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705" activeTab="2"/>
  </bookViews>
  <sheets>
    <sheet name="Quota Share" sheetId="1" r:id="rId1"/>
    <sheet name="Quota Share Sample" sheetId="2" r:id="rId2"/>
    <sheet name="XOL" sheetId="3" r:id="rId3"/>
    <sheet name="XOL Sample 1" sheetId="4" r:id="rId4"/>
    <sheet name="XOL Sample 2" sheetId="5"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<sst xmlns="http://schemas.openxmlformats.org/spreadsheetml/2006/main" count="815" uniqueCount="118">
  <si>
    <t>Authorized Reinsurer</t>
  </si>
  <si>
    <t>Layer</t>
  </si>
  <si>
    <t>Total</t>
  </si>
  <si>
    <t>Unauthorized Reinsurer</t>
  </si>
  <si>
    <t>Authorized Totals</t>
  </si>
  <si>
    <t>Unauthorized Totals</t>
  </si>
  <si>
    <t>Grand Totals</t>
  </si>
  <si>
    <t>Company Base Retention</t>
  </si>
  <si>
    <t>5M x 2M</t>
  </si>
  <si>
    <t>5M x 7M</t>
  </si>
  <si>
    <t>8M x 12M</t>
  </si>
  <si>
    <t>3M x 1M</t>
  </si>
  <si>
    <t>3M x 4M</t>
  </si>
  <si>
    <t>Company Name</t>
  </si>
  <si>
    <t>Syndicate 999</t>
  </si>
  <si>
    <t>Smith Ins Co</t>
  </si>
  <si>
    <t>Reinsurance Co Europe</t>
  </si>
  <si>
    <t>Wilson Family Ins</t>
  </si>
  <si>
    <t>Ins Co of Bermuda</t>
  </si>
  <si>
    <t>XOL Treaty 1 - Property &amp; Casualty</t>
  </si>
  <si>
    <t>XYZ Insurance Co</t>
  </si>
  <si>
    <t>XOL Treaty 2 - Fidelity</t>
  </si>
  <si>
    <t>Treaty 2 - LOB(s)</t>
  </si>
  <si>
    <t>Treaty 1 - LOB(s)</t>
  </si>
  <si>
    <t>Treaty 12 - LOB(s)</t>
  </si>
  <si>
    <t>Treaty 11 - LOB(s)</t>
  </si>
  <si>
    <t>Treaty 10 - LOB(s)</t>
  </si>
  <si>
    <t>Treaty 9 - LOB(s)</t>
  </si>
  <si>
    <t>Treaty 8 - LOB(s)</t>
  </si>
  <si>
    <t>Treaty 7 - LOB(s)</t>
  </si>
  <si>
    <t>Treaty 6 - LOB(s)</t>
  </si>
  <si>
    <t>Treaty 5 - LOB(s)</t>
  </si>
  <si>
    <t>Treaty 4 - LOB(s)</t>
  </si>
  <si>
    <t>Treaty 3 - LOB(s)</t>
  </si>
  <si>
    <t xml:space="preserve">Treasury Underwriting Limitation/10% of PHS  </t>
  </si>
  <si>
    <t>1      Authorized reinsurers are companies recognized by the Treasury Department either as Certified companies or Admitted Reinsurers.  Likewise, unauthorized reinsurers do not have Treasury recognition.  To verify, refer to the latest list of both at https://fiscal.treasury.gov/surety-bonds/.</t>
  </si>
  <si>
    <t>DEPARTMENT OF THE TREASURY</t>
  </si>
  <si>
    <t>BUREAU OF THE FISCAL SERVICE</t>
  </si>
  <si>
    <t>WASHINGTON, DC 20227</t>
  </si>
  <si>
    <t>Name of Company</t>
  </si>
  <si>
    <t>State of Incorporation</t>
  </si>
  <si>
    <t>NAIC Company Code</t>
  </si>
  <si>
    <t>NAIC Group Code</t>
  </si>
  <si>
    <t>Contact Name</t>
  </si>
  <si>
    <t>Contact Title</t>
  </si>
  <si>
    <t>Contact Phone Number</t>
  </si>
  <si>
    <t>Contact E-Mail</t>
  </si>
  <si>
    <t>Reporting Period</t>
  </si>
  <si>
    <t>Date Prepared</t>
  </si>
  <si>
    <t>*** SUMMARY OF REINSURANCE TREATIES ***</t>
  </si>
  <si>
    <t>ABC Insurance Co.</t>
  </si>
  <si>
    <t>NY</t>
  </si>
  <si>
    <t>John  Smith</t>
  </si>
  <si>
    <t>Compliance Analyst</t>
  </si>
  <si>
    <t>555-555-5555</t>
  </si>
  <si>
    <t>johnsmith@abcinsco.com</t>
  </si>
  <si>
    <t>Q1</t>
  </si>
  <si>
    <t>1st Layer Reinsurer %</t>
  </si>
  <si>
    <t>2nd Layer Reinsurer %</t>
  </si>
  <si>
    <t>3rd Layer Reinsurer %</t>
  </si>
  <si>
    <t>Updated 12/31/2023</t>
  </si>
  <si>
    <t>NAIC COMPANY CODE</t>
  </si>
  <si>
    <t>Treaty Period</t>
  </si>
  <si>
    <t>DEF Reinsurance Co</t>
  </si>
  <si>
    <t>AA-1234587</t>
  </si>
  <si>
    <t>AA-7890123</t>
  </si>
  <si>
    <t>AA-5678901</t>
  </si>
  <si>
    <t>XLC #2003 (XL Catlin Synd)</t>
  </si>
  <si>
    <t>Transatlantic Reinsurance Company</t>
  </si>
  <si>
    <t>AA-1128003</t>
  </si>
  <si>
    <t>Hannover Ruck</t>
  </si>
  <si>
    <t>Hexagon Insurance Company</t>
  </si>
  <si>
    <t>AA-1340125</t>
  </si>
  <si>
    <t>AA-3770336</t>
  </si>
  <si>
    <t>Quota Share %</t>
  </si>
  <si>
    <t>3M x 7M</t>
  </si>
  <si>
    <t>Quota Share 1 - LOB(s)</t>
  </si>
  <si>
    <t>DEF Insurance Co.</t>
  </si>
  <si>
    <t>Amount</t>
  </si>
  <si>
    <t>Quota Share 2 - LOB(s)</t>
  </si>
  <si>
    <t>Quota Share 3 - LOB(s)</t>
  </si>
  <si>
    <t>Quota Share 4 - LOB(s)</t>
  </si>
  <si>
    <t>Quota Share 5 - LOB(s)</t>
  </si>
  <si>
    <t>Quota Share 6 - LOB(s)</t>
  </si>
  <si>
    <t>Quota Share 7 - LOB(s)</t>
  </si>
  <si>
    <t>Quota Share 8 - LOB(s)</t>
  </si>
  <si>
    <t>Quota Share 9 - LOB(s)</t>
  </si>
  <si>
    <t>Quota Share 10 - LOB(s)</t>
  </si>
  <si>
    <t>XYZ Insurance Co.</t>
  </si>
  <si>
    <t>GHI Insurance Co.</t>
  </si>
  <si>
    <t>UVW insurance Co.</t>
  </si>
  <si>
    <t>&gt;&gt;&gt; Instructions: The below table can be utilized to report excess of loss treaties. If your company requires additional columns for treaties, please unhide columns V through BY as necessary. If a treaty requires additional columns for layers, please insert columns as necessary. If additional layer columns are added, please ensure the total columns are crossfooting appropriately to sum all layers for an individual reinsurer.</t>
  </si>
  <si>
    <t>&gt;&gt;&gt; Instructions: The below table can be utilized to report quota share treaties. If your company requires additional columns for treaties, please unhide columns N through AT as necessary. If a quota share requires additional columns for layers, please insert columns as necessary. If additional layer columns are added, please ensure the total columns are crossfooting appropriately to sum all layers for an individual reinsurer.</t>
  </si>
  <si>
    <t>AIG Property Casualty Company</t>
  </si>
  <si>
    <t>Cincinnati Casualty Company (The)</t>
  </si>
  <si>
    <t>MS AMLIN AG</t>
  </si>
  <si>
    <t>AA-1460019</t>
  </si>
  <si>
    <t>NAVILLUS INSURANCE CO DAC</t>
  </si>
  <si>
    <t>AA-1780038</t>
  </si>
  <si>
    <t>PARTNER REINSURANCE COMPANY LIMITED</t>
  </si>
  <si>
    <t>AA-3190686</t>
  </si>
  <si>
    <t>REMINGTON INSURANCE COMPANY INC</t>
  </si>
  <si>
    <t>98-0223688</t>
  </si>
  <si>
    <t>Farmers Alliance Mutual Insurance Company</t>
  </si>
  <si>
    <t>48-0214040</t>
  </si>
  <si>
    <t>Markel American Insurance Company</t>
  </si>
  <si>
    <t>$4M x $5M</t>
  </si>
  <si>
    <t>65M x 9M</t>
  </si>
  <si>
    <t>16M x74M</t>
  </si>
  <si>
    <t>$2M x $10M</t>
  </si>
  <si>
    <t>33M x 12M</t>
  </si>
  <si>
    <t>20M x 45M</t>
  </si>
  <si>
    <t>Quota Share 1</t>
  </si>
  <si>
    <t>Quota Share 2</t>
  </si>
  <si>
    <t>33M x 9M</t>
  </si>
  <si>
    <t>16M x 42M</t>
  </si>
  <si>
    <t>&gt;&gt;&gt; Instructions: The below table can be utilized to report quota share treaties. If your company requires additional columns for treaties, please unhide columns O through AW as necessary. If a quota share requires additional columns for layers, please insert columns as necessary. If additional layer columns are added, please ensure the total columns are crossfooting appropriately to sum all layers for an individual reinsurer.</t>
  </si>
  <si>
    <t>&gt;&gt;&gt; Instructions: The below table can be utilized to report excess of loss treaties. If your company requires additional columns for treaties, please unhide columns W through BX as necessary. If a treaty requires additional columns for layers, please insert columns as necessary. If additional layer columns are added, please ensure the total columns are cross footing appropriately to sum all layers for an individual reinsurer.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</si>
</sst>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409]dddd\,\ mmmm\ d\,\ yyyy"/>
    <numFmt numFmtId="169" formatCode="[$-409]h:mm:ss\ AM/PM"/>
    <numFmt numFmtId="170" formatCode="[&lt;=9999999]###\-####;\(###\)\ ###\-####"/>
    <numFmt numFmtId="171" formatCode="0000"/>
    <numFmt numFmtId="172" formatCode="0.0%"/>
    <numFmt numFmtId="173" formatCode="_(&quot;$&quot;* #,##0.0_);_(&quot;$&quot;* \(#,##0.0\);_(&quot;$&quot;* &quot;-&quot;??_);_(@_)"/>
    <numFmt numFmtId="174" formatCode="_(&quot;$&quot;* #,##0_);_(&quot;$&quot;* \(#,##0\);_(&quot;$&quot;* &quot;-&quot;??_);_(@_)"/>
    <numFmt numFmtId="175" formatCode="0.000"/>
    <numFmt numFmtId="176" formatCode="0.0"/>
  </numFmts>
  <fonts count="50">
    <font>
      <sz val="10"/>
      <name val="Arial"/>
      <family val="0"/>
    </font>
    <font>
      <b/>
      <sz val="2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2"/>
      <name val="Calibri"/>
      <family val="2"/>
    </font>
    <font>
      <sz val="8"/>
      <name val="Calibri"/>
      <family val="2"/>
    </font>
    <font>
      <b/>
      <sz val="8"/>
      <name val="Calibri"/>
      <family val="2"/>
    </font>
    <font>
      <i/>
      <sz val="10"/>
      <name val="Calibri"/>
      <family val="2"/>
    </font>
    <font>
      <b/>
      <sz val="20"/>
      <name val="Calibri"/>
      <family val="2"/>
    </font>
    <font>
      <sz val="16"/>
      <name val="Calibri"/>
      <family val="2"/>
    </font>
    <font>
      <b/>
      <sz val="12"/>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color indexed="63"/>
      </right>
      <top style="hair">
        <color theme="0"/>
      </top>
      <bottom style="hair">
        <color theme="0"/>
      </bottom>
    </border>
    <border>
      <left style="thin"/>
      <right style="thin"/>
      <top>
        <color indexed="63"/>
      </top>
      <bottom>
        <color indexed="63"/>
      </bottom>
    </border>
    <border>
      <left style="thin"/>
      <right style="thin"/>
      <top style="thin"/>
      <bottom style="double"/>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uble"/>
    </border>
    <border>
      <left style="thick"/>
      <right style="thin"/>
      <top style="thin"/>
      <bottom style="thin"/>
    </border>
    <border>
      <left style="thick"/>
      <right style="thin"/>
      <top style="thin"/>
      <bottom>
        <color indexed="63"/>
      </bottom>
    </border>
    <border>
      <left style="thick"/>
      <right style="thin"/>
      <top>
        <color indexed="63"/>
      </top>
      <bottom>
        <color indexed="63"/>
      </bottom>
    </border>
    <border>
      <left style="thick"/>
      <right style="thin"/>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66">
    <xf numFmtId="0" fontId="0" fillId="0" borderId="0" xfId="0" applyAlignment="1">
      <alignment/>
    </xf>
    <xf numFmtId="0" fontId="0" fillId="33" borderId="0" xfId="0" applyFill="1" applyAlignment="1">
      <alignment/>
    </xf>
    <xf numFmtId="0" fontId="1" fillId="33" borderId="0" xfId="0" applyFont="1" applyFill="1" applyBorder="1" applyAlignment="1">
      <alignment horizontal="center" wrapText="1"/>
    </xf>
    <xf numFmtId="0" fontId="1" fillId="33" borderId="0" xfId="0" applyFont="1" applyFill="1" applyBorder="1" applyAlignment="1">
      <alignment horizontal="center"/>
    </xf>
    <xf numFmtId="0" fontId="22" fillId="0" borderId="0" xfId="0" applyFont="1" applyAlignment="1">
      <alignment/>
    </xf>
    <xf numFmtId="0" fontId="22" fillId="0" borderId="10" xfId="0" applyFont="1" applyBorder="1" applyAlignment="1">
      <alignment vertical="center"/>
    </xf>
    <xf numFmtId="0" fontId="22" fillId="33" borderId="11" xfId="0" applyFont="1" applyFill="1" applyBorder="1" applyAlignment="1">
      <alignment/>
    </xf>
    <xf numFmtId="0" fontId="22" fillId="6" borderId="12" xfId="0" applyFont="1" applyFill="1" applyBorder="1" applyAlignment="1" applyProtection="1">
      <alignment horizontal="left" vertical="center" wrapText="1"/>
      <protection locked="0"/>
    </xf>
    <xf numFmtId="0" fontId="22" fillId="33" borderId="0" xfId="0" applyFont="1" applyFill="1" applyAlignment="1">
      <alignment/>
    </xf>
    <xf numFmtId="1" fontId="22" fillId="6" borderId="13" xfId="0" applyNumberFormat="1" applyFont="1" applyFill="1" applyBorder="1" applyAlignment="1" applyProtection="1">
      <alignment horizontal="left" vertical="center" wrapText="1"/>
      <protection locked="0"/>
    </xf>
    <xf numFmtId="171" fontId="22" fillId="6" borderId="14" xfId="0" applyNumberFormat="1" applyFont="1" applyFill="1" applyBorder="1" applyAlignment="1" applyProtection="1">
      <alignment horizontal="left" vertical="center" wrapText="1"/>
      <protection locked="0"/>
    </xf>
    <xf numFmtId="0" fontId="22" fillId="0" borderId="15" xfId="0" applyFont="1" applyBorder="1" applyAlignment="1">
      <alignment vertical="center"/>
    </xf>
    <xf numFmtId="0" fontId="22" fillId="33" borderId="16" xfId="0" applyFont="1" applyFill="1" applyBorder="1" applyAlignment="1">
      <alignment/>
    </xf>
    <xf numFmtId="0" fontId="22" fillId="0" borderId="17" xfId="0" applyFont="1" applyBorder="1" applyAlignment="1">
      <alignment vertical="center"/>
    </xf>
    <xf numFmtId="0" fontId="22" fillId="33" borderId="18" xfId="0" applyFont="1" applyFill="1" applyBorder="1" applyAlignment="1">
      <alignment/>
    </xf>
    <xf numFmtId="14" fontId="22" fillId="6" borderId="13" xfId="0" applyNumberFormat="1" applyFont="1" applyFill="1" applyBorder="1" applyAlignment="1" applyProtection="1">
      <alignment horizontal="left" vertical="center" wrapText="1"/>
      <protection locked="0"/>
    </xf>
    <xf numFmtId="44" fontId="23" fillId="6" borderId="13" xfId="44" applyFont="1" applyFill="1" applyBorder="1" applyAlignment="1" applyProtection="1">
      <alignment vertical="center"/>
      <protection locked="0"/>
    </xf>
    <xf numFmtId="0" fontId="23" fillId="0" borderId="19" xfId="57" applyFont="1" applyFill="1" applyBorder="1" applyAlignment="1" applyProtection="1">
      <alignment horizontal="center" vertical="center"/>
      <protection locked="0"/>
    </xf>
    <xf numFmtId="0" fontId="22" fillId="0" borderId="0" xfId="0" applyFont="1" applyFill="1" applyAlignment="1">
      <alignment/>
    </xf>
    <xf numFmtId="0" fontId="24" fillId="0" borderId="0" xfId="57" applyFont="1" applyFill="1" applyAlignment="1">
      <alignment horizontal="right" vertical="center"/>
      <protection/>
    </xf>
    <xf numFmtId="0" fontId="23" fillId="0" borderId="0" xfId="57" applyFont="1" applyFill="1" applyBorder="1" applyAlignment="1" applyProtection="1">
      <alignment horizontal="center" vertical="center"/>
      <protection locked="0"/>
    </xf>
    <xf numFmtId="0" fontId="23" fillId="33" borderId="0" xfId="57" applyFont="1" applyFill="1" applyBorder="1" applyAlignment="1" applyProtection="1">
      <alignment horizontal="center" vertical="center"/>
      <protection locked="0"/>
    </xf>
    <xf numFmtId="0" fontId="25" fillId="33" borderId="13" xfId="0" applyFont="1" applyFill="1" applyBorder="1" applyAlignment="1">
      <alignment horizontal="center" wrapText="1"/>
    </xf>
    <xf numFmtId="0" fontId="22" fillId="33" borderId="20" xfId="0" applyFont="1" applyFill="1" applyBorder="1" applyAlignment="1">
      <alignment/>
    </xf>
    <xf numFmtId="0" fontId="22" fillId="33" borderId="21" xfId="0" applyFont="1" applyFill="1" applyBorder="1" applyAlignment="1">
      <alignment/>
    </xf>
    <xf numFmtId="0" fontId="22" fillId="33" borderId="0" xfId="0" applyFont="1" applyFill="1" applyBorder="1" applyAlignment="1">
      <alignment/>
    </xf>
    <xf numFmtId="0" fontId="26" fillId="33" borderId="0" xfId="0" applyFont="1" applyFill="1" applyAlignment="1">
      <alignment/>
    </xf>
    <xf numFmtId="0" fontId="25" fillId="33" borderId="21" xfId="0" applyFont="1" applyFill="1" applyBorder="1" applyAlignment="1">
      <alignment/>
    </xf>
    <xf numFmtId="0" fontId="22" fillId="33" borderId="22" xfId="0" applyFont="1" applyFill="1" applyBorder="1" applyAlignment="1">
      <alignment/>
    </xf>
    <xf numFmtId="0" fontId="27" fillId="33" borderId="0" xfId="0" applyFont="1" applyFill="1" applyBorder="1" applyAlignment="1">
      <alignment wrapText="1"/>
    </xf>
    <xf numFmtId="0" fontId="27" fillId="33" borderId="0" xfId="0" applyFont="1" applyFill="1" applyBorder="1" applyAlignment="1">
      <alignment/>
    </xf>
    <xf numFmtId="0" fontId="27" fillId="33" borderId="0" xfId="0" applyFont="1" applyFill="1" applyBorder="1" applyAlignment="1">
      <alignment horizontal="center" wrapText="1"/>
    </xf>
    <xf numFmtId="0" fontId="27" fillId="33" borderId="0" xfId="0" applyFont="1" applyFill="1" applyBorder="1" applyAlignment="1">
      <alignment horizontal="center"/>
    </xf>
    <xf numFmtId="167" fontId="22" fillId="33" borderId="20" xfId="42" applyNumberFormat="1" applyFont="1" applyFill="1" applyBorder="1" applyAlignment="1">
      <alignment/>
    </xf>
    <xf numFmtId="167" fontId="22" fillId="33" borderId="21" xfId="42" applyNumberFormat="1" applyFont="1" applyFill="1" applyBorder="1" applyAlignment="1">
      <alignment/>
    </xf>
    <xf numFmtId="167" fontId="22" fillId="33" borderId="21" xfId="0" applyNumberFormat="1" applyFont="1" applyFill="1" applyBorder="1" applyAlignment="1">
      <alignment/>
    </xf>
    <xf numFmtId="0" fontId="25" fillId="0" borderId="13" xfId="0" applyFont="1" applyFill="1" applyBorder="1" applyAlignment="1">
      <alignment horizontal="center" wrapText="1"/>
    </xf>
    <xf numFmtId="0" fontId="22" fillId="33" borderId="0" xfId="0" applyFont="1" applyFill="1" applyAlignment="1" applyProtection="1">
      <alignment/>
      <protection locked="0"/>
    </xf>
    <xf numFmtId="0" fontId="0" fillId="33" borderId="0" xfId="0" applyFill="1" applyAlignment="1" applyProtection="1">
      <alignment/>
      <protection locked="0"/>
    </xf>
    <xf numFmtId="0" fontId="25" fillId="33" borderId="13" xfId="0" applyFont="1" applyFill="1" applyBorder="1" applyAlignment="1" applyProtection="1">
      <alignment horizontal="center" wrapText="1"/>
      <protection locked="0"/>
    </xf>
    <xf numFmtId="0" fontId="22" fillId="33" borderId="20" xfId="0" applyFont="1" applyFill="1" applyBorder="1" applyAlignment="1" applyProtection="1">
      <alignment/>
      <protection locked="0"/>
    </xf>
    <xf numFmtId="0" fontId="25" fillId="33" borderId="21" xfId="0" applyFont="1" applyFill="1" applyBorder="1" applyAlignment="1" applyProtection="1">
      <alignment/>
      <protection locked="0"/>
    </xf>
    <xf numFmtId="0" fontId="22" fillId="33" borderId="0" xfId="0" applyFont="1" applyFill="1" applyBorder="1" applyAlignment="1" applyProtection="1">
      <alignment/>
      <protection locked="0"/>
    </xf>
    <xf numFmtId="0" fontId="26" fillId="33" borderId="0" xfId="0" applyFont="1" applyFill="1" applyAlignment="1" applyProtection="1">
      <alignment/>
      <protection locked="0"/>
    </xf>
    <xf numFmtId="0" fontId="0" fillId="33" borderId="0" xfId="0" applyFill="1" applyAlignment="1" applyProtection="1">
      <alignment/>
      <protection/>
    </xf>
    <xf numFmtId="0" fontId="23" fillId="0" borderId="19" xfId="57" applyFont="1" applyFill="1" applyBorder="1" applyAlignment="1" applyProtection="1">
      <alignment horizontal="center" vertical="center"/>
      <protection/>
    </xf>
    <xf numFmtId="0" fontId="22" fillId="0" borderId="0" xfId="0" applyFont="1" applyFill="1" applyAlignment="1" applyProtection="1">
      <alignment/>
      <protection/>
    </xf>
    <xf numFmtId="0" fontId="24" fillId="0" borderId="0" xfId="57" applyFont="1" applyFill="1" applyAlignment="1" applyProtection="1">
      <alignment horizontal="right" vertical="center"/>
      <protection/>
    </xf>
    <xf numFmtId="0" fontId="23" fillId="0" borderId="0" xfId="57" applyFont="1" applyFill="1" applyBorder="1" applyAlignment="1" applyProtection="1">
      <alignment horizontal="center" vertical="center"/>
      <protection/>
    </xf>
    <xf numFmtId="0" fontId="23" fillId="33" borderId="0" xfId="57" applyFont="1" applyFill="1" applyBorder="1" applyAlignment="1" applyProtection="1">
      <alignment horizontal="center" vertical="center"/>
      <protection/>
    </xf>
    <xf numFmtId="0" fontId="22" fillId="33" borderId="0" xfId="0" applyFont="1" applyFill="1" applyAlignment="1" applyProtection="1">
      <alignment/>
      <protection/>
    </xf>
    <xf numFmtId="0" fontId="22" fillId="0" borderId="10" xfId="0" applyFont="1" applyBorder="1" applyAlignment="1" applyProtection="1">
      <alignment vertical="center"/>
      <protection/>
    </xf>
    <xf numFmtId="0" fontId="22" fillId="33" borderId="11" xfId="0"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xf>
    <xf numFmtId="0" fontId="22" fillId="33" borderId="18" xfId="0" applyFont="1" applyFill="1" applyBorder="1" applyAlignment="1" applyProtection="1">
      <alignment/>
      <protection/>
    </xf>
    <xf numFmtId="0" fontId="22" fillId="0" borderId="17" xfId="0" applyFont="1" applyBorder="1" applyAlignment="1" applyProtection="1">
      <alignment vertical="center"/>
      <protection/>
    </xf>
    <xf numFmtId="0" fontId="22" fillId="0" borderId="15" xfId="0" applyFont="1" applyBorder="1" applyAlignment="1" applyProtection="1">
      <alignment vertical="center"/>
      <protection/>
    </xf>
    <xf numFmtId="0" fontId="22" fillId="33" borderId="16" xfId="0" applyFont="1" applyFill="1" applyBorder="1" applyAlignment="1" applyProtection="1">
      <alignment/>
      <protection/>
    </xf>
    <xf numFmtId="0" fontId="27" fillId="33" borderId="0" xfId="0" applyFont="1" applyFill="1" applyBorder="1" applyAlignment="1" applyProtection="1">
      <alignment horizontal="center" wrapText="1"/>
      <protection locked="0"/>
    </xf>
    <xf numFmtId="0" fontId="27" fillId="33" borderId="0" xfId="0" applyFont="1" applyFill="1" applyBorder="1" applyAlignment="1" applyProtection="1">
      <alignment horizontal="center"/>
      <protection locked="0"/>
    </xf>
    <xf numFmtId="0" fontId="28" fillId="33" borderId="10" xfId="0" applyFont="1" applyFill="1" applyBorder="1" applyAlignment="1" applyProtection="1">
      <alignment horizontal="center"/>
      <protection locked="0"/>
    </xf>
    <xf numFmtId="0" fontId="25" fillId="33" borderId="13" xfId="0" applyFont="1" applyFill="1" applyBorder="1" applyAlignment="1" applyProtection="1">
      <alignment horizontal="center" wrapText="1"/>
      <protection locked="0"/>
    </xf>
    <xf numFmtId="167" fontId="22" fillId="33" borderId="20" xfId="42" applyNumberFormat="1" applyFont="1" applyFill="1" applyBorder="1" applyAlignment="1" applyProtection="1">
      <alignment/>
      <protection locked="0"/>
    </xf>
    <xf numFmtId="0" fontId="22" fillId="33" borderId="23" xfId="0" applyFont="1" applyFill="1" applyBorder="1" applyAlignment="1" applyProtection="1">
      <alignment/>
      <protection locked="0"/>
    </xf>
    <xf numFmtId="0" fontId="22" fillId="33" borderId="0" xfId="0" applyFont="1" applyFill="1" applyBorder="1" applyAlignment="1" applyProtection="1">
      <alignment/>
      <protection locked="0"/>
    </xf>
    <xf numFmtId="167" fontId="22" fillId="33" borderId="21" xfId="42" applyNumberFormat="1" applyFont="1" applyFill="1" applyBorder="1" applyAlignment="1" applyProtection="1">
      <alignment/>
      <protection locked="0"/>
    </xf>
    <xf numFmtId="167" fontId="22" fillId="33" borderId="21" xfId="0" applyNumberFormat="1" applyFont="1" applyFill="1" applyBorder="1" applyAlignment="1" applyProtection="1">
      <alignment/>
      <protection locked="0"/>
    </xf>
    <xf numFmtId="0" fontId="22" fillId="33" borderId="22" xfId="0" applyFont="1" applyFill="1" applyBorder="1" applyAlignment="1" applyProtection="1">
      <alignment/>
      <protection locked="0"/>
    </xf>
    <xf numFmtId="0" fontId="2" fillId="33" borderId="0" xfId="0" applyFont="1" applyFill="1" applyAlignment="1" applyProtection="1">
      <alignment horizontal="left"/>
      <protection/>
    </xf>
    <xf numFmtId="0" fontId="22" fillId="33" borderId="0" xfId="0" applyFont="1" applyFill="1" applyBorder="1" applyAlignment="1" applyProtection="1">
      <alignment/>
      <protection locked="0"/>
    </xf>
    <xf numFmtId="0" fontId="2" fillId="33" borderId="0" xfId="0" applyFont="1" applyFill="1" applyAlignment="1" applyProtection="1">
      <alignment horizontal="left"/>
      <protection/>
    </xf>
    <xf numFmtId="0" fontId="25" fillId="33" borderId="13" xfId="0" applyFont="1" applyFill="1" applyBorder="1" applyAlignment="1" applyProtection="1">
      <alignment horizontal="center" wrapText="1"/>
      <protection locked="0"/>
    </xf>
    <xf numFmtId="0" fontId="24" fillId="33" borderId="13" xfId="0" applyFont="1" applyFill="1" applyBorder="1" applyAlignment="1" applyProtection="1">
      <alignment/>
      <protection locked="0"/>
    </xf>
    <xf numFmtId="0" fontId="22" fillId="33" borderId="23" xfId="0" applyFont="1" applyFill="1" applyBorder="1" applyAlignment="1" applyProtection="1">
      <alignment/>
      <protection locked="0"/>
    </xf>
    <xf numFmtId="0" fontId="25" fillId="33" borderId="13" xfId="0" applyFont="1" applyFill="1" applyBorder="1" applyAlignment="1">
      <alignment horizontal="center" wrapText="1"/>
    </xf>
    <xf numFmtId="0" fontId="27" fillId="33" borderId="0" xfId="0" applyFont="1" applyFill="1" applyBorder="1" applyAlignment="1">
      <alignment horizontal="center" wrapText="1"/>
    </xf>
    <xf numFmtId="0" fontId="27" fillId="33" borderId="0" xfId="0" applyFont="1" applyFill="1" applyBorder="1" applyAlignment="1">
      <alignment horizontal="center"/>
    </xf>
    <xf numFmtId="0" fontId="22" fillId="33" borderId="0" xfId="0" applyFont="1" applyFill="1" applyBorder="1" applyAlignment="1">
      <alignment/>
    </xf>
    <xf numFmtId="0" fontId="22" fillId="33" borderId="18" xfId="0" applyFont="1" applyFill="1" applyBorder="1" applyAlignment="1">
      <alignment/>
    </xf>
    <xf numFmtId="0" fontId="22" fillId="34" borderId="23" xfId="0" applyFont="1" applyFill="1" applyBorder="1" applyAlignment="1" applyProtection="1">
      <alignment/>
      <protection locked="0"/>
    </xf>
    <xf numFmtId="0" fontId="22" fillId="34" borderId="23" xfId="0" applyFont="1" applyFill="1" applyBorder="1" applyAlignment="1" applyProtection="1">
      <alignment/>
      <protection locked="0"/>
    </xf>
    <xf numFmtId="0" fontId="25" fillId="0" borderId="13" xfId="0" applyFont="1" applyFill="1" applyBorder="1" applyAlignment="1" applyProtection="1">
      <alignment horizontal="center" wrapText="1"/>
      <protection locked="0"/>
    </xf>
    <xf numFmtId="0" fontId="24" fillId="33" borderId="13" xfId="0" applyFont="1" applyFill="1" applyBorder="1" applyAlignment="1" applyProtection="1">
      <alignment horizontal="center" wrapText="1"/>
      <protection locked="0"/>
    </xf>
    <xf numFmtId="0" fontId="24" fillId="0" borderId="13" xfId="0" applyFont="1" applyFill="1" applyBorder="1" applyAlignment="1" applyProtection="1">
      <alignment horizontal="center" wrapText="1"/>
      <protection locked="0"/>
    </xf>
    <xf numFmtId="0" fontId="22" fillId="0" borderId="0" xfId="0" applyFont="1" applyFill="1" applyBorder="1" applyAlignment="1" applyProtection="1">
      <alignment horizontal="left" vertical="center" wrapText="1"/>
      <protection locked="0"/>
    </xf>
    <xf numFmtId="1" fontId="22" fillId="0" borderId="0" xfId="0" applyNumberFormat="1" applyFont="1" applyFill="1" applyBorder="1" applyAlignment="1" applyProtection="1">
      <alignment horizontal="left" vertical="center" wrapText="1"/>
      <protection locked="0"/>
    </xf>
    <xf numFmtId="171" fontId="22" fillId="0" borderId="0" xfId="0" applyNumberFormat="1" applyFont="1" applyFill="1" applyBorder="1" applyAlignment="1" applyProtection="1">
      <alignment horizontal="left" vertical="center" wrapText="1"/>
      <protection locked="0"/>
    </xf>
    <xf numFmtId="14" fontId="22" fillId="0" borderId="0" xfId="0" applyNumberFormat="1" applyFont="1" applyFill="1" applyBorder="1" applyAlignment="1" applyProtection="1">
      <alignment horizontal="left" vertical="center" wrapText="1"/>
      <protection locked="0"/>
    </xf>
    <xf numFmtId="44" fontId="23" fillId="0" borderId="0" xfId="44" applyFont="1" applyFill="1" applyBorder="1" applyAlignment="1" applyProtection="1">
      <alignment vertical="center"/>
      <protection locked="0"/>
    </xf>
    <xf numFmtId="167" fontId="22" fillId="33" borderId="13" xfId="42" applyNumberFormat="1" applyFont="1" applyFill="1" applyBorder="1" applyAlignment="1" applyProtection="1">
      <alignment/>
      <protection locked="0"/>
    </xf>
    <xf numFmtId="0" fontId="22" fillId="33" borderId="13" xfId="0" applyFont="1" applyFill="1" applyBorder="1" applyAlignment="1" applyProtection="1">
      <alignment/>
      <protection locked="0"/>
    </xf>
    <xf numFmtId="0" fontId="27" fillId="33" borderId="10" xfId="0" applyFont="1" applyFill="1" applyBorder="1" applyAlignment="1" applyProtection="1">
      <alignment horizontal="center"/>
      <protection locked="0"/>
    </xf>
    <xf numFmtId="43" fontId="22" fillId="33" borderId="21" xfId="42" applyFont="1" applyFill="1" applyBorder="1" applyAlignment="1" applyProtection="1">
      <alignment/>
      <protection locked="0"/>
    </xf>
    <xf numFmtId="43" fontId="22" fillId="33" borderId="20" xfId="42" applyFont="1" applyFill="1" applyBorder="1" applyAlignment="1" applyProtection="1">
      <alignment/>
      <protection locked="0"/>
    </xf>
    <xf numFmtId="9" fontId="22" fillId="33" borderId="23" xfId="61" applyFont="1" applyFill="1" applyBorder="1" applyAlignment="1" applyProtection="1">
      <alignment/>
      <protection locked="0"/>
    </xf>
    <xf numFmtId="9" fontId="22" fillId="0" borderId="23" xfId="61" applyFont="1" applyFill="1" applyBorder="1" applyAlignment="1" applyProtection="1">
      <alignment/>
      <protection locked="0"/>
    </xf>
    <xf numFmtId="9" fontId="22" fillId="0" borderId="23" xfId="61" applyFont="1" applyFill="1" applyBorder="1" applyAlignment="1" applyProtection="1">
      <alignment/>
      <protection locked="0"/>
    </xf>
    <xf numFmtId="9" fontId="22" fillId="33" borderId="20" xfId="61" applyFont="1" applyFill="1" applyBorder="1" applyAlignment="1" applyProtection="1">
      <alignment/>
      <protection locked="0"/>
    </xf>
    <xf numFmtId="0" fontId="22" fillId="33" borderId="24" xfId="0" applyFont="1" applyFill="1" applyBorder="1" applyAlignment="1" applyProtection="1">
      <alignment horizontal="left"/>
      <protection locked="0"/>
    </xf>
    <xf numFmtId="0" fontId="22" fillId="33" borderId="17" xfId="0" applyFont="1" applyFill="1" applyBorder="1" applyAlignment="1" applyProtection="1">
      <alignment horizontal="left"/>
      <protection locked="0"/>
    </xf>
    <xf numFmtId="1" fontId="22" fillId="33" borderId="15" xfId="0" applyNumberFormat="1" applyFont="1" applyFill="1" applyBorder="1" applyAlignment="1" applyProtection="1">
      <alignment horizontal="left"/>
      <protection locked="0"/>
    </xf>
    <xf numFmtId="14" fontId="22" fillId="33" borderId="23" xfId="42" applyNumberFormat="1" applyFont="1" applyFill="1" applyBorder="1" applyAlignment="1" applyProtection="1">
      <alignment horizontal="left" indent="1"/>
      <protection locked="0"/>
    </xf>
    <xf numFmtId="14" fontId="22" fillId="33" borderId="23" xfId="0" applyNumberFormat="1" applyFont="1" applyFill="1" applyBorder="1" applyAlignment="1" applyProtection="1">
      <alignment horizontal="left" indent="1"/>
      <protection locked="0"/>
    </xf>
    <xf numFmtId="14" fontId="22" fillId="33" borderId="23" xfId="0" applyNumberFormat="1" applyFont="1" applyFill="1" applyBorder="1" applyAlignment="1" applyProtection="1">
      <alignment horizontal="right"/>
      <protection locked="0"/>
    </xf>
    <xf numFmtId="0" fontId="27" fillId="33" borderId="13" xfId="0" applyFont="1" applyFill="1" applyBorder="1" applyAlignment="1">
      <alignment horizontal="center"/>
    </xf>
    <xf numFmtId="0" fontId="27" fillId="33" borderId="13" xfId="0" applyFont="1" applyFill="1" applyBorder="1" applyAlignment="1" applyProtection="1">
      <alignment horizontal="center"/>
      <protection locked="0"/>
    </xf>
    <xf numFmtId="0" fontId="22" fillId="34" borderId="23" xfId="0" applyFont="1" applyFill="1" applyBorder="1" applyAlignment="1">
      <alignment/>
    </xf>
    <xf numFmtId="0" fontId="22" fillId="34" borderId="23" xfId="0" applyFont="1" applyFill="1" applyBorder="1" applyAlignment="1">
      <alignment/>
    </xf>
    <xf numFmtId="0" fontId="25" fillId="0" borderId="13" xfId="0" applyFont="1" applyFill="1" applyBorder="1" applyAlignment="1">
      <alignment horizontal="center" vertical="center" wrapText="1"/>
    </xf>
    <xf numFmtId="0" fontId="27" fillId="33" borderId="10" xfId="0" applyFont="1" applyFill="1" applyBorder="1" applyAlignment="1">
      <alignment horizontal="center"/>
    </xf>
    <xf numFmtId="0" fontId="25" fillId="33" borderId="13" xfId="0" applyFont="1" applyFill="1" applyBorder="1" applyAlignment="1">
      <alignment horizontal="center" vertical="center" wrapText="1"/>
    </xf>
    <xf numFmtId="0" fontId="0" fillId="0" borderId="0" xfId="0" applyFill="1" applyAlignment="1">
      <alignment/>
    </xf>
    <xf numFmtId="0" fontId="27" fillId="0" borderId="0" xfId="0" applyFont="1" applyFill="1" applyBorder="1" applyAlignment="1">
      <alignment horizontal="center"/>
    </xf>
    <xf numFmtId="0" fontId="28" fillId="0" borderId="11" xfId="0" applyFont="1" applyFill="1" applyBorder="1" applyAlignment="1">
      <alignment horizontal="center"/>
    </xf>
    <xf numFmtId="0" fontId="22" fillId="0" borderId="0" xfId="0" applyFont="1" applyFill="1" applyBorder="1" applyAlignment="1">
      <alignment/>
    </xf>
    <xf numFmtId="9" fontId="22" fillId="33" borderId="23" xfId="61" applyFont="1" applyFill="1" applyBorder="1" applyAlignment="1">
      <alignment/>
    </xf>
    <xf numFmtId="9" fontId="22" fillId="0" borderId="23" xfId="61" applyFont="1" applyFill="1" applyBorder="1" applyAlignment="1">
      <alignment/>
    </xf>
    <xf numFmtId="9" fontId="22" fillId="0" borderId="23" xfId="61" applyFont="1" applyFill="1" applyBorder="1" applyAlignment="1">
      <alignment/>
    </xf>
    <xf numFmtId="9" fontId="22" fillId="33" borderId="20" xfId="61" applyFont="1" applyFill="1" applyBorder="1" applyAlignment="1">
      <alignment/>
    </xf>
    <xf numFmtId="9" fontId="22" fillId="0" borderId="21" xfId="61" applyFont="1" applyFill="1" applyBorder="1" applyAlignment="1">
      <alignment/>
    </xf>
    <xf numFmtId="9" fontId="22" fillId="33" borderId="21" xfId="61" applyFont="1" applyFill="1" applyBorder="1" applyAlignment="1">
      <alignment/>
    </xf>
    <xf numFmtId="9" fontId="22" fillId="0" borderId="20" xfId="61" applyFont="1" applyFill="1" applyBorder="1" applyAlignment="1">
      <alignment/>
    </xf>
    <xf numFmtId="14" fontId="22" fillId="33" borderId="23" xfId="0" applyNumberFormat="1" applyFont="1" applyFill="1" applyBorder="1" applyAlignment="1">
      <alignment/>
    </xf>
    <xf numFmtId="14" fontId="22" fillId="33" borderId="23" xfId="0" applyNumberFormat="1" applyFont="1" applyFill="1" applyBorder="1" applyAlignment="1">
      <alignment/>
    </xf>
    <xf numFmtId="9" fontId="22" fillId="0" borderId="21" xfId="61" applyFont="1" applyFill="1" applyBorder="1" applyAlignment="1" applyProtection="1">
      <alignment/>
      <protection locked="0"/>
    </xf>
    <xf numFmtId="9" fontId="22" fillId="33" borderId="21" xfId="61" applyFont="1" applyFill="1" applyBorder="1" applyAlignment="1" applyProtection="1">
      <alignment/>
      <protection locked="0"/>
    </xf>
    <xf numFmtId="1" fontId="22" fillId="33" borderId="15" xfId="0" applyNumberFormat="1" applyFont="1" applyFill="1" applyBorder="1" applyAlignment="1">
      <alignment horizontal="left"/>
    </xf>
    <xf numFmtId="0" fontId="22" fillId="33" borderId="24" xfId="0" applyFont="1" applyFill="1" applyBorder="1" applyAlignment="1">
      <alignment horizontal="left"/>
    </xf>
    <xf numFmtId="0" fontId="22" fillId="34" borderId="21" xfId="0" applyFont="1" applyFill="1" applyBorder="1" applyAlignment="1">
      <alignment/>
    </xf>
    <xf numFmtId="167" fontId="22" fillId="33" borderId="23" xfId="42" applyNumberFormat="1" applyFont="1" applyFill="1" applyBorder="1" applyAlignment="1">
      <alignment/>
    </xf>
    <xf numFmtId="0" fontId="22" fillId="33" borderId="17" xfId="0" applyFont="1" applyFill="1" applyBorder="1" applyAlignment="1">
      <alignment horizontal="left"/>
    </xf>
    <xf numFmtId="9" fontId="22" fillId="33" borderId="21" xfId="0" applyNumberFormat="1" applyFont="1" applyFill="1" applyBorder="1" applyAlignment="1">
      <alignment/>
    </xf>
    <xf numFmtId="0" fontId="22" fillId="34" borderId="21" xfId="0" applyFont="1" applyFill="1" applyBorder="1" applyAlignment="1" applyProtection="1">
      <alignment/>
      <protection locked="0"/>
    </xf>
    <xf numFmtId="9" fontId="22" fillId="33" borderId="21" xfId="0" applyNumberFormat="1" applyFont="1" applyFill="1" applyBorder="1" applyAlignment="1" applyProtection="1">
      <alignment/>
      <protection locked="0"/>
    </xf>
    <xf numFmtId="174" fontId="23" fillId="6" borderId="13" xfId="44" applyNumberFormat="1" applyFont="1" applyFill="1" applyBorder="1" applyAlignment="1" applyProtection="1">
      <alignment vertical="center"/>
      <protection locked="0"/>
    </xf>
    <xf numFmtId="9" fontId="22" fillId="33" borderId="0" xfId="61" applyFont="1" applyFill="1" applyAlignment="1">
      <alignment/>
    </xf>
    <xf numFmtId="0" fontId="29" fillId="33" borderId="0" xfId="0" applyFont="1" applyFill="1" applyBorder="1" applyAlignment="1">
      <alignment horizontal="left" vertical="top" wrapText="1"/>
    </xf>
    <xf numFmtId="0" fontId="30" fillId="33" borderId="0" xfId="0" applyFont="1" applyFill="1" applyBorder="1" applyAlignment="1">
      <alignment horizontal="left" wrapText="1"/>
    </xf>
    <xf numFmtId="0" fontId="25" fillId="33" borderId="13" xfId="0" applyFont="1" applyFill="1" applyBorder="1" applyAlignment="1" applyProtection="1">
      <alignment horizontal="center" wrapText="1"/>
      <protection locked="0"/>
    </xf>
    <xf numFmtId="0" fontId="24" fillId="33" borderId="13" xfId="0" applyFont="1" applyFill="1" applyBorder="1" applyAlignment="1" applyProtection="1">
      <alignment/>
      <protection locked="0"/>
    </xf>
    <xf numFmtId="0" fontId="22" fillId="33" borderId="0" xfId="0" applyFont="1" applyFill="1" applyBorder="1" applyAlignment="1">
      <alignment/>
    </xf>
    <xf numFmtId="0" fontId="25" fillId="33" borderId="12" xfId="0" applyFont="1" applyFill="1" applyBorder="1" applyAlignment="1" applyProtection="1">
      <alignment horizontal="center" wrapText="1"/>
      <protection locked="0"/>
    </xf>
    <xf numFmtId="167" fontId="22" fillId="33" borderId="23" xfId="42" applyNumberFormat="1" applyFont="1" applyFill="1" applyBorder="1" applyAlignment="1" applyProtection="1">
      <alignment/>
      <protection locked="0"/>
    </xf>
    <xf numFmtId="43" fontId="22" fillId="0" borderId="23" xfId="42" applyFont="1" applyFill="1" applyBorder="1" applyAlignment="1" applyProtection="1">
      <alignment/>
      <protection locked="0"/>
    </xf>
    <xf numFmtId="43" fontId="22" fillId="0" borderId="23" xfId="42" applyFont="1" applyFill="1" applyBorder="1" applyAlignment="1" applyProtection="1">
      <alignment/>
      <protection locked="0"/>
    </xf>
    <xf numFmtId="14" fontId="22" fillId="33" borderId="23" xfId="42" applyNumberFormat="1" applyFont="1" applyFill="1" applyBorder="1" applyAlignment="1" applyProtection="1">
      <alignment horizontal="center"/>
      <protection locked="0"/>
    </xf>
    <xf numFmtId="14" fontId="22" fillId="33" borderId="23" xfId="0" applyNumberFormat="1" applyFont="1" applyFill="1" applyBorder="1" applyAlignment="1" applyProtection="1">
      <alignment horizontal="center"/>
      <protection locked="0"/>
    </xf>
    <xf numFmtId="43" fontId="22" fillId="0" borderId="21" xfId="61" applyNumberFormat="1" applyFont="1" applyFill="1" applyBorder="1" applyAlignment="1" applyProtection="1">
      <alignment/>
      <protection locked="0"/>
    </xf>
    <xf numFmtId="9" fontId="22" fillId="33" borderId="0" xfId="61" applyFont="1" applyFill="1" applyBorder="1" applyAlignment="1">
      <alignment/>
    </xf>
    <xf numFmtId="167" fontId="22" fillId="0" borderId="20" xfId="42" applyNumberFormat="1" applyFont="1" applyFill="1" applyBorder="1" applyAlignment="1">
      <alignment/>
    </xf>
    <xf numFmtId="0" fontId="22" fillId="0" borderId="0" xfId="0" applyFont="1" applyFill="1" applyBorder="1" applyAlignment="1">
      <alignment horizontal="left"/>
    </xf>
    <xf numFmtId="0" fontId="22" fillId="0" borderId="23" xfId="0" applyFont="1" applyFill="1" applyBorder="1" applyAlignment="1">
      <alignment horizontal="left"/>
    </xf>
    <xf numFmtId="0" fontId="29" fillId="33" borderId="0" xfId="0" applyFont="1" applyFill="1" applyBorder="1" applyAlignment="1">
      <alignment horizontal="left" vertical="top" wrapText="1"/>
    </xf>
    <xf numFmtId="0" fontId="30" fillId="33" borderId="0" xfId="0" applyFont="1" applyFill="1" applyBorder="1" applyAlignment="1">
      <alignment horizontal="left" wrapText="1"/>
    </xf>
    <xf numFmtId="0" fontId="25" fillId="33" borderId="13" xfId="0" applyFont="1" applyFill="1" applyBorder="1" applyAlignment="1" applyProtection="1">
      <alignment horizontal="center" wrapText="1"/>
      <protection locked="0"/>
    </xf>
    <xf numFmtId="0" fontId="24" fillId="33" borderId="13" xfId="0" applyFont="1" applyFill="1" applyBorder="1" applyAlignment="1" applyProtection="1">
      <alignment/>
      <protection locked="0"/>
    </xf>
    <xf numFmtId="0" fontId="22" fillId="33" borderId="0" xfId="0" applyFont="1" applyFill="1" applyBorder="1" applyAlignment="1">
      <alignment/>
    </xf>
    <xf numFmtId="0" fontId="30" fillId="33" borderId="0" xfId="0" applyFont="1" applyFill="1" applyBorder="1" applyAlignment="1">
      <alignment horizontal="left" wrapText="1"/>
    </xf>
    <xf numFmtId="0" fontId="25" fillId="33" borderId="13" xfId="0" applyFont="1" applyFill="1" applyBorder="1" applyAlignment="1" applyProtection="1">
      <alignment horizontal="center" wrapText="1"/>
      <protection locked="0"/>
    </xf>
    <xf numFmtId="0" fontId="29" fillId="33" borderId="0" xfId="0" applyFont="1" applyFill="1" applyBorder="1" applyAlignment="1">
      <alignment horizontal="left" vertical="top" wrapText="1"/>
    </xf>
    <xf numFmtId="0" fontId="22" fillId="33" borderId="0" xfId="0" applyFont="1" applyFill="1" applyBorder="1" applyAlignment="1">
      <alignment/>
    </xf>
    <xf numFmtId="0" fontId="25" fillId="33" borderId="13" xfId="0" applyFont="1" applyFill="1" applyBorder="1" applyAlignment="1">
      <alignment horizontal="center" wrapText="1"/>
    </xf>
    <xf numFmtId="0" fontId="27" fillId="33" borderId="0" xfId="0" applyFont="1" applyFill="1" applyBorder="1" applyAlignment="1">
      <alignment horizontal="center"/>
    </xf>
    <xf numFmtId="167" fontId="22" fillId="0" borderId="23" xfId="42" applyNumberFormat="1" applyFont="1" applyFill="1" applyBorder="1" applyAlignment="1" applyProtection="1">
      <alignment/>
      <protection locked="0"/>
    </xf>
    <xf numFmtId="167" fontId="22" fillId="0" borderId="23" xfId="42" applyNumberFormat="1" applyFont="1" applyFill="1" applyBorder="1" applyAlignment="1" applyProtection="1">
      <alignment/>
      <protection locked="0"/>
    </xf>
    <xf numFmtId="167" fontId="22" fillId="0" borderId="21" xfId="61" applyNumberFormat="1" applyFont="1" applyFill="1" applyBorder="1" applyAlignment="1" applyProtection="1">
      <alignment/>
      <protection locked="0"/>
    </xf>
    <xf numFmtId="1" fontId="22" fillId="33" borderId="23" xfId="61" applyNumberFormat="1" applyFont="1" applyFill="1" applyBorder="1" applyAlignment="1" applyProtection="1">
      <alignment/>
      <protection locked="0"/>
    </xf>
    <xf numFmtId="1" fontId="22" fillId="33" borderId="20" xfId="42" applyNumberFormat="1" applyFont="1" applyFill="1" applyBorder="1" applyAlignment="1" applyProtection="1">
      <alignment/>
      <protection locked="0"/>
    </xf>
    <xf numFmtId="1" fontId="22" fillId="0" borderId="23" xfId="42" applyNumberFormat="1" applyFont="1" applyFill="1" applyBorder="1" applyAlignment="1" applyProtection="1">
      <alignment/>
      <protection locked="0"/>
    </xf>
    <xf numFmtId="1" fontId="22" fillId="0" borderId="23" xfId="42" applyNumberFormat="1" applyFont="1" applyFill="1" applyBorder="1" applyAlignment="1" applyProtection="1">
      <alignment/>
      <protection locked="0"/>
    </xf>
    <xf numFmtId="1" fontId="22" fillId="0" borderId="21" xfId="61" applyNumberFormat="1" applyFont="1" applyFill="1" applyBorder="1" applyAlignment="1" applyProtection="1">
      <alignment/>
      <protection locked="0"/>
    </xf>
    <xf numFmtId="1" fontId="22" fillId="33" borderId="21" xfId="42" applyNumberFormat="1" applyFont="1" applyFill="1" applyBorder="1" applyAlignment="1" applyProtection="1">
      <alignment/>
      <protection locked="0"/>
    </xf>
    <xf numFmtId="1" fontId="22" fillId="33" borderId="20" xfId="0" applyNumberFormat="1" applyFont="1" applyFill="1" applyBorder="1" applyAlignment="1" applyProtection="1">
      <alignment/>
      <protection locked="0"/>
    </xf>
    <xf numFmtId="1" fontId="22" fillId="33" borderId="21" xfId="0" applyNumberFormat="1" applyFont="1" applyFill="1" applyBorder="1" applyAlignment="1" applyProtection="1">
      <alignment/>
      <protection locked="0"/>
    </xf>
    <xf numFmtId="167" fontId="22" fillId="33" borderId="20" xfId="0" applyNumberFormat="1" applyFont="1" applyFill="1" applyBorder="1" applyAlignment="1" applyProtection="1">
      <alignment/>
      <protection locked="0"/>
    </xf>
    <xf numFmtId="0" fontId="25" fillId="33" borderId="10" xfId="0" applyFont="1" applyFill="1" applyBorder="1" applyAlignment="1">
      <alignment horizontal="center" vertical="center" wrapText="1"/>
    </xf>
    <xf numFmtId="0" fontId="25" fillId="33" borderId="10" xfId="0" applyFont="1" applyFill="1" applyBorder="1" applyAlignment="1">
      <alignment horizontal="center" wrapText="1"/>
    </xf>
    <xf numFmtId="167" fontId="22" fillId="33" borderId="24" xfId="42" applyNumberFormat="1" applyFont="1" applyFill="1" applyBorder="1" applyAlignment="1">
      <alignment/>
    </xf>
    <xf numFmtId="167" fontId="22" fillId="33" borderId="25" xfId="42" applyNumberFormat="1" applyFont="1" applyFill="1" applyBorder="1" applyAlignment="1">
      <alignment/>
    </xf>
    <xf numFmtId="167" fontId="22" fillId="33" borderId="25" xfId="0" applyNumberFormat="1" applyFont="1" applyFill="1" applyBorder="1" applyAlignment="1">
      <alignment/>
    </xf>
    <xf numFmtId="0" fontId="28" fillId="33" borderId="26" xfId="0" applyFont="1" applyFill="1" applyBorder="1" applyAlignment="1">
      <alignment horizontal="center"/>
    </xf>
    <xf numFmtId="0" fontId="25" fillId="33" borderId="26" xfId="0" applyFont="1" applyFill="1" applyBorder="1" applyAlignment="1" applyProtection="1">
      <alignment horizontal="center" wrapText="1"/>
      <protection locked="0"/>
    </xf>
    <xf numFmtId="43" fontId="22" fillId="33" borderId="24" xfId="42" applyFont="1" applyFill="1" applyBorder="1" applyAlignment="1">
      <alignment/>
    </xf>
    <xf numFmtId="0" fontId="25" fillId="33" borderId="10" xfId="0" applyFont="1" applyFill="1" applyBorder="1" applyAlignment="1" applyProtection="1">
      <alignment horizontal="center" wrapText="1"/>
      <protection locked="0"/>
    </xf>
    <xf numFmtId="167" fontId="22" fillId="33" borderId="10" xfId="42" applyNumberFormat="1" applyFont="1" applyFill="1" applyBorder="1" applyAlignment="1" applyProtection="1">
      <alignment/>
      <protection locked="0"/>
    </xf>
    <xf numFmtId="1" fontId="22" fillId="33" borderId="24" xfId="42" applyNumberFormat="1" applyFont="1" applyFill="1" applyBorder="1" applyAlignment="1" applyProtection="1">
      <alignment/>
      <protection locked="0"/>
    </xf>
    <xf numFmtId="1" fontId="22" fillId="33" borderId="25" xfId="42" applyNumberFormat="1" applyFont="1" applyFill="1" applyBorder="1" applyAlignment="1" applyProtection="1">
      <alignment/>
      <protection locked="0"/>
    </xf>
    <xf numFmtId="1" fontId="22" fillId="33" borderId="25" xfId="0" applyNumberFormat="1" applyFont="1" applyFill="1" applyBorder="1" applyAlignment="1" applyProtection="1">
      <alignment/>
      <protection locked="0"/>
    </xf>
    <xf numFmtId="0" fontId="28" fillId="33" borderId="27" xfId="0" applyFont="1" applyFill="1" applyBorder="1" applyAlignment="1" applyProtection="1">
      <alignment horizontal="center"/>
      <protection locked="0"/>
    </xf>
    <xf numFmtId="0" fontId="24" fillId="33" borderId="26" xfId="0" applyFont="1" applyFill="1" applyBorder="1" applyAlignment="1" applyProtection="1">
      <alignment/>
      <protection locked="0"/>
    </xf>
    <xf numFmtId="1" fontId="22" fillId="33" borderId="28" xfId="42" applyNumberFormat="1" applyFont="1" applyFill="1" applyBorder="1" applyAlignment="1" applyProtection="1">
      <alignment/>
      <protection locked="0"/>
    </xf>
    <xf numFmtId="1" fontId="22" fillId="33" borderId="29" xfId="42" applyNumberFormat="1" applyFont="1" applyFill="1" applyBorder="1" applyAlignment="1" applyProtection="1">
      <alignment/>
      <protection locked="0"/>
    </xf>
    <xf numFmtId="1" fontId="22" fillId="33" borderId="29" xfId="0" applyNumberFormat="1" applyFont="1" applyFill="1" applyBorder="1" applyAlignment="1" applyProtection="1">
      <alignment/>
      <protection locked="0"/>
    </xf>
    <xf numFmtId="167" fontId="22" fillId="33" borderId="24" xfId="42" applyNumberFormat="1" applyFont="1" applyFill="1" applyBorder="1" applyAlignment="1" applyProtection="1">
      <alignment/>
      <protection locked="0"/>
    </xf>
    <xf numFmtId="167" fontId="22" fillId="33" borderId="25" xfId="42" applyNumberFormat="1" applyFont="1" applyFill="1" applyBorder="1" applyAlignment="1" applyProtection="1">
      <alignment/>
      <protection locked="0"/>
    </xf>
    <xf numFmtId="167" fontId="22" fillId="33" borderId="25" xfId="0" applyNumberFormat="1" applyFont="1" applyFill="1" applyBorder="1" applyAlignment="1" applyProtection="1">
      <alignment/>
      <protection locked="0"/>
    </xf>
    <xf numFmtId="14" fontId="22" fillId="33" borderId="28" xfId="42" applyNumberFormat="1" applyFont="1" applyFill="1" applyBorder="1" applyAlignment="1" applyProtection="1">
      <alignment/>
      <protection locked="0"/>
    </xf>
    <xf numFmtId="167" fontId="22" fillId="33" borderId="28" xfId="42" applyNumberFormat="1" applyFont="1" applyFill="1" applyBorder="1" applyAlignment="1" applyProtection="1">
      <alignment/>
      <protection locked="0"/>
    </xf>
    <xf numFmtId="167" fontId="22" fillId="33" borderId="29" xfId="42" applyNumberFormat="1" applyFont="1" applyFill="1" applyBorder="1" applyAlignment="1" applyProtection="1">
      <alignment/>
      <protection locked="0"/>
    </xf>
    <xf numFmtId="167" fontId="22" fillId="33" borderId="29" xfId="0" applyNumberFormat="1" applyFont="1" applyFill="1" applyBorder="1" applyAlignment="1" applyProtection="1">
      <alignment/>
      <protection locked="0"/>
    </xf>
    <xf numFmtId="43" fontId="22" fillId="33" borderId="24" xfId="42" applyFont="1" applyFill="1" applyBorder="1" applyAlignment="1" applyProtection="1">
      <alignment/>
      <protection locked="0"/>
    </xf>
    <xf numFmtId="0" fontId="28" fillId="33" borderId="26" xfId="0" applyFont="1" applyFill="1" applyBorder="1" applyAlignment="1" applyProtection="1">
      <alignment horizontal="center"/>
      <protection locked="0"/>
    </xf>
    <xf numFmtId="43" fontId="22" fillId="33" borderId="28" xfId="42" applyFont="1" applyFill="1" applyBorder="1" applyAlignment="1" applyProtection="1">
      <alignment/>
      <protection locked="0"/>
    </xf>
    <xf numFmtId="0" fontId="27" fillId="33" borderId="26" xfId="0" applyFont="1" applyFill="1" applyBorder="1" applyAlignment="1">
      <alignment horizontal="center"/>
    </xf>
    <xf numFmtId="14" fontId="22" fillId="33" borderId="28" xfId="0" applyNumberFormat="1" applyFont="1" applyFill="1" applyBorder="1" applyAlignment="1">
      <alignment/>
    </xf>
    <xf numFmtId="14" fontId="22" fillId="33" borderId="28" xfId="0" applyNumberFormat="1" applyFont="1" applyFill="1" applyBorder="1" applyAlignment="1">
      <alignment/>
    </xf>
    <xf numFmtId="0" fontId="22" fillId="34" borderId="29" xfId="0" applyFont="1" applyFill="1" applyBorder="1" applyAlignment="1">
      <alignment/>
    </xf>
    <xf numFmtId="0" fontId="28" fillId="33" borderId="15" xfId="0" applyFont="1" applyFill="1" applyBorder="1" applyAlignment="1" applyProtection="1">
      <alignment horizontal="center"/>
      <protection locked="0"/>
    </xf>
    <xf numFmtId="0" fontId="28" fillId="33" borderId="30" xfId="0" applyFont="1" applyFill="1" applyBorder="1" applyAlignment="1" applyProtection="1">
      <alignment horizontal="center"/>
      <protection locked="0"/>
    </xf>
    <xf numFmtId="0" fontId="28" fillId="33" borderId="16" xfId="0" applyFont="1" applyFill="1" applyBorder="1" applyAlignment="1" applyProtection="1">
      <alignment horizontal="center"/>
      <protection locked="0"/>
    </xf>
    <xf numFmtId="0" fontId="22" fillId="33" borderId="0" xfId="0" applyFont="1" applyFill="1" applyBorder="1" applyAlignment="1" applyProtection="1">
      <alignment horizontal="left"/>
      <protection locked="0"/>
    </xf>
    <xf numFmtId="0" fontId="22" fillId="33" borderId="23" xfId="0" applyFont="1" applyFill="1" applyBorder="1" applyAlignment="1" applyProtection="1">
      <alignment horizontal="left"/>
      <protection locked="0"/>
    </xf>
    <xf numFmtId="0" fontId="22" fillId="33" borderId="31" xfId="0" applyFont="1" applyFill="1" applyBorder="1" applyAlignment="1" applyProtection="1">
      <alignment horizontal="left"/>
      <protection locked="0"/>
    </xf>
    <xf numFmtId="0" fontId="22" fillId="33" borderId="18" xfId="0" applyFont="1" applyFill="1" applyBorder="1" applyAlignment="1" applyProtection="1">
      <alignment horizontal="left"/>
      <protection locked="0"/>
    </xf>
    <xf numFmtId="0" fontId="25" fillId="33" borderId="13" xfId="0" applyFont="1" applyFill="1" applyBorder="1" applyAlignment="1" applyProtection="1">
      <alignment horizontal="center" wrapText="1"/>
      <protection locked="0"/>
    </xf>
    <xf numFmtId="0" fontId="30" fillId="33" borderId="0" xfId="0" applyFont="1" applyFill="1" applyBorder="1" applyAlignment="1">
      <alignment horizontal="left" wrapText="1"/>
    </xf>
    <xf numFmtId="0" fontId="24" fillId="33" borderId="13" xfId="0" applyFont="1" applyFill="1" applyBorder="1" applyAlignment="1" applyProtection="1">
      <alignment/>
      <protection locked="0"/>
    </xf>
    <xf numFmtId="0" fontId="22" fillId="33" borderId="30" xfId="0" applyFont="1" applyFill="1" applyBorder="1" applyAlignment="1" applyProtection="1">
      <alignment horizontal="left"/>
      <protection locked="0"/>
    </xf>
    <xf numFmtId="0" fontId="22" fillId="33" borderId="16" xfId="0" applyFont="1" applyFill="1" applyBorder="1" applyAlignment="1" applyProtection="1">
      <alignment horizontal="left"/>
      <protection locked="0"/>
    </xf>
    <xf numFmtId="0" fontId="22" fillId="33" borderId="30" xfId="42" applyNumberFormat="1" applyFont="1" applyFill="1" applyBorder="1" applyAlignment="1" applyProtection="1">
      <alignment horizontal="left"/>
      <protection locked="0"/>
    </xf>
    <xf numFmtId="0" fontId="22" fillId="33" borderId="16" xfId="42" applyNumberFormat="1" applyFont="1" applyFill="1" applyBorder="1" applyAlignment="1" applyProtection="1">
      <alignment horizontal="left"/>
      <protection locked="0"/>
    </xf>
    <xf numFmtId="0" fontId="22" fillId="6" borderId="10" xfId="0" applyFont="1" applyFill="1" applyBorder="1" applyAlignment="1" applyProtection="1">
      <alignment horizontal="left" vertical="center" wrapText="1"/>
      <protection locked="0"/>
    </xf>
    <xf numFmtId="0" fontId="22" fillId="6" borderId="32" xfId="0" applyFont="1" applyFill="1" applyBorder="1" applyAlignment="1" applyProtection="1">
      <alignment horizontal="left" vertical="center" wrapText="1"/>
      <protection locked="0"/>
    </xf>
    <xf numFmtId="0" fontId="22" fillId="6" borderId="11" xfId="0" applyFont="1" applyFill="1" applyBorder="1" applyAlignment="1" applyProtection="1">
      <alignment horizontal="left" vertical="center" wrapText="1"/>
      <protection locked="0"/>
    </xf>
    <xf numFmtId="0" fontId="22" fillId="6" borderId="13" xfId="0" applyFont="1" applyFill="1" applyBorder="1" applyAlignment="1" applyProtection="1">
      <alignment horizontal="left" vertical="center" wrapText="1"/>
      <protection locked="0"/>
    </xf>
    <xf numFmtId="0" fontId="42" fillId="6" borderId="13" xfId="53" applyFill="1" applyBorder="1" applyAlignment="1" applyProtection="1">
      <alignment horizontal="left" vertical="center" wrapText="1"/>
      <protection locked="0"/>
    </xf>
    <xf numFmtId="0" fontId="29" fillId="33" borderId="0" xfId="0" applyFont="1" applyFill="1" applyBorder="1" applyAlignment="1">
      <alignment horizontal="left" vertical="top" wrapText="1"/>
    </xf>
    <xf numFmtId="0" fontId="48" fillId="0" borderId="0" xfId="0" applyFont="1" applyAlignment="1">
      <alignment horizontal="center"/>
    </xf>
    <xf numFmtId="0" fontId="22" fillId="0" borderId="0" xfId="0" applyFont="1" applyAlignment="1">
      <alignment horizontal="center"/>
    </xf>
    <xf numFmtId="0" fontId="42" fillId="6" borderId="10" xfId="53" applyFill="1" applyBorder="1" applyAlignment="1" applyProtection="1">
      <alignment horizontal="left" vertical="center" wrapText="1"/>
      <protection locked="0"/>
    </xf>
    <xf numFmtId="0" fontId="28" fillId="33" borderId="11" xfId="0" applyFont="1" applyFill="1" applyBorder="1" applyAlignment="1" applyProtection="1">
      <alignment horizontal="center"/>
      <protection locked="0"/>
    </xf>
    <xf numFmtId="0" fontId="28" fillId="33" borderId="13" xfId="0" applyFont="1" applyFill="1" applyBorder="1" applyAlignment="1" applyProtection="1">
      <alignment horizontal="center"/>
      <protection locked="0"/>
    </xf>
    <xf numFmtId="0" fontId="22" fillId="6" borderId="10" xfId="0" applyFont="1" applyFill="1" applyBorder="1" applyAlignment="1" applyProtection="1">
      <alignment vertical="center" wrapText="1"/>
      <protection locked="0"/>
    </xf>
    <xf numFmtId="0" fontId="22" fillId="6" borderId="32" xfId="0" applyFont="1" applyFill="1" applyBorder="1" applyAlignment="1" applyProtection="1">
      <alignment vertical="center" wrapText="1"/>
      <protection locked="0"/>
    </xf>
    <xf numFmtId="0" fontId="22" fillId="6" borderId="11" xfId="0" applyFont="1" applyFill="1" applyBorder="1" applyAlignment="1" applyProtection="1">
      <alignment vertical="center" wrapText="1"/>
      <protection locked="0"/>
    </xf>
    <xf numFmtId="0" fontId="2" fillId="33" borderId="0" xfId="0" applyFont="1" applyFill="1" applyAlignment="1" applyProtection="1">
      <alignment horizontal="left"/>
      <protection/>
    </xf>
    <xf numFmtId="0" fontId="48" fillId="0" borderId="0" xfId="0" applyFont="1" applyAlignment="1" applyProtection="1">
      <alignment horizontal="center"/>
      <protection/>
    </xf>
    <xf numFmtId="0" fontId="22" fillId="0" borderId="0" xfId="0" applyFont="1" applyAlignment="1" applyProtection="1">
      <alignment horizontal="center"/>
      <protection/>
    </xf>
    <xf numFmtId="0" fontId="29" fillId="33" borderId="0" xfId="0" applyFont="1" applyFill="1" applyBorder="1" applyAlignment="1" applyProtection="1">
      <alignment horizontal="left" vertical="top" wrapText="1"/>
      <protection/>
    </xf>
    <xf numFmtId="0" fontId="28" fillId="33" borderId="32" xfId="0" applyFont="1" applyFill="1" applyBorder="1" applyAlignment="1" applyProtection="1">
      <alignment horizontal="center"/>
      <protection locked="0"/>
    </xf>
    <xf numFmtId="0" fontId="30" fillId="33" borderId="0" xfId="0" applyFont="1" applyFill="1" applyBorder="1" applyAlignment="1" applyProtection="1">
      <alignment horizontal="left" wrapText="1"/>
      <protection locked="0"/>
    </xf>
    <xf numFmtId="0" fontId="42" fillId="6" borderId="32" xfId="53" applyFill="1" applyBorder="1" applyAlignment="1" applyProtection="1">
      <alignment horizontal="left" vertical="center" wrapText="1"/>
      <protection locked="0"/>
    </xf>
    <xf numFmtId="0" fontId="22" fillId="33" borderId="30" xfId="0" applyFont="1" applyFill="1" applyBorder="1" applyAlignment="1">
      <alignment/>
    </xf>
    <xf numFmtId="0" fontId="22" fillId="33" borderId="16" xfId="0" applyFont="1" applyFill="1" applyBorder="1" applyAlignment="1">
      <alignment/>
    </xf>
    <xf numFmtId="0" fontId="22" fillId="33" borderId="0" xfId="0" applyFont="1" applyFill="1" applyBorder="1" applyAlignment="1">
      <alignment/>
    </xf>
    <xf numFmtId="0" fontId="22" fillId="33" borderId="23" xfId="0" applyFont="1" applyFill="1" applyBorder="1" applyAlignment="1">
      <alignment/>
    </xf>
    <xf numFmtId="0" fontId="22" fillId="33" borderId="0" xfId="0" applyFont="1" applyFill="1" applyBorder="1" applyAlignment="1">
      <alignment/>
    </xf>
    <xf numFmtId="0" fontId="22" fillId="33" borderId="23" xfId="0" applyFont="1" applyFill="1" applyBorder="1" applyAlignment="1">
      <alignment/>
    </xf>
    <xf numFmtId="0" fontId="22" fillId="33" borderId="31" xfId="0" applyFont="1" applyFill="1" applyBorder="1" applyAlignment="1">
      <alignment/>
    </xf>
    <xf numFmtId="0" fontId="22" fillId="33" borderId="18" xfId="0" applyFont="1" applyFill="1" applyBorder="1" applyAlignment="1">
      <alignment/>
    </xf>
    <xf numFmtId="0" fontId="22" fillId="33" borderId="0" xfId="0" applyFont="1" applyFill="1" applyBorder="1" applyAlignment="1">
      <alignment horizontal="left"/>
    </xf>
    <xf numFmtId="0" fontId="22" fillId="33" borderId="23" xfId="0" applyFont="1" applyFill="1" applyBorder="1" applyAlignment="1">
      <alignment horizontal="left"/>
    </xf>
    <xf numFmtId="0" fontId="24" fillId="33" borderId="13" xfId="0" applyFont="1" applyFill="1" applyBorder="1" applyAlignment="1">
      <alignment/>
    </xf>
    <xf numFmtId="0" fontId="25" fillId="33" borderId="13" xfId="0" applyFont="1" applyFill="1" applyBorder="1" applyAlignment="1">
      <alignment horizontal="center" wrapText="1"/>
    </xf>
    <xf numFmtId="0" fontId="27" fillId="33" borderId="0" xfId="0" applyFont="1" applyFill="1" applyBorder="1" applyAlignment="1">
      <alignment horizontal="center" wrapText="1"/>
    </xf>
    <xf numFmtId="0" fontId="27" fillId="33" borderId="0" xfId="0" applyFont="1" applyFill="1" applyBorder="1" applyAlignment="1">
      <alignment horizontal="center"/>
    </xf>
    <xf numFmtId="0" fontId="28" fillId="33" borderId="10" xfId="0" applyFont="1" applyFill="1" applyBorder="1" applyAlignment="1">
      <alignment horizontal="center"/>
    </xf>
    <xf numFmtId="0" fontId="28" fillId="33" borderId="32" xfId="0" applyFont="1" applyFill="1" applyBorder="1" applyAlignment="1">
      <alignment horizontal="center"/>
    </xf>
    <xf numFmtId="0" fontId="28" fillId="33" borderId="13" xfId="0" applyFont="1" applyFill="1" applyBorder="1" applyAlignment="1">
      <alignment horizontal="center"/>
    </xf>
    <xf numFmtId="0" fontId="22" fillId="33" borderId="30" xfId="0" applyFont="1" applyFill="1" applyBorder="1" applyAlignment="1">
      <alignment horizontal="left"/>
    </xf>
    <xf numFmtId="0" fontId="22" fillId="33" borderId="16" xfId="0" applyFont="1" applyFill="1" applyBorder="1" applyAlignment="1">
      <alignment horizontal="left"/>
    </xf>
    <xf numFmtId="0" fontId="22" fillId="0" borderId="0" xfId="0" applyFont="1" applyFill="1" applyBorder="1" applyAlignment="1">
      <alignment horizontal="left"/>
    </xf>
    <xf numFmtId="0" fontId="22" fillId="0" borderId="23" xfId="0" applyFont="1" applyFill="1" applyBorder="1" applyAlignment="1">
      <alignment horizontal="left"/>
    </xf>
    <xf numFmtId="0" fontId="22" fillId="0" borderId="30" xfId="0" applyFont="1" applyFill="1" applyBorder="1" applyAlignment="1">
      <alignment horizontal="left"/>
    </xf>
    <xf numFmtId="0" fontId="22" fillId="0" borderId="16"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7"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23</xdr:row>
      <xdr:rowOff>0</xdr:rowOff>
    </xdr:from>
    <xdr:to>
      <xdr:col>7</xdr:col>
      <xdr:colOff>0</xdr:colOff>
      <xdr:row>23</xdr:row>
      <xdr:rowOff>0</xdr:rowOff>
    </xdr:to>
    <xdr:sp>
      <xdr:nvSpPr>
        <xdr:cNvPr id="1" name="Line 1"/>
        <xdr:cNvSpPr>
          <a:spLocks/>
        </xdr:cNvSpPr>
      </xdr:nvSpPr>
      <xdr:spPr>
        <a:xfrm flipV="1">
          <a:off x="6096000" y="57816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0</xdr:row>
      <xdr:rowOff>47625</xdr:rowOff>
    </xdr:from>
    <xdr:to>
      <xdr:col>1</xdr:col>
      <xdr:colOff>1181100</xdr:colOff>
      <xdr:row>6</xdr:row>
      <xdr:rowOff>76200</xdr:rowOff>
    </xdr:to>
    <xdr:pic>
      <xdr:nvPicPr>
        <xdr:cNvPr id="2" name="Picture 16"/>
        <xdr:cNvPicPr preferRelativeResize="1">
          <a:picLocks noChangeAspect="1"/>
        </xdr:cNvPicPr>
      </xdr:nvPicPr>
      <xdr:blipFill>
        <a:blip r:embed="rId1"/>
        <a:stretch>
          <a:fillRect/>
        </a:stretch>
      </xdr:blipFill>
      <xdr:spPr>
        <a:xfrm>
          <a:off x="390525" y="47625"/>
          <a:ext cx="1152525" cy="1114425"/>
        </a:xfrm>
        <a:prstGeom prst="rect">
          <a:avLst/>
        </a:prstGeom>
        <a:noFill/>
        <a:ln w="9525" cmpd="sng">
          <a:noFill/>
        </a:ln>
      </xdr:spPr>
    </xdr:pic>
    <xdr:clientData/>
  </xdr:twoCellAnchor>
  <xdr:twoCellAnchor>
    <xdr:from>
      <xdr:col>8</xdr:col>
      <xdr:colOff>0</xdr:colOff>
      <xdr:row>23</xdr:row>
      <xdr:rowOff>161925</xdr:rowOff>
    </xdr:from>
    <xdr:to>
      <xdr:col>8</xdr:col>
      <xdr:colOff>0</xdr:colOff>
      <xdr:row>24</xdr:row>
      <xdr:rowOff>85725</xdr:rowOff>
    </xdr:to>
    <xdr:sp>
      <xdr:nvSpPr>
        <xdr:cNvPr id="3" name="Line 8"/>
        <xdr:cNvSpPr>
          <a:spLocks/>
        </xdr:cNvSpPr>
      </xdr:nvSpPr>
      <xdr:spPr>
        <a:xfrm>
          <a:off x="804862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23</xdr:row>
      <xdr:rowOff>161925</xdr:rowOff>
    </xdr:from>
    <xdr:to>
      <xdr:col>14</xdr:col>
      <xdr:colOff>0</xdr:colOff>
      <xdr:row>24</xdr:row>
      <xdr:rowOff>114300</xdr:rowOff>
    </xdr:to>
    <xdr:sp>
      <xdr:nvSpPr>
        <xdr:cNvPr id="4"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161925</xdr:rowOff>
    </xdr:from>
    <xdr:to>
      <xdr:col>16</xdr:col>
      <xdr:colOff>0</xdr:colOff>
      <xdr:row>24</xdr:row>
      <xdr:rowOff>85725</xdr:rowOff>
    </xdr:to>
    <xdr:sp>
      <xdr:nvSpPr>
        <xdr:cNvPr id="5"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23</xdr:row>
      <xdr:rowOff>161925</xdr:rowOff>
    </xdr:from>
    <xdr:to>
      <xdr:col>18</xdr:col>
      <xdr:colOff>0</xdr:colOff>
      <xdr:row>24</xdr:row>
      <xdr:rowOff>114300</xdr:rowOff>
    </xdr:to>
    <xdr:sp>
      <xdr:nvSpPr>
        <xdr:cNvPr id="6"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23</xdr:row>
      <xdr:rowOff>161925</xdr:rowOff>
    </xdr:from>
    <xdr:to>
      <xdr:col>20</xdr:col>
      <xdr:colOff>0</xdr:colOff>
      <xdr:row>24</xdr:row>
      <xdr:rowOff>85725</xdr:rowOff>
    </xdr:to>
    <xdr:sp>
      <xdr:nvSpPr>
        <xdr:cNvPr id="7"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161925</xdr:rowOff>
    </xdr:from>
    <xdr:to>
      <xdr:col>22</xdr:col>
      <xdr:colOff>0</xdr:colOff>
      <xdr:row>24</xdr:row>
      <xdr:rowOff>114300</xdr:rowOff>
    </xdr:to>
    <xdr:sp>
      <xdr:nvSpPr>
        <xdr:cNvPr id="8"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23</xdr:row>
      <xdr:rowOff>161925</xdr:rowOff>
    </xdr:from>
    <xdr:to>
      <xdr:col>24</xdr:col>
      <xdr:colOff>0</xdr:colOff>
      <xdr:row>24</xdr:row>
      <xdr:rowOff>85725</xdr:rowOff>
    </xdr:to>
    <xdr:sp>
      <xdr:nvSpPr>
        <xdr:cNvPr id="9"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23</xdr:row>
      <xdr:rowOff>161925</xdr:rowOff>
    </xdr:from>
    <xdr:to>
      <xdr:col>26</xdr:col>
      <xdr:colOff>0</xdr:colOff>
      <xdr:row>24</xdr:row>
      <xdr:rowOff>114300</xdr:rowOff>
    </xdr:to>
    <xdr:sp>
      <xdr:nvSpPr>
        <xdr:cNvPr id="10"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23</xdr:row>
      <xdr:rowOff>161925</xdr:rowOff>
    </xdr:from>
    <xdr:to>
      <xdr:col>28</xdr:col>
      <xdr:colOff>0</xdr:colOff>
      <xdr:row>24</xdr:row>
      <xdr:rowOff>85725</xdr:rowOff>
    </xdr:to>
    <xdr:sp>
      <xdr:nvSpPr>
        <xdr:cNvPr id="11"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23</xdr:row>
      <xdr:rowOff>161925</xdr:rowOff>
    </xdr:from>
    <xdr:to>
      <xdr:col>30</xdr:col>
      <xdr:colOff>0</xdr:colOff>
      <xdr:row>24</xdr:row>
      <xdr:rowOff>114300</xdr:rowOff>
    </xdr:to>
    <xdr:sp>
      <xdr:nvSpPr>
        <xdr:cNvPr id="12"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23</xdr:row>
      <xdr:rowOff>161925</xdr:rowOff>
    </xdr:from>
    <xdr:to>
      <xdr:col>32</xdr:col>
      <xdr:colOff>0</xdr:colOff>
      <xdr:row>24</xdr:row>
      <xdr:rowOff>85725</xdr:rowOff>
    </xdr:to>
    <xdr:sp>
      <xdr:nvSpPr>
        <xdr:cNvPr id="13"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23</xdr:row>
      <xdr:rowOff>161925</xdr:rowOff>
    </xdr:from>
    <xdr:to>
      <xdr:col>34</xdr:col>
      <xdr:colOff>0</xdr:colOff>
      <xdr:row>24</xdr:row>
      <xdr:rowOff>114300</xdr:rowOff>
    </xdr:to>
    <xdr:sp>
      <xdr:nvSpPr>
        <xdr:cNvPr id="14"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23</xdr:row>
      <xdr:rowOff>161925</xdr:rowOff>
    </xdr:from>
    <xdr:to>
      <xdr:col>36</xdr:col>
      <xdr:colOff>0</xdr:colOff>
      <xdr:row>24</xdr:row>
      <xdr:rowOff>85725</xdr:rowOff>
    </xdr:to>
    <xdr:sp>
      <xdr:nvSpPr>
        <xdr:cNvPr id="15"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23</xdr:row>
      <xdr:rowOff>161925</xdr:rowOff>
    </xdr:from>
    <xdr:to>
      <xdr:col>38</xdr:col>
      <xdr:colOff>0</xdr:colOff>
      <xdr:row>24</xdr:row>
      <xdr:rowOff>114300</xdr:rowOff>
    </xdr:to>
    <xdr:sp>
      <xdr:nvSpPr>
        <xdr:cNvPr id="16"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23</xdr:row>
      <xdr:rowOff>161925</xdr:rowOff>
    </xdr:from>
    <xdr:to>
      <xdr:col>40</xdr:col>
      <xdr:colOff>0</xdr:colOff>
      <xdr:row>24</xdr:row>
      <xdr:rowOff>85725</xdr:rowOff>
    </xdr:to>
    <xdr:sp>
      <xdr:nvSpPr>
        <xdr:cNvPr id="17"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23</xdr:row>
      <xdr:rowOff>161925</xdr:rowOff>
    </xdr:from>
    <xdr:to>
      <xdr:col>42</xdr:col>
      <xdr:colOff>0</xdr:colOff>
      <xdr:row>24</xdr:row>
      <xdr:rowOff>114300</xdr:rowOff>
    </xdr:to>
    <xdr:sp>
      <xdr:nvSpPr>
        <xdr:cNvPr id="18"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23</xdr:row>
      <xdr:rowOff>161925</xdr:rowOff>
    </xdr:from>
    <xdr:to>
      <xdr:col>44</xdr:col>
      <xdr:colOff>0</xdr:colOff>
      <xdr:row>24</xdr:row>
      <xdr:rowOff>85725</xdr:rowOff>
    </xdr:to>
    <xdr:sp>
      <xdr:nvSpPr>
        <xdr:cNvPr id="19"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23</xdr:row>
      <xdr:rowOff>161925</xdr:rowOff>
    </xdr:from>
    <xdr:to>
      <xdr:col>46</xdr:col>
      <xdr:colOff>0</xdr:colOff>
      <xdr:row>24</xdr:row>
      <xdr:rowOff>114300</xdr:rowOff>
    </xdr:to>
    <xdr:sp>
      <xdr:nvSpPr>
        <xdr:cNvPr id="20"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23</xdr:row>
      <xdr:rowOff>161925</xdr:rowOff>
    </xdr:from>
    <xdr:to>
      <xdr:col>20</xdr:col>
      <xdr:colOff>0</xdr:colOff>
      <xdr:row>24</xdr:row>
      <xdr:rowOff>114300</xdr:rowOff>
    </xdr:to>
    <xdr:sp>
      <xdr:nvSpPr>
        <xdr:cNvPr id="21"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23</xdr:row>
      <xdr:rowOff>161925</xdr:rowOff>
    </xdr:from>
    <xdr:to>
      <xdr:col>23</xdr:col>
      <xdr:colOff>0</xdr:colOff>
      <xdr:row>24</xdr:row>
      <xdr:rowOff>85725</xdr:rowOff>
    </xdr:to>
    <xdr:sp>
      <xdr:nvSpPr>
        <xdr:cNvPr id="22"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23</xdr:row>
      <xdr:rowOff>161925</xdr:rowOff>
    </xdr:from>
    <xdr:to>
      <xdr:col>27</xdr:col>
      <xdr:colOff>0</xdr:colOff>
      <xdr:row>24</xdr:row>
      <xdr:rowOff>114300</xdr:rowOff>
    </xdr:to>
    <xdr:sp>
      <xdr:nvSpPr>
        <xdr:cNvPr id="23"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23</xdr:row>
      <xdr:rowOff>161925</xdr:rowOff>
    </xdr:from>
    <xdr:to>
      <xdr:col>30</xdr:col>
      <xdr:colOff>0</xdr:colOff>
      <xdr:row>24</xdr:row>
      <xdr:rowOff>85725</xdr:rowOff>
    </xdr:to>
    <xdr:sp>
      <xdr:nvSpPr>
        <xdr:cNvPr id="24"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23</xdr:row>
      <xdr:rowOff>161925</xdr:rowOff>
    </xdr:from>
    <xdr:to>
      <xdr:col>34</xdr:col>
      <xdr:colOff>0</xdr:colOff>
      <xdr:row>24</xdr:row>
      <xdr:rowOff>114300</xdr:rowOff>
    </xdr:to>
    <xdr:sp>
      <xdr:nvSpPr>
        <xdr:cNvPr id="25"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23</xdr:row>
      <xdr:rowOff>161925</xdr:rowOff>
    </xdr:from>
    <xdr:to>
      <xdr:col>37</xdr:col>
      <xdr:colOff>0</xdr:colOff>
      <xdr:row>24</xdr:row>
      <xdr:rowOff>85725</xdr:rowOff>
    </xdr:to>
    <xdr:sp>
      <xdr:nvSpPr>
        <xdr:cNvPr id="26"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23</xdr:row>
      <xdr:rowOff>161925</xdr:rowOff>
    </xdr:from>
    <xdr:to>
      <xdr:col>41</xdr:col>
      <xdr:colOff>0</xdr:colOff>
      <xdr:row>24</xdr:row>
      <xdr:rowOff>114300</xdr:rowOff>
    </xdr:to>
    <xdr:sp>
      <xdr:nvSpPr>
        <xdr:cNvPr id="27" name="Line 9"/>
        <xdr:cNvSpPr>
          <a:spLocks/>
        </xdr:cNvSpPr>
      </xdr:nvSpPr>
      <xdr:spPr>
        <a:xfrm>
          <a:off x="13973175"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23</xdr:row>
      <xdr:rowOff>161925</xdr:rowOff>
    </xdr:from>
    <xdr:to>
      <xdr:col>44</xdr:col>
      <xdr:colOff>0</xdr:colOff>
      <xdr:row>24</xdr:row>
      <xdr:rowOff>85725</xdr:rowOff>
    </xdr:to>
    <xdr:sp>
      <xdr:nvSpPr>
        <xdr:cNvPr id="28"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23</xdr:row>
      <xdr:rowOff>0</xdr:rowOff>
    </xdr:from>
    <xdr:to>
      <xdr:col>12</xdr:col>
      <xdr:colOff>0</xdr:colOff>
      <xdr:row>23</xdr:row>
      <xdr:rowOff>0</xdr:rowOff>
    </xdr:to>
    <xdr:sp>
      <xdr:nvSpPr>
        <xdr:cNvPr id="29" name="Line 1"/>
        <xdr:cNvSpPr>
          <a:spLocks/>
        </xdr:cNvSpPr>
      </xdr:nvSpPr>
      <xdr:spPr>
        <a:xfrm flipV="1">
          <a:off x="11010900" y="57816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161925</xdr:rowOff>
    </xdr:from>
    <xdr:to>
      <xdr:col>13</xdr:col>
      <xdr:colOff>0</xdr:colOff>
      <xdr:row>24</xdr:row>
      <xdr:rowOff>85725</xdr:rowOff>
    </xdr:to>
    <xdr:sp>
      <xdr:nvSpPr>
        <xdr:cNvPr id="30" name="Line 8"/>
        <xdr:cNvSpPr>
          <a:spLocks/>
        </xdr:cNvSpPr>
      </xdr:nvSpPr>
      <xdr:spPr>
        <a:xfrm>
          <a:off x="1300162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xdr:row>
      <xdr:rowOff>0</xdr:rowOff>
    </xdr:from>
    <xdr:to>
      <xdr:col>16</xdr:col>
      <xdr:colOff>0</xdr:colOff>
      <xdr:row>23</xdr:row>
      <xdr:rowOff>0</xdr:rowOff>
    </xdr:to>
    <xdr:sp>
      <xdr:nvSpPr>
        <xdr:cNvPr id="31"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xdr:row>
      <xdr:rowOff>161925</xdr:rowOff>
    </xdr:from>
    <xdr:to>
      <xdr:col>17</xdr:col>
      <xdr:colOff>0</xdr:colOff>
      <xdr:row>24</xdr:row>
      <xdr:rowOff>85725</xdr:rowOff>
    </xdr:to>
    <xdr:sp>
      <xdr:nvSpPr>
        <xdr:cNvPr id="32"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23</xdr:row>
      <xdr:rowOff>0</xdr:rowOff>
    </xdr:from>
    <xdr:to>
      <xdr:col>20</xdr:col>
      <xdr:colOff>0</xdr:colOff>
      <xdr:row>23</xdr:row>
      <xdr:rowOff>0</xdr:rowOff>
    </xdr:to>
    <xdr:sp>
      <xdr:nvSpPr>
        <xdr:cNvPr id="33"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23</xdr:row>
      <xdr:rowOff>161925</xdr:rowOff>
    </xdr:from>
    <xdr:to>
      <xdr:col>21</xdr:col>
      <xdr:colOff>0</xdr:colOff>
      <xdr:row>24</xdr:row>
      <xdr:rowOff>85725</xdr:rowOff>
    </xdr:to>
    <xdr:sp>
      <xdr:nvSpPr>
        <xdr:cNvPr id="34"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23</xdr:row>
      <xdr:rowOff>0</xdr:rowOff>
    </xdr:from>
    <xdr:to>
      <xdr:col>24</xdr:col>
      <xdr:colOff>0</xdr:colOff>
      <xdr:row>23</xdr:row>
      <xdr:rowOff>0</xdr:rowOff>
    </xdr:to>
    <xdr:sp>
      <xdr:nvSpPr>
        <xdr:cNvPr id="35"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161925</xdr:rowOff>
    </xdr:from>
    <xdr:to>
      <xdr:col>25</xdr:col>
      <xdr:colOff>0</xdr:colOff>
      <xdr:row>24</xdr:row>
      <xdr:rowOff>85725</xdr:rowOff>
    </xdr:to>
    <xdr:sp>
      <xdr:nvSpPr>
        <xdr:cNvPr id="36"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47625</xdr:colOff>
      <xdr:row>23</xdr:row>
      <xdr:rowOff>0</xdr:rowOff>
    </xdr:from>
    <xdr:to>
      <xdr:col>28</xdr:col>
      <xdr:colOff>0</xdr:colOff>
      <xdr:row>23</xdr:row>
      <xdr:rowOff>0</xdr:rowOff>
    </xdr:to>
    <xdr:sp>
      <xdr:nvSpPr>
        <xdr:cNvPr id="37"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23</xdr:row>
      <xdr:rowOff>161925</xdr:rowOff>
    </xdr:from>
    <xdr:to>
      <xdr:col>29</xdr:col>
      <xdr:colOff>0</xdr:colOff>
      <xdr:row>24</xdr:row>
      <xdr:rowOff>85725</xdr:rowOff>
    </xdr:to>
    <xdr:sp>
      <xdr:nvSpPr>
        <xdr:cNvPr id="38"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23</xdr:row>
      <xdr:rowOff>0</xdr:rowOff>
    </xdr:from>
    <xdr:to>
      <xdr:col>32</xdr:col>
      <xdr:colOff>0</xdr:colOff>
      <xdr:row>23</xdr:row>
      <xdr:rowOff>0</xdr:rowOff>
    </xdr:to>
    <xdr:sp>
      <xdr:nvSpPr>
        <xdr:cNvPr id="39"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23</xdr:row>
      <xdr:rowOff>161925</xdr:rowOff>
    </xdr:from>
    <xdr:to>
      <xdr:col>33</xdr:col>
      <xdr:colOff>0</xdr:colOff>
      <xdr:row>24</xdr:row>
      <xdr:rowOff>85725</xdr:rowOff>
    </xdr:to>
    <xdr:sp>
      <xdr:nvSpPr>
        <xdr:cNvPr id="40"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47625</xdr:colOff>
      <xdr:row>23</xdr:row>
      <xdr:rowOff>0</xdr:rowOff>
    </xdr:from>
    <xdr:to>
      <xdr:col>36</xdr:col>
      <xdr:colOff>0</xdr:colOff>
      <xdr:row>23</xdr:row>
      <xdr:rowOff>0</xdr:rowOff>
    </xdr:to>
    <xdr:sp>
      <xdr:nvSpPr>
        <xdr:cNvPr id="41"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23</xdr:row>
      <xdr:rowOff>161925</xdr:rowOff>
    </xdr:from>
    <xdr:to>
      <xdr:col>37</xdr:col>
      <xdr:colOff>0</xdr:colOff>
      <xdr:row>24</xdr:row>
      <xdr:rowOff>85725</xdr:rowOff>
    </xdr:to>
    <xdr:sp>
      <xdr:nvSpPr>
        <xdr:cNvPr id="42"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xdr:colOff>
      <xdr:row>23</xdr:row>
      <xdr:rowOff>0</xdr:rowOff>
    </xdr:from>
    <xdr:to>
      <xdr:col>40</xdr:col>
      <xdr:colOff>0</xdr:colOff>
      <xdr:row>23</xdr:row>
      <xdr:rowOff>0</xdr:rowOff>
    </xdr:to>
    <xdr:sp>
      <xdr:nvSpPr>
        <xdr:cNvPr id="43"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23</xdr:row>
      <xdr:rowOff>161925</xdr:rowOff>
    </xdr:from>
    <xdr:to>
      <xdr:col>41</xdr:col>
      <xdr:colOff>0</xdr:colOff>
      <xdr:row>24</xdr:row>
      <xdr:rowOff>85725</xdr:rowOff>
    </xdr:to>
    <xdr:sp>
      <xdr:nvSpPr>
        <xdr:cNvPr id="44"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57150</xdr:colOff>
      <xdr:row>23</xdr:row>
      <xdr:rowOff>0</xdr:rowOff>
    </xdr:from>
    <xdr:to>
      <xdr:col>44</xdr:col>
      <xdr:colOff>0</xdr:colOff>
      <xdr:row>23</xdr:row>
      <xdr:rowOff>0</xdr:rowOff>
    </xdr:to>
    <xdr:sp>
      <xdr:nvSpPr>
        <xdr:cNvPr id="45"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23</xdr:row>
      <xdr:rowOff>161925</xdr:rowOff>
    </xdr:from>
    <xdr:to>
      <xdr:col>45</xdr:col>
      <xdr:colOff>0</xdr:colOff>
      <xdr:row>24</xdr:row>
      <xdr:rowOff>85725</xdr:rowOff>
    </xdr:to>
    <xdr:sp>
      <xdr:nvSpPr>
        <xdr:cNvPr id="46"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23</xdr:row>
      <xdr:rowOff>0</xdr:rowOff>
    </xdr:from>
    <xdr:to>
      <xdr:col>17</xdr:col>
      <xdr:colOff>0</xdr:colOff>
      <xdr:row>23</xdr:row>
      <xdr:rowOff>0</xdr:rowOff>
    </xdr:to>
    <xdr:sp>
      <xdr:nvSpPr>
        <xdr:cNvPr id="47"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23</xdr:row>
      <xdr:rowOff>161925</xdr:rowOff>
    </xdr:from>
    <xdr:to>
      <xdr:col>18</xdr:col>
      <xdr:colOff>0</xdr:colOff>
      <xdr:row>24</xdr:row>
      <xdr:rowOff>85725</xdr:rowOff>
    </xdr:to>
    <xdr:sp>
      <xdr:nvSpPr>
        <xdr:cNvPr id="48"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23</xdr:row>
      <xdr:rowOff>0</xdr:rowOff>
    </xdr:from>
    <xdr:to>
      <xdr:col>22</xdr:col>
      <xdr:colOff>0</xdr:colOff>
      <xdr:row>23</xdr:row>
      <xdr:rowOff>0</xdr:rowOff>
    </xdr:to>
    <xdr:sp>
      <xdr:nvSpPr>
        <xdr:cNvPr id="49"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23</xdr:row>
      <xdr:rowOff>161925</xdr:rowOff>
    </xdr:from>
    <xdr:to>
      <xdr:col>23</xdr:col>
      <xdr:colOff>0</xdr:colOff>
      <xdr:row>24</xdr:row>
      <xdr:rowOff>85725</xdr:rowOff>
    </xdr:to>
    <xdr:sp>
      <xdr:nvSpPr>
        <xdr:cNvPr id="50"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47625</xdr:colOff>
      <xdr:row>23</xdr:row>
      <xdr:rowOff>0</xdr:rowOff>
    </xdr:from>
    <xdr:to>
      <xdr:col>27</xdr:col>
      <xdr:colOff>0</xdr:colOff>
      <xdr:row>23</xdr:row>
      <xdr:rowOff>0</xdr:rowOff>
    </xdr:to>
    <xdr:sp>
      <xdr:nvSpPr>
        <xdr:cNvPr id="51"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23</xdr:row>
      <xdr:rowOff>161925</xdr:rowOff>
    </xdr:from>
    <xdr:to>
      <xdr:col>28</xdr:col>
      <xdr:colOff>0</xdr:colOff>
      <xdr:row>24</xdr:row>
      <xdr:rowOff>85725</xdr:rowOff>
    </xdr:to>
    <xdr:sp>
      <xdr:nvSpPr>
        <xdr:cNvPr id="52"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23</xdr:row>
      <xdr:rowOff>0</xdr:rowOff>
    </xdr:from>
    <xdr:to>
      <xdr:col>32</xdr:col>
      <xdr:colOff>0</xdr:colOff>
      <xdr:row>23</xdr:row>
      <xdr:rowOff>0</xdr:rowOff>
    </xdr:to>
    <xdr:sp>
      <xdr:nvSpPr>
        <xdr:cNvPr id="53"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23</xdr:row>
      <xdr:rowOff>161925</xdr:rowOff>
    </xdr:from>
    <xdr:to>
      <xdr:col>33</xdr:col>
      <xdr:colOff>0</xdr:colOff>
      <xdr:row>24</xdr:row>
      <xdr:rowOff>85725</xdr:rowOff>
    </xdr:to>
    <xdr:sp>
      <xdr:nvSpPr>
        <xdr:cNvPr id="54"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47625</xdr:colOff>
      <xdr:row>23</xdr:row>
      <xdr:rowOff>0</xdr:rowOff>
    </xdr:from>
    <xdr:to>
      <xdr:col>37</xdr:col>
      <xdr:colOff>0</xdr:colOff>
      <xdr:row>23</xdr:row>
      <xdr:rowOff>0</xdr:rowOff>
    </xdr:to>
    <xdr:sp>
      <xdr:nvSpPr>
        <xdr:cNvPr id="55"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23</xdr:row>
      <xdr:rowOff>161925</xdr:rowOff>
    </xdr:from>
    <xdr:to>
      <xdr:col>38</xdr:col>
      <xdr:colOff>0</xdr:colOff>
      <xdr:row>24</xdr:row>
      <xdr:rowOff>85725</xdr:rowOff>
    </xdr:to>
    <xdr:sp>
      <xdr:nvSpPr>
        <xdr:cNvPr id="56"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47625</xdr:colOff>
      <xdr:row>23</xdr:row>
      <xdr:rowOff>0</xdr:rowOff>
    </xdr:from>
    <xdr:to>
      <xdr:col>42</xdr:col>
      <xdr:colOff>0</xdr:colOff>
      <xdr:row>23</xdr:row>
      <xdr:rowOff>0</xdr:rowOff>
    </xdr:to>
    <xdr:sp>
      <xdr:nvSpPr>
        <xdr:cNvPr id="57"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23</xdr:row>
      <xdr:rowOff>161925</xdr:rowOff>
    </xdr:from>
    <xdr:to>
      <xdr:col>43</xdr:col>
      <xdr:colOff>0</xdr:colOff>
      <xdr:row>24</xdr:row>
      <xdr:rowOff>85725</xdr:rowOff>
    </xdr:to>
    <xdr:sp>
      <xdr:nvSpPr>
        <xdr:cNvPr id="58"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47625</xdr:colOff>
      <xdr:row>23</xdr:row>
      <xdr:rowOff>0</xdr:rowOff>
    </xdr:from>
    <xdr:to>
      <xdr:col>47</xdr:col>
      <xdr:colOff>0</xdr:colOff>
      <xdr:row>23</xdr:row>
      <xdr:rowOff>0</xdr:rowOff>
    </xdr:to>
    <xdr:sp>
      <xdr:nvSpPr>
        <xdr:cNvPr id="59" name="Line 1"/>
        <xdr:cNvSpPr>
          <a:spLocks/>
        </xdr:cNvSpPr>
      </xdr:nvSpPr>
      <xdr:spPr>
        <a:xfrm flipV="1">
          <a:off x="13973175"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23</xdr:row>
      <xdr:rowOff>161925</xdr:rowOff>
    </xdr:from>
    <xdr:to>
      <xdr:col>48</xdr:col>
      <xdr:colOff>0</xdr:colOff>
      <xdr:row>24</xdr:row>
      <xdr:rowOff>85725</xdr:rowOff>
    </xdr:to>
    <xdr:sp>
      <xdr:nvSpPr>
        <xdr:cNvPr id="60" name="Line 8"/>
        <xdr:cNvSpPr>
          <a:spLocks/>
        </xdr:cNvSpPr>
      </xdr:nvSpPr>
      <xdr:spPr>
        <a:xfrm>
          <a:off x="13973175"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23</xdr:row>
      <xdr:rowOff>0</xdr:rowOff>
    </xdr:from>
    <xdr:to>
      <xdr:col>7</xdr:col>
      <xdr:colOff>0</xdr:colOff>
      <xdr:row>23</xdr:row>
      <xdr:rowOff>0</xdr:rowOff>
    </xdr:to>
    <xdr:sp>
      <xdr:nvSpPr>
        <xdr:cNvPr id="1" name="Line 1"/>
        <xdr:cNvSpPr>
          <a:spLocks/>
        </xdr:cNvSpPr>
      </xdr:nvSpPr>
      <xdr:spPr>
        <a:xfrm flipV="1">
          <a:off x="5972175" y="57816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9525</xdr:rowOff>
    </xdr:from>
    <xdr:to>
      <xdr:col>1</xdr:col>
      <xdr:colOff>1228725</xdr:colOff>
      <xdr:row>6</xdr:row>
      <xdr:rowOff>142875</xdr:rowOff>
    </xdr:to>
    <xdr:pic>
      <xdr:nvPicPr>
        <xdr:cNvPr id="2" name="Picture 16"/>
        <xdr:cNvPicPr preferRelativeResize="1">
          <a:picLocks noChangeAspect="1"/>
        </xdr:cNvPicPr>
      </xdr:nvPicPr>
      <xdr:blipFill>
        <a:blip r:embed="rId1"/>
        <a:stretch>
          <a:fillRect/>
        </a:stretch>
      </xdr:blipFill>
      <xdr:spPr>
        <a:xfrm>
          <a:off x="676275" y="171450"/>
          <a:ext cx="914400" cy="1057275"/>
        </a:xfrm>
        <a:prstGeom prst="rect">
          <a:avLst/>
        </a:prstGeom>
        <a:noFill/>
        <a:ln w="9525" cmpd="sng">
          <a:noFill/>
        </a:ln>
      </xdr:spPr>
    </xdr:pic>
    <xdr:clientData/>
  </xdr:twoCellAnchor>
  <xdr:twoCellAnchor>
    <xdr:from>
      <xdr:col>8</xdr:col>
      <xdr:colOff>0</xdr:colOff>
      <xdr:row>23</xdr:row>
      <xdr:rowOff>161925</xdr:rowOff>
    </xdr:from>
    <xdr:to>
      <xdr:col>8</xdr:col>
      <xdr:colOff>0</xdr:colOff>
      <xdr:row>24</xdr:row>
      <xdr:rowOff>85725</xdr:rowOff>
    </xdr:to>
    <xdr:sp>
      <xdr:nvSpPr>
        <xdr:cNvPr id="3" name="Line 8"/>
        <xdr:cNvSpPr>
          <a:spLocks/>
        </xdr:cNvSpPr>
      </xdr:nvSpPr>
      <xdr:spPr>
        <a:xfrm>
          <a:off x="792480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23</xdr:row>
      <xdr:rowOff>161925</xdr:rowOff>
    </xdr:from>
    <xdr:to>
      <xdr:col>14</xdr:col>
      <xdr:colOff>0</xdr:colOff>
      <xdr:row>24</xdr:row>
      <xdr:rowOff>114300</xdr:rowOff>
    </xdr:to>
    <xdr:sp>
      <xdr:nvSpPr>
        <xdr:cNvPr id="4"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161925</xdr:rowOff>
    </xdr:from>
    <xdr:to>
      <xdr:col>16</xdr:col>
      <xdr:colOff>0</xdr:colOff>
      <xdr:row>24</xdr:row>
      <xdr:rowOff>85725</xdr:rowOff>
    </xdr:to>
    <xdr:sp>
      <xdr:nvSpPr>
        <xdr:cNvPr id="5"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23</xdr:row>
      <xdr:rowOff>161925</xdr:rowOff>
    </xdr:from>
    <xdr:to>
      <xdr:col>18</xdr:col>
      <xdr:colOff>0</xdr:colOff>
      <xdr:row>24</xdr:row>
      <xdr:rowOff>114300</xdr:rowOff>
    </xdr:to>
    <xdr:sp>
      <xdr:nvSpPr>
        <xdr:cNvPr id="6"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23</xdr:row>
      <xdr:rowOff>161925</xdr:rowOff>
    </xdr:from>
    <xdr:to>
      <xdr:col>20</xdr:col>
      <xdr:colOff>0</xdr:colOff>
      <xdr:row>24</xdr:row>
      <xdr:rowOff>85725</xdr:rowOff>
    </xdr:to>
    <xdr:sp>
      <xdr:nvSpPr>
        <xdr:cNvPr id="7"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23</xdr:row>
      <xdr:rowOff>161925</xdr:rowOff>
    </xdr:from>
    <xdr:to>
      <xdr:col>22</xdr:col>
      <xdr:colOff>0</xdr:colOff>
      <xdr:row>24</xdr:row>
      <xdr:rowOff>114300</xdr:rowOff>
    </xdr:to>
    <xdr:sp>
      <xdr:nvSpPr>
        <xdr:cNvPr id="8"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23</xdr:row>
      <xdr:rowOff>161925</xdr:rowOff>
    </xdr:from>
    <xdr:to>
      <xdr:col>24</xdr:col>
      <xdr:colOff>0</xdr:colOff>
      <xdr:row>24</xdr:row>
      <xdr:rowOff>85725</xdr:rowOff>
    </xdr:to>
    <xdr:sp>
      <xdr:nvSpPr>
        <xdr:cNvPr id="9"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23</xdr:row>
      <xdr:rowOff>161925</xdr:rowOff>
    </xdr:from>
    <xdr:to>
      <xdr:col>26</xdr:col>
      <xdr:colOff>0</xdr:colOff>
      <xdr:row>24</xdr:row>
      <xdr:rowOff>114300</xdr:rowOff>
    </xdr:to>
    <xdr:sp>
      <xdr:nvSpPr>
        <xdr:cNvPr id="10"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23</xdr:row>
      <xdr:rowOff>161925</xdr:rowOff>
    </xdr:from>
    <xdr:to>
      <xdr:col>28</xdr:col>
      <xdr:colOff>0</xdr:colOff>
      <xdr:row>24</xdr:row>
      <xdr:rowOff>85725</xdr:rowOff>
    </xdr:to>
    <xdr:sp>
      <xdr:nvSpPr>
        <xdr:cNvPr id="11"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23</xdr:row>
      <xdr:rowOff>161925</xdr:rowOff>
    </xdr:from>
    <xdr:to>
      <xdr:col>30</xdr:col>
      <xdr:colOff>0</xdr:colOff>
      <xdr:row>24</xdr:row>
      <xdr:rowOff>114300</xdr:rowOff>
    </xdr:to>
    <xdr:sp>
      <xdr:nvSpPr>
        <xdr:cNvPr id="12"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23</xdr:row>
      <xdr:rowOff>161925</xdr:rowOff>
    </xdr:from>
    <xdr:to>
      <xdr:col>32</xdr:col>
      <xdr:colOff>0</xdr:colOff>
      <xdr:row>24</xdr:row>
      <xdr:rowOff>85725</xdr:rowOff>
    </xdr:to>
    <xdr:sp>
      <xdr:nvSpPr>
        <xdr:cNvPr id="13"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23</xdr:row>
      <xdr:rowOff>161925</xdr:rowOff>
    </xdr:from>
    <xdr:to>
      <xdr:col>34</xdr:col>
      <xdr:colOff>0</xdr:colOff>
      <xdr:row>24</xdr:row>
      <xdr:rowOff>114300</xdr:rowOff>
    </xdr:to>
    <xdr:sp>
      <xdr:nvSpPr>
        <xdr:cNvPr id="14"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23</xdr:row>
      <xdr:rowOff>161925</xdr:rowOff>
    </xdr:from>
    <xdr:to>
      <xdr:col>36</xdr:col>
      <xdr:colOff>0</xdr:colOff>
      <xdr:row>24</xdr:row>
      <xdr:rowOff>85725</xdr:rowOff>
    </xdr:to>
    <xdr:sp>
      <xdr:nvSpPr>
        <xdr:cNvPr id="15"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23</xdr:row>
      <xdr:rowOff>161925</xdr:rowOff>
    </xdr:from>
    <xdr:to>
      <xdr:col>38</xdr:col>
      <xdr:colOff>0</xdr:colOff>
      <xdr:row>24</xdr:row>
      <xdr:rowOff>114300</xdr:rowOff>
    </xdr:to>
    <xdr:sp>
      <xdr:nvSpPr>
        <xdr:cNvPr id="16"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23</xdr:row>
      <xdr:rowOff>161925</xdr:rowOff>
    </xdr:from>
    <xdr:to>
      <xdr:col>40</xdr:col>
      <xdr:colOff>0</xdr:colOff>
      <xdr:row>24</xdr:row>
      <xdr:rowOff>85725</xdr:rowOff>
    </xdr:to>
    <xdr:sp>
      <xdr:nvSpPr>
        <xdr:cNvPr id="17"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23</xdr:row>
      <xdr:rowOff>161925</xdr:rowOff>
    </xdr:from>
    <xdr:to>
      <xdr:col>42</xdr:col>
      <xdr:colOff>0</xdr:colOff>
      <xdr:row>24</xdr:row>
      <xdr:rowOff>114300</xdr:rowOff>
    </xdr:to>
    <xdr:sp>
      <xdr:nvSpPr>
        <xdr:cNvPr id="18"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23</xdr:row>
      <xdr:rowOff>161925</xdr:rowOff>
    </xdr:from>
    <xdr:to>
      <xdr:col>44</xdr:col>
      <xdr:colOff>0</xdr:colOff>
      <xdr:row>24</xdr:row>
      <xdr:rowOff>85725</xdr:rowOff>
    </xdr:to>
    <xdr:sp>
      <xdr:nvSpPr>
        <xdr:cNvPr id="19"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23</xdr:row>
      <xdr:rowOff>161925</xdr:rowOff>
    </xdr:from>
    <xdr:to>
      <xdr:col>46</xdr:col>
      <xdr:colOff>0</xdr:colOff>
      <xdr:row>24</xdr:row>
      <xdr:rowOff>114300</xdr:rowOff>
    </xdr:to>
    <xdr:sp>
      <xdr:nvSpPr>
        <xdr:cNvPr id="20"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23</xdr:row>
      <xdr:rowOff>161925</xdr:rowOff>
    </xdr:from>
    <xdr:to>
      <xdr:col>20</xdr:col>
      <xdr:colOff>0</xdr:colOff>
      <xdr:row>24</xdr:row>
      <xdr:rowOff>114300</xdr:rowOff>
    </xdr:to>
    <xdr:sp>
      <xdr:nvSpPr>
        <xdr:cNvPr id="21"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23</xdr:row>
      <xdr:rowOff>161925</xdr:rowOff>
    </xdr:from>
    <xdr:to>
      <xdr:col>23</xdr:col>
      <xdr:colOff>0</xdr:colOff>
      <xdr:row>24</xdr:row>
      <xdr:rowOff>85725</xdr:rowOff>
    </xdr:to>
    <xdr:sp>
      <xdr:nvSpPr>
        <xdr:cNvPr id="22"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23</xdr:row>
      <xdr:rowOff>161925</xdr:rowOff>
    </xdr:from>
    <xdr:to>
      <xdr:col>27</xdr:col>
      <xdr:colOff>0</xdr:colOff>
      <xdr:row>24</xdr:row>
      <xdr:rowOff>114300</xdr:rowOff>
    </xdr:to>
    <xdr:sp>
      <xdr:nvSpPr>
        <xdr:cNvPr id="23"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23</xdr:row>
      <xdr:rowOff>161925</xdr:rowOff>
    </xdr:from>
    <xdr:to>
      <xdr:col>30</xdr:col>
      <xdr:colOff>0</xdr:colOff>
      <xdr:row>24</xdr:row>
      <xdr:rowOff>85725</xdr:rowOff>
    </xdr:to>
    <xdr:sp>
      <xdr:nvSpPr>
        <xdr:cNvPr id="24"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23</xdr:row>
      <xdr:rowOff>161925</xdr:rowOff>
    </xdr:from>
    <xdr:to>
      <xdr:col>34</xdr:col>
      <xdr:colOff>0</xdr:colOff>
      <xdr:row>24</xdr:row>
      <xdr:rowOff>114300</xdr:rowOff>
    </xdr:to>
    <xdr:sp>
      <xdr:nvSpPr>
        <xdr:cNvPr id="25"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23</xdr:row>
      <xdr:rowOff>161925</xdr:rowOff>
    </xdr:from>
    <xdr:to>
      <xdr:col>37</xdr:col>
      <xdr:colOff>0</xdr:colOff>
      <xdr:row>24</xdr:row>
      <xdr:rowOff>85725</xdr:rowOff>
    </xdr:to>
    <xdr:sp>
      <xdr:nvSpPr>
        <xdr:cNvPr id="26"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23</xdr:row>
      <xdr:rowOff>161925</xdr:rowOff>
    </xdr:from>
    <xdr:to>
      <xdr:col>41</xdr:col>
      <xdr:colOff>0</xdr:colOff>
      <xdr:row>24</xdr:row>
      <xdr:rowOff>114300</xdr:rowOff>
    </xdr:to>
    <xdr:sp>
      <xdr:nvSpPr>
        <xdr:cNvPr id="27" name="Line 9"/>
        <xdr:cNvSpPr>
          <a:spLocks/>
        </xdr:cNvSpPr>
      </xdr:nvSpPr>
      <xdr:spPr>
        <a:xfrm>
          <a:off x="13849350" y="59436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0</xdr:colOff>
      <xdr:row>23</xdr:row>
      <xdr:rowOff>161925</xdr:rowOff>
    </xdr:from>
    <xdr:to>
      <xdr:col>44</xdr:col>
      <xdr:colOff>0</xdr:colOff>
      <xdr:row>24</xdr:row>
      <xdr:rowOff>85725</xdr:rowOff>
    </xdr:to>
    <xdr:sp>
      <xdr:nvSpPr>
        <xdr:cNvPr id="28"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23</xdr:row>
      <xdr:rowOff>0</xdr:rowOff>
    </xdr:from>
    <xdr:to>
      <xdr:col>12</xdr:col>
      <xdr:colOff>0</xdr:colOff>
      <xdr:row>23</xdr:row>
      <xdr:rowOff>0</xdr:rowOff>
    </xdr:to>
    <xdr:sp>
      <xdr:nvSpPr>
        <xdr:cNvPr id="29" name="Line 1"/>
        <xdr:cNvSpPr>
          <a:spLocks/>
        </xdr:cNvSpPr>
      </xdr:nvSpPr>
      <xdr:spPr>
        <a:xfrm flipV="1">
          <a:off x="10887075" y="57816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23</xdr:row>
      <xdr:rowOff>161925</xdr:rowOff>
    </xdr:from>
    <xdr:to>
      <xdr:col>13</xdr:col>
      <xdr:colOff>0</xdr:colOff>
      <xdr:row>24</xdr:row>
      <xdr:rowOff>85725</xdr:rowOff>
    </xdr:to>
    <xdr:sp>
      <xdr:nvSpPr>
        <xdr:cNvPr id="30" name="Line 8"/>
        <xdr:cNvSpPr>
          <a:spLocks/>
        </xdr:cNvSpPr>
      </xdr:nvSpPr>
      <xdr:spPr>
        <a:xfrm>
          <a:off x="1287780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23</xdr:row>
      <xdr:rowOff>0</xdr:rowOff>
    </xdr:from>
    <xdr:to>
      <xdr:col>16</xdr:col>
      <xdr:colOff>0</xdr:colOff>
      <xdr:row>23</xdr:row>
      <xdr:rowOff>0</xdr:rowOff>
    </xdr:to>
    <xdr:sp>
      <xdr:nvSpPr>
        <xdr:cNvPr id="31" name="Line 1"/>
        <xdr:cNvSpPr>
          <a:spLocks/>
        </xdr:cNvSpPr>
      </xdr:nvSpPr>
      <xdr:spPr>
        <a:xfrm flipV="1">
          <a:off x="138493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xdr:row>
      <xdr:rowOff>161925</xdr:rowOff>
    </xdr:from>
    <xdr:to>
      <xdr:col>17</xdr:col>
      <xdr:colOff>0</xdr:colOff>
      <xdr:row>24</xdr:row>
      <xdr:rowOff>85725</xdr:rowOff>
    </xdr:to>
    <xdr:sp>
      <xdr:nvSpPr>
        <xdr:cNvPr id="32"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23</xdr:row>
      <xdr:rowOff>0</xdr:rowOff>
    </xdr:from>
    <xdr:to>
      <xdr:col>20</xdr:col>
      <xdr:colOff>0</xdr:colOff>
      <xdr:row>23</xdr:row>
      <xdr:rowOff>0</xdr:rowOff>
    </xdr:to>
    <xdr:sp>
      <xdr:nvSpPr>
        <xdr:cNvPr id="33" name="Line 1"/>
        <xdr:cNvSpPr>
          <a:spLocks/>
        </xdr:cNvSpPr>
      </xdr:nvSpPr>
      <xdr:spPr>
        <a:xfrm flipV="1">
          <a:off x="138493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23</xdr:row>
      <xdr:rowOff>161925</xdr:rowOff>
    </xdr:from>
    <xdr:to>
      <xdr:col>21</xdr:col>
      <xdr:colOff>0</xdr:colOff>
      <xdr:row>24</xdr:row>
      <xdr:rowOff>85725</xdr:rowOff>
    </xdr:to>
    <xdr:sp>
      <xdr:nvSpPr>
        <xdr:cNvPr id="34"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xdr:colOff>
      <xdr:row>23</xdr:row>
      <xdr:rowOff>0</xdr:rowOff>
    </xdr:from>
    <xdr:to>
      <xdr:col>24</xdr:col>
      <xdr:colOff>0</xdr:colOff>
      <xdr:row>23</xdr:row>
      <xdr:rowOff>0</xdr:rowOff>
    </xdr:to>
    <xdr:sp>
      <xdr:nvSpPr>
        <xdr:cNvPr id="35" name="Line 1"/>
        <xdr:cNvSpPr>
          <a:spLocks/>
        </xdr:cNvSpPr>
      </xdr:nvSpPr>
      <xdr:spPr>
        <a:xfrm flipV="1">
          <a:off x="138493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161925</xdr:rowOff>
    </xdr:from>
    <xdr:to>
      <xdr:col>25</xdr:col>
      <xdr:colOff>0</xdr:colOff>
      <xdr:row>24</xdr:row>
      <xdr:rowOff>85725</xdr:rowOff>
    </xdr:to>
    <xdr:sp>
      <xdr:nvSpPr>
        <xdr:cNvPr id="36"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47625</xdr:colOff>
      <xdr:row>23</xdr:row>
      <xdr:rowOff>0</xdr:rowOff>
    </xdr:from>
    <xdr:to>
      <xdr:col>28</xdr:col>
      <xdr:colOff>0</xdr:colOff>
      <xdr:row>23</xdr:row>
      <xdr:rowOff>0</xdr:rowOff>
    </xdr:to>
    <xdr:sp>
      <xdr:nvSpPr>
        <xdr:cNvPr id="37" name="Line 1"/>
        <xdr:cNvSpPr>
          <a:spLocks/>
        </xdr:cNvSpPr>
      </xdr:nvSpPr>
      <xdr:spPr>
        <a:xfrm flipV="1">
          <a:off x="138493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23</xdr:row>
      <xdr:rowOff>161925</xdr:rowOff>
    </xdr:from>
    <xdr:to>
      <xdr:col>29</xdr:col>
      <xdr:colOff>0</xdr:colOff>
      <xdr:row>24</xdr:row>
      <xdr:rowOff>85725</xdr:rowOff>
    </xdr:to>
    <xdr:sp>
      <xdr:nvSpPr>
        <xdr:cNvPr id="38"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23</xdr:row>
      <xdr:rowOff>0</xdr:rowOff>
    </xdr:from>
    <xdr:to>
      <xdr:col>32</xdr:col>
      <xdr:colOff>0</xdr:colOff>
      <xdr:row>23</xdr:row>
      <xdr:rowOff>0</xdr:rowOff>
    </xdr:to>
    <xdr:sp>
      <xdr:nvSpPr>
        <xdr:cNvPr id="39" name="Line 1"/>
        <xdr:cNvSpPr>
          <a:spLocks/>
        </xdr:cNvSpPr>
      </xdr:nvSpPr>
      <xdr:spPr>
        <a:xfrm flipV="1">
          <a:off x="138493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23</xdr:row>
      <xdr:rowOff>161925</xdr:rowOff>
    </xdr:from>
    <xdr:to>
      <xdr:col>33</xdr:col>
      <xdr:colOff>0</xdr:colOff>
      <xdr:row>24</xdr:row>
      <xdr:rowOff>85725</xdr:rowOff>
    </xdr:to>
    <xdr:sp>
      <xdr:nvSpPr>
        <xdr:cNvPr id="40"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47625</xdr:colOff>
      <xdr:row>23</xdr:row>
      <xdr:rowOff>0</xdr:rowOff>
    </xdr:from>
    <xdr:to>
      <xdr:col>36</xdr:col>
      <xdr:colOff>0</xdr:colOff>
      <xdr:row>23</xdr:row>
      <xdr:rowOff>0</xdr:rowOff>
    </xdr:to>
    <xdr:sp>
      <xdr:nvSpPr>
        <xdr:cNvPr id="41" name="Line 1"/>
        <xdr:cNvSpPr>
          <a:spLocks/>
        </xdr:cNvSpPr>
      </xdr:nvSpPr>
      <xdr:spPr>
        <a:xfrm flipV="1">
          <a:off x="138493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23</xdr:row>
      <xdr:rowOff>161925</xdr:rowOff>
    </xdr:from>
    <xdr:to>
      <xdr:col>37</xdr:col>
      <xdr:colOff>0</xdr:colOff>
      <xdr:row>24</xdr:row>
      <xdr:rowOff>85725</xdr:rowOff>
    </xdr:to>
    <xdr:sp>
      <xdr:nvSpPr>
        <xdr:cNvPr id="42"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xdr:colOff>
      <xdr:row>23</xdr:row>
      <xdr:rowOff>0</xdr:rowOff>
    </xdr:from>
    <xdr:to>
      <xdr:col>40</xdr:col>
      <xdr:colOff>0</xdr:colOff>
      <xdr:row>23</xdr:row>
      <xdr:rowOff>0</xdr:rowOff>
    </xdr:to>
    <xdr:sp>
      <xdr:nvSpPr>
        <xdr:cNvPr id="43" name="Line 1"/>
        <xdr:cNvSpPr>
          <a:spLocks/>
        </xdr:cNvSpPr>
      </xdr:nvSpPr>
      <xdr:spPr>
        <a:xfrm flipV="1">
          <a:off x="138493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23</xdr:row>
      <xdr:rowOff>161925</xdr:rowOff>
    </xdr:from>
    <xdr:to>
      <xdr:col>41</xdr:col>
      <xdr:colOff>0</xdr:colOff>
      <xdr:row>24</xdr:row>
      <xdr:rowOff>85725</xdr:rowOff>
    </xdr:to>
    <xdr:sp>
      <xdr:nvSpPr>
        <xdr:cNvPr id="44"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57150</xdr:colOff>
      <xdr:row>23</xdr:row>
      <xdr:rowOff>0</xdr:rowOff>
    </xdr:from>
    <xdr:to>
      <xdr:col>44</xdr:col>
      <xdr:colOff>0</xdr:colOff>
      <xdr:row>23</xdr:row>
      <xdr:rowOff>0</xdr:rowOff>
    </xdr:to>
    <xdr:sp>
      <xdr:nvSpPr>
        <xdr:cNvPr id="45" name="Line 1"/>
        <xdr:cNvSpPr>
          <a:spLocks/>
        </xdr:cNvSpPr>
      </xdr:nvSpPr>
      <xdr:spPr>
        <a:xfrm flipV="1">
          <a:off x="138493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23</xdr:row>
      <xdr:rowOff>161925</xdr:rowOff>
    </xdr:from>
    <xdr:to>
      <xdr:col>45</xdr:col>
      <xdr:colOff>0</xdr:colOff>
      <xdr:row>24</xdr:row>
      <xdr:rowOff>85725</xdr:rowOff>
    </xdr:to>
    <xdr:sp>
      <xdr:nvSpPr>
        <xdr:cNvPr id="46" name="Line 8"/>
        <xdr:cNvSpPr>
          <a:spLocks/>
        </xdr:cNvSpPr>
      </xdr:nvSpPr>
      <xdr:spPr>
        <a:xfrm>
          <a:off x="13849350" y="5943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161925</xdr:rowOff>
    </xdr:from>
    <xdr:to>
      <xdr:col>12</xdr:col>
      <xdr:colOff>0</xdr:colOff>
      <xdr:row>25</xdr:row>
      <xdr:rowOff>85725</xdr:rowOff>
    </xdr:to>
    <xdr:sp>
      <xdr:nvSpPr>
        <xdr:cNvPr id="1" name="Line 8"/>
        <xdr:cNvSpPr>
          <a:spLocks/>
        </xdr:cNvSpPr>
      </xdr:nvSpPr>
      <xdr:spPr>
        <a:xfrm>
          <a:off x="1023937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24</xdr:row>
      <xdr:rowOff>161925</xdr:rowOff>
    </xdr:from>
    <xdr:to>
      <xdr:col>18</xdr:col>
      <xdr:colOff>0</xdr:colOff>
      <xdr:row>25</xdr:row>
      <xdr:rowOff>114300</xdr:rowOff>
    </xdr:to>
    <xdr:sp>
      <xdr:nvSpPr>
        <xdr:cNvPr id="2" name="Line 9"/>
        <xdr:cNvSpPr>
          <a:spLocks/>
        </xdr:cNvSpPr>
      </xdr:nvSpPr>
      <xdr:spPr>
        <a:xfrm>
          <a:off x="1538287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24</xdr:row>
      <xdr:rowOff>161925</xdr:rowOff>
    </xdr:from>
    <xdr:to>
      <xdr:col>21</xdr:col>
      <xdr:colOff>0</xdr:colOff>
      <xdr:row>25</xdr:row>
      <xdr:rowOff>85725</xdr:rowOff>
    </xdr:to>
    <xdr:sp>
      <xdr:nvSpPr>
        <xdr:cNvPr id="3" name="Line 8"/>
        <xdr:cNvSpPr>
          <a:spLocks/>
        </xdr:cNvSpPr>
      </xdr:nvSpPr>
      <xdr:spPr>
        <a:xfrm>
          <a:off x="1782127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24</xdr:row>
      <xdr:rowOff>161925</xdr:rowOff>
    </xdr:from>
    <xdr:to>
      <xdr:col>23</xdr:col>
      <xdr:colOff>0</xdr:colOff>
      <xdr:row>25</xdr:row>
      <xdr:rowOff>114300</xdr:rowOff>
    </xdr:to>
    <xdr:sp>
      <xdr:nvSpPr>
        <xdr:cNvPr id="4"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161925</xdr:rowOff>
    </xdr:from>
    <xdr:to>
      <xdr:col>25</xdr:col>
      <xdr:colOff>0</xdr:colOff>
      <xdr:row>25</xdr:row>
      <xdr:rowOff>85725</xdr:rowOff>
    </xdr:to>
    <xdr:sp>
      <xdr:nvSpPr>
        <xdr:cNvPr id="5"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24</xdr:row>
      <xdr:rowOff>161925</xdr:rowOff>
    </xdr:from>
    <xdr:to>
      <xdr:col>27</xdr:col>
      <xdr:colOff>0</xdr:colOff>
      <xdr:row>25</xdr:row>
      <xdr:rowOff>114300</xdr:rowOff>
    </xdr:to>
    <xdr:sp>
      <xdr:nvSpPr>
        <xdr:cNvPr id="6"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24</xdr:row>
      <xdr:rowOff>161925</xdr:rowOff>
    </xdr:from>
    <xdr:to>
      <xdr:col>29</xdr:col>
      <xdr:colOff>0</xdr:colOff>
      <xdr:row>25</xdr:row>
      <xdr:rowOff>85725</xdr:rowOff>
    </xdr:to>
    <xdr:sp>
      <xdr:nvSpPr>
        <xdr:cNvPr id="7"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24</xdr:row>
      <xdr:rowOff>161925</xdr:rowOff>
    </xdr:from>
    <xdr:to>
      <xdr:col>31</xdr:col>
      <xdr:colOff>0</xdr:colOff>
      <xdr:row>25</xdr:row>
      <xdr:rowOff>114300</xdr:rowOff>
    </xdr:to>
    <xdr:sp>
      <xdr:nvSpPr>
        <xdr:cNvPr id="8"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24</xdr:row>
      <xdr:rowOff>161925</xdr:rowOff>
    </xdr:from>
    <xdr:to>
      <xdr:col>33</xdr:col>
      <xdr:colOff>0</xdr:colOff>
      <xdr:row>25</xdr:row>
      <xdr:rowOff>85725</xdr:rowOff>
    </xdr:to>
    <xdr:sp>
      <xdr:nvSpPr>
        <xdr:cNvPr id="9"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24</xdr:row>
      <xdr:rowOff>161925</xdr:rowOff>
    </xdr:from>
    <xdr:to>
      <xdr:col>35</xdr:col>
      <xdr:colOff>0</xdr:colOff>
      <xdr:row>25</xdr:row>
      <xdr:rowOff>114300</xdr:rowOff>
    </xdr:to>
    <xdr:sp>
      <xdr:nvSpPr>
        <xdr:cNvPr id="10"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24</xdr:row>
      <xdr:rowOff>161925</xdr:rowOff>
    </xdr:from>
    <xdr:to>
      <xdr:col>37</xdr:col>
      <xdr:colOff>0</xdr:colOff>
      <xdr:row>25</xdr:row>
      <xdr:rowOff>85725</xdr:rowOff>
    </xdr:to>
    <xdr:sp>
      <xdr:nvSpPr>
        <xdr:cNvPr id="11"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24</xdr:row>
      <xdr:rowOff>161925</xdr:rowOff>
    </xdr:from>
    <xdr:to>
      <xdr:col>39</xdr:col>
      <xdr:colOff>0</xdr:colOff>
      <xdr:row>25</xdr:row>
      <xdr:rowOff>114300</xdr:rowOff>
    </xdr:to>
    <xdr:sp>
      <xdr:nvSpPr>
        <xdr:cNvPr id="12"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24</xdr:row>
      <xdr:rowOff>161925</xdr:rowOff>
    </xdr:from>
    <xdr:to>
      <xdr:col>41</xdr:col>
      <xdr:colOff>0</xdr:colOff>
      <xdr:row>25</xdr:row>
      <xdr:rowOff>85725</xdr:rowOff>
    </xdr:to>
    <xdr:sp>
      <xdr:nvSpPr>
        <xdr:cNvPr id="13"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24</xdr:row>
      <xdr:rowOff>161925</xdr:rowOff>
    </xdr:from>
    <xdr:to>
      <xdr:col>43</xdr:col>
      <xdr:colOff>0</xdr:colOff>
      <xdr:row>25</xdr:row>
      <xdr:rowOff>114300</xdr:rowOff>
    </xdr:to>
    <xdr:sp>
      <xdr:nvSpPr>
        <xdr:cNvPr id="14"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24</xdr:row>
      <xdr:rowOff>161925</xdr:rowOff>
    </xdr:from>
    <xdr:to>
      <xdr:col>45</xdr:col>
      <xdr:colOff>0</xdr:colOff>
      <xdr:row>25</xdr:row>
      <xdr:rowOff>85725</xdr:rowOff>
    </xdr:to>
    <xdr:sp>
      <xdr:nvSpPr>
        <xdr:cNvPr id="15"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24</xdr:row>
      <xdr:rowOff>161925</xdr:rowOff>
    </xdr:from>
    <xdr:to>
      <xdr:col>47</xdr:col>
      <xdr:colOff>0</xdr:colOff>
      <xdr:row>25</xdr:row>
      <xdr:rowOff>114300</xdr:rowOff>
    </xdr:to>
    <xdr:sp>
      <xdr:nvSpPr>
        <xdr:cNvPr id="16"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161925</xdr:rowOff>
    </xdr:from>
    <xdr:to>
      <xdr:col>49</xdr:col>
      <xdr:colOff>0</xdr:colOff>
      <xdr:row>25</xdr:row>
      <xdr:rowOff>85725</xdr:rowOff>
    </xdr:to>
    <xdr:sp>
      <xdr:nvSpPr>
        <xdr:cNvPr id="17"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24</xdr:row>
      <xdr:rowOff>161925</xdr:rowOff>
    </xdr:from>
    <xdr:to>
      <xdr:col>51</xdr:col>
      <xdr:colOff>0</xdr:colOff>
      <xdr:row>25</xdr:row>
      <xdr:rowOff>114300</xdr:rowOff>
    </xdr:to>
    <xdr:sp>
      <xdr:nvSpPr>
        <xdr:cNvPr id="18"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24</xdr:row>
      <xdr:rowOff>161925</xdr:rowOff>
    </xdr:from>
    <xdr:to>
      <xdr:col>53</xdr:col>
      <xdr:colOff>0</xdr:colOff>
      <xdr:row>25</xdr:row>
      <xdr:rowOff>85725</xdr:rowOff>
    </xdr:to>
    <xdr:sp>
      <xdr:nvSpPr>
        <xdr:cNvPr id="19"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24</xdr:row>
      <xdr:rowOff>161925</xdr:rowOff>
    </xdr:from>
    <xdr:to>
      <xdr:col>55</xdr:col>
      <xdr:colOff>0</xdr:colOff>
      <xdr:row>25</xdr:row>
      <xdr:rowOff>114300</xdr:rowOff>
    </xdr:to>
    <xdr:sp>
      <xdr:nvSpPr>
        <xdr:cNvPr id="20"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0</xdr:colOff>
      <xdr:row>24</xdr:row>
      <xdr:rowOff>161925</xdr:rowOff>
    </xdr:from>
    <xdr:to>
      <xdr:col>57</xdr:col>
      <xdr:colOff>0</xdr:colOff>
      <xdr:row>25</xdr:row>
      <xdr:rowOff>85725</xdr:rowOff>
    </xdr:to>
    <xdr:sp>
      <xdr:nvSpPr>
        <xdr:cNvPr id="21"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24</xdr:row>
      <xdr:rowOff>161925</xdr:rowOff>
    </xdr:from>
    <xdr:to>
      <xdr:col>59</xdr:col>
      <xdr:colOff>0</xdr:colOff>
      <xdr:row>25</xdr:row>
      <xdr:rowOff>114300</xdr:rowOff>
    </xdr:to>
    <xdr:sp>
      <xdr:nvSpPr>
        <xdr:cNvPr id="22"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24</xdr:row>
      <xdr:rowOff>161925</xdr:rowOff>
    </xdr:from>
    <xdr:to>
      <xdr:col>61</xdr:col>
      <xdr:colOff>0</xdr:colOff>
      <xdr:row>25</xdr:row>
      <xdr:rowOff>85725</xdr:rowOff>
    </xdr:to>
    <xdr:sp>
      <xdr:nvSpPr>
        <xdr:cNvPr id="23"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85725</xdr:colOff>
      <xdr:row>0</xdr:row>
      <xdr:rowOff>123825</xdr:rowOff>
    </xdr:from>
    <xdr:to>
      <xdr:col>1</xdr:col>
      <xdr:colOff>1095375</xdr:colOff>
      <xdr:row>6</xdr:row>
      <xdr:rowOff>47625</xdr:rowOff>
    </xdr:to>
    <xdr:pic>
      <xdr:nvPicPr>
        <xdr:cNvPr id="24" name="Picture 16"/>
        <xdr:cNvPicPr preferRelativeResize="1">
          <a:picLocks noChangeAspect="1"/>
        </xdr:cNvPicPr>
      </xdr:nvPicPr>
      <xdr:blipFill>
        <a:blip r:embed="rId1"/>
        <a:stretch>
          <a:fillRect/>
        </a:stretch>
      </xdr:blipFill>
      <xdr:spPr>
        <a:xfrm>
          <a:off x="323850" y="123825"/>
          <a:ext cx="1009650" cy="1009650"/>
        </a:xfrm>
        <a:prstGeom prst="rect">
          <a:avLst/>
        </a:prstGeom>
        <a:noFill/>
        <a:ln w="9525" cmpd="sng">
          <a:noFill/>
        </a:ln>
      </xdr:spPr>
    </xdr:pic>
    <xdr:clientData/>
  </xdr:twoCellAnchor>
  <xdr:twoCellAnchor>
    <xdr:from>
      <xdr:col>25</xdr:col>
      <xdr:colOff>0</xdr:colOff>
      <xdr:row>24</xdr:row>
      <xdr:rowOff>161925</xdr:rowOff>
    </xdr:from>
    <xdr:to>
      <xdr:col>25</xdr:col>
      <xdr:colOff>0</xdr:colOff>
      <xdr:row>25</xdr:row>
      <xdr:rowOff>114300</xdr:rowOff>
    </xdr:to>
    <xdr:sp>
      <xdr:nvSpPr>
        <xdr:cNvPr id="25"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24</xdr:row>
      <xdr:rowOff>161925</xdr:rowOff>
    </xdr:from>
    <xdr:to>
      <xdr:col>28</xdr:col>
      <xdr:colOff>0</xdr:colOff>
      <xdr:row>25</xdr:row>
      <xdr:rowOff>85725</xdr:rowOff>
    </xdr:to>
    <xdr:sp>
      <xdr:nvSpPr>
        <xdr:cNvPr id="26"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24</xdr:row>
      <xdr:rowOff>161925</xdr:rowOff>
    </xdr:from>
    <xdr:to>
      <xdr:col>32</xdr:col>
      <xdr:colOff>0</xdr:colOff>
      <xdr:row>25</xdr:row>
      <xdr:rowOff>114300</xdr:rowOff>
    </xdr:to>
    <xdr:sp>
      <xdr:nvSpPr>
        <xdr:cNvPr id="27"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24</xdr:row>
      <xdr:rowOff>161925</xdr:rowOff>
    </xdr:from>
    <xdr:to>
      <xdr:col>35</xdr:col>
      <xdr:colOff>0</xdr:colOff>
      <xdr:row>25</xdr:row>
      <xdr:rowOff>85725</xdr:rowOff>
    </xdr:to>
    <xdr:sp>
      <xdr:nvSpPr>
        <xdr:cNvPr id="28"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24</xdr:row>
      <xdr:rowOff>161925</xdr:rowOff>
    </xdr:from>
    <xdr:to>
      <xdr:col>39</xdr:col>
      <xdr:colOff>0</xdr:colOff>
      <xdr:row>25</xdr:row>
      <xdr:rowOff>114300</xdr:rowOff>
    </xdr:to>
    <xdr:sp>
      <xdr:nvSpPr>
        <xdr:cNvPr id="29"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24</xdr:row>
      <xdr:rowOff>161925</xdr:rowOff>
    </xdr:from>
    <xdr:to>
      <xdr:col>42</xdr:col>
      <xdr:colOff>0</xdr:colOff>
      <xdr:row>25</xdr:row>
      <xdr:rowOff>85725</xdr:rowOff>
    </xdr:to>
    <xdr:sp>
      <xdr:nvSpPr>
        <xdr:cNvPr id="30"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24</xdr:row>
      <xdr:rowOff>161925</xdr:rowOff>
    </xdr:from>
    <xdr:to>
      <xdr:col>46</xdr:col>
      <xdr:colOff>0</xdr:colOff>
      <xdr:row>25</xdr:row>
      <xdr:rowOff>114300</xdr:rowOff>
    </xdr:to>
    <xdr:sp>
      <xdr:nvSpPr>
        <xdr:cNvPr id="31"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161925</xdr:rowOff>
    </xdr:from>
    <xdr:to>
      <xdr:col>49</xdr:col>
      <xdr:colOff>0</xdr:colOff>
      <xdr:row>25</xdr:row>
      <xdr:rowOff>85725</xdr:rowOff>
    </xdr:to>
    <xdr:sp>
      <xdr:nvSpPr>
        <xdr:cNvPr id="32"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24</xdr:row>
      <xdr:rowOff>161925</xdr:rowOff>
    </xdr:from>
    <xdr:to>
      <xdr:col>53</xdr:col>
      <xdr:colOff>0</xdr:colOff>
      <xdr:row>25</xdr:row>
      <xdr:rowOff>114300</xdr:rowOff>
    </xdr:to>
    <xdr:sp>
      <xdr:nvSpPr>
        <xdr:cNvPr id="33"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24</xdr:row>
      <xdr:rowOff>161925</xdr:rowOff>
    </xdr:from>
    <xdr:to>
      <xdr:col>56</xdr:col>
      <xdr:colOff>0</xdr:colOff>
      <xdr:row>25</xdr:row>
      <xdr:rowOff>85725</xdr:rowOff>
    </xdr:to>
    <xdr:sp>
      <xdr:nvSpPr>
        <xdr:cNvPr id="34"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0</xdr:colOff>
      <xdr:row>24</xdr:row>
      <xdr:rowOff>161925</xdr:rowOff>
    </xdr:from>
    <xdr:to>
      <xdr:col>60</xdr:col>
      <xdr:colOff>0</xdr:colOff>
      <xdr:row>25</xdr:row>
      <xdr:rowOff>114300</xdr:rowOff>
    </xdr:to>
    <xdr:sp>
      <xdr:nvSpPr>
        <xdr:cNvPr id="35"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0</xdr:colOff>
      <xdr:row>24</xdr:row>
      <xdr:rowOff>161925</xdr:rowOff>
    </xdr:from>
    <xdr:to>
      <xdr:col>63</xdr:col>
      <xdr:colOff>0</xdr:colOff>
      <xdr:row>25</xdr:row>
      <xdr:rowOff>85725</xdr:rowOff>
    </xdr:to>
    <xdr:sp>
      <xdr:nvSpPr>
        <xdr:cNvPr id="36"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0</xdr:colOff>
      <xdr:row>24</xdr:row>
      <xdr:rowOff>161925</xdr:rowOff>
    </xdr:from>
    <xdr:to>
      <xdr:col>67</xdr:col>
      <xdr:colOff>0</xdr:colOff>
      <xdr:row>25</xdr:row>
      <xdr:rowOff>114300</xdr:rowOff>
    </xdr:to>
    <xdr:sp>
      <xdr:nvSpPr>
        <xdr:cNvPr id="37"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0</xdr:colOff>
      <xdr:row>24</xdr:row>
      <xdr:rowOff>161925</xdr:rowOff>
    </xdr:from>
    <xdr:to>
      <xdr:col>70</xdr:col>
      <xdr:colOff>0</xdr:colOff>
      <xdr:row>25</xdr:row>
      <xdr:rowOff>85725</xdr:rowOff>
    </xdr:to>
    <xdr:sp>
      <xdr:nvSpPr>
        <xdr:cNvPr id="38"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0</xdr:colOff>
      <xdr:row>24</xdr:row>
      <xdr:rowOff>161925</xdr:rowOff>
    </xdr:from>
    <xdr:to>
      <xdr:col>74</xdr:col>
      <xdr:colOff>0</xdr:colOff>
      <xdr:row>25</xdr:row>
      <xdr:rowOff>114300</xdr:rowOff>
    </xdr:to>
    <xdr:sp>
      <xdr:nvSpPr>
        <xdr:cNvPr id="39"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24</xdr:row>
      <xdr:rowOff>161925</xdr:rowOff>
    </xdr:from>
    <xdr:to>
      <xdr:col>27</xdr:col>
      <xdr:colOff>0</xdr:colOff>
      <xdr:row>25</xdr:row>
      <xdr:rowOff>114300</xdr:rowOff>
    </xdr:to>
    <xdr:sp>
      <xdr:nvSpPr>
        <xdr:cNvPr id="40"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24</xdr:row>
      <xdr:rowOff>161925</xdr:rowOff>
    </xdr:from>
    <xdr:to>
      <xdr:col>30</xdr:col>
      <xdr:colOff>0</xdr:colOff>
      <xdr:row>25</xdr:row>
      <xdr:rowOff>85725</xdr:rowOff>
    </xdr:to>
    <xdr:sp>
      <xdr:nvSpPr>
        <xdr:cNvPr id="41"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24</xdr:row>
      <xdr:rowOff>161925</xdr:rowOff>
    </xdr:from>
    <xdr:to>
      <xdr:col>36</xdr:col>
      <xdr:colOff>0</xdr:colOff>
      <xdr:row>25</xdr:row>
      <xdr:rowOff>114300</xdr:rowOff>
    </xdr:to>
    <xdr:sp>
      <xdr:nvSpPr>
        <xdr:cNvPr id="42"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24</xdr:row>
      <xdr:rowOff>161925</xdr:rowOff>
    </xdr:from>
    <xdr:to>
      <xdr:col>39</xdr:col>
      <xdr:colOff>0</xdr:colOff>
      <xdr:row>25</xdr:row>
      <xdr:rowOff>85725</xdr:rowOff>
    </xdr:to>
    <xdr:sp>
      <xdr:nvSpPr>
        <xdr:cNvPr id="43"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24</xdr:row>
      <xdr:rowOff>161925</xdr:rowOff>
    </xdr:from>
    <xdr:to>
      <xdr:col>45</xdr:col>
      <xdr:colOff>0</xdr:colOff>
      <xdr:row>25</xdr:row>
      <xdr:rowOff>114300</xdr:rowOff>
    </xdr:to>
    <xdr:sp>
      <xdr:nvSpPr>
        <xdr:cNvPr id="44"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24</xdr:row>
      <xdr:rowOff>161925</xdr:rowOff>
    </xdr:from>
    <xdr:to>
      <xdr:col>48</xdr:col>
      <xdr:colOff>0</xdr:colOff>
      <xdr:row>25</xdr:row>
      <xdr:rowOff>85725</xdr:rowOff>
    </xdr:to>
    <xdr:sp>
      <xdr:nvSpPr>
        <xdr:cNvPr id="45"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24</xdr:row>
      <xdr:rowOff>161925</xdr:rowOff>
    </xdr:from>
    <xdr:to>
      <xdr:col>54</xdr:col>
      <xdr:colOff>0</xdr:colOff>
      <xdr:row>25</xdr:row>
      <xdr:rowOff>114300</xdr:rowOff>
    </xdr:to>
    <xdr:sp>
      <xdr:nvSpPr>
        <xdr:cNvPr id="46"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0</xdr:colOff>
      <xdr:row>24</xdr:row>
      <xdr:rowOff>161925</xdr:rowOff>
    </xdr:from>
    <xdr:to>
      <xdr:col>57</xdr:col>
      <xdr:colOff>0</xdr:colOff>
      <xdr:row>25</xdr:row>
      <xdr:rowOff>85725</xdr:rowOff>
    </xdr:to>
    <xdr:sp>
      <xdr:nvSpPr>
        <xdr:cNvPr id="47"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0</xdr:colOff>
      <xdr:row>24</xdr:row>
      <xdr:rowOff>161925</xdr:rowOff>
    </xdr:from>
    <xdr:to>
      <xdr:col>63</xdr:col>
      <xdr:colOff>0</xdr:colOff>
      <xdr:row>25</xdr:row>
      <xdr:rowOff>114300</xdr:rowOff>
    </xdr:to>
    <xdr:sp>
      <xdr:nvSpPr>
        <xdr:cNvPr id="48"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0</xdr:colOff>
      <xdr:row>24</xdr:row>
      <xdr:rowOff>161925</xdr:rowOff>
    </xdr:from>
    <xdr:to>
      <xdr:col>66</xdr:col>
      <xdr:colOff>0</xdr:colOff>
      <xdr:row>25</xdr:row>
      <xdr:rowOff>85725</xdr:rowOff>
    </xdr:to>
    <xdr:sp>
      <xdr:nvSpPr>
        <xdr:cNvPr id="49"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24</xdr:row>
      <xdr:rowOff>161925</xdr:rowOff>
    </xdr:from>
    <xdr:to>
      <xdr:col>72</xdr:col>
      <xdr:colOff>0</xdr:colOff>
      <xdr:row>25</xdr:row>
      <xdr:rowOff>114300</xdr:rowOff>
    </xdr:to>
    <xdr:sp>
      <xdr:nvSpPr>
        <xdr:cNvPr id="50" name="Line 9"/>
        <xdr:cNvSpPr>
          <a:spLocks/>
        </xdr:cNvSpPr>
      </xdr:nvSpPr>
      <xdr:spPr>
        <a:xfrm>
          <a:off x="18792825" y="581025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0</xdr:colOff>
      <xdr:row>24</xdr:row>
      <xdr:rowOff>161925</xdr:rowOff>
    </xdr:from>
    <xdr:to>
      <xdr:col>75</xdr:col>
      <xdr:colOff>0</xdr:colOff>
      <xdr:row>25</xdr:row>
      <xdr:rowOff>85725</xdr:rowOff>
    </xdr:to>
    <xdr:sp>
      <xdr:nvSpPr>
        <xdr:cNvPr id="51" name="Line 8"/>
        <xdr:cNvSpPr>
          <a:spLocks/>
        </xdr:cNvSpPr>
      </xdr:nvSpPr>
      <xdr:spPr>
        <a:xfrm>
          <a:off x="18792825" y="58102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161925</xdr:rowOff>
    </xdr:from>
    <xdr:to>
      <xdr:col>12</xdr:col>
      <xdr:colOff>0</xdr:colOff>
      <xdr:row>26</xdr:row>
      <xdr:rowOff>76200</xdr:rowOff>
    </xdr:to>
    <xdr:sp>
      <xdr:nvSpPr>
        <xdr:cNvPr id="1" name="Line 8"/>
        <xdr:cNvSpPr>
          <a:spLocks/>
        </xdr:cNvSpPr>
      </xdr:nvSpPr>
      <xdr:spPr>
        <a:xfrm>
          <a:off x="10401300" y="57816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24</xdr:row>
      <xdr:rowOff>161925</xdr:rowOff>
    </xdr:from>
    <xdr:to>
      <xdr:col>18</xdr:col>
      <xdr:colOff>0</xdr:colOff>
      <xdr:row>26</xdr:row>
      <xdr:rowOff>104775</xdr:rowOff>
    </xdr:to>
    <xdr:sp>
      <xdr:nvSpPr>
        <xdr:cNvPr id="2" name="Line 9"/>
        <xdr:cNvSpPr>
          <a:spLocks/>
        </xdr:cNvSpPr>
      </xdr:nvSpPr>
      <xdr:spPr>
        <a:xfrm>
          <a:off x="15535275" y="57816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24</xdr:row>
      <xdr:rowOff>161925</xdr:rowOff>
    </xdr:from>
    <xdr:to>
      <xdr:col>21</xdr:col>
      <xdr:colOff>0</xdr:colOff>
      <xdr:row>26</xdr:row>
      <xdr:rowOff>76200</xdr:rowOff>
    </xdr:to>
    <xdr:sp>
      <xdr:nvSpPr>
        <xdr:cNvPr id="3" name="Line 8"/>
        <xdr:cNvSpPr>
          <a:spLocks/>
        </xdr:cNvSpPr>
      </xdr:nvSpPr>
      <xdr:spPr>
        <a:xfrm>
          <a:off x="17973675" y="57816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24</xdr:row>
      <xdr:rowOff>161925</xdr:rowOff>
    </xdr:from>
    <xdr:to>
      <xdr:col>23</xdr:col>
      <xdr:colOff>0</xdr:colOff>
      <xdr:row>25</xdr:row>
      <xdr:rowOff>123825</xdr:rowOff>
    </xdr:to>
    <xdr:sp>
      <xdr:nvSpPr>
        <xdr:cNvPr id="4"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161925</xdr:rowOff>
    </xdr:from>
    <xdr:to>
      <xdr:col>25</xdr:col>
      <xdr:colOff>0</xdr:colOff>
      <xdr:row>25</xdr:row>
      <xdr:rowOff>85725</xdr:rowOff>
    </xdr:to>
    <xdr:sp>
      <xdr:nvSpPr>
        <xdr:cNvPr id="5"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24</xdr:row>
      <xdr:rowOff>161925</xdr:rowOff>
    </xdr:from>
    <xdr:to>
      <xdr:col>27</xdr:col>
      <xdr:colOff>0</xdr:colOff>
      <xdr:row>25</xdr:row>
      <xdr:rowOff>123825</xdr:rowOff>
    </xdr:to>
    <xdr:sp>
      <xdr:nvSpPr>
        <xdr:cNvPr id="6"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24</xdr:row>
      <xdr:rowOff>161925</xdr:rowOff>
    </xdr:from>
    <xdr:to>
      <xdr:col>29</xdr:col>
      <xdr:colOff>0</xdr:colOff>
      <xdr:row>25</xdr:row>
      <xdr:rowOff>85725</xdr:rowOff>
    </xdr:to>
    <xdr:sp>
      <xdr:nvSpPr>
        <xdr:cNvPr id="7"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24</xdr:row>
      <xdr:rowOff>161925</xdr:rowOff>
    </xdr:from>
    <xdr:to>
      <xdr:col>31</xdr:col>
      <xdr:colOff>0</xdr:colOff>
      <xdr:row>25</xdr:row>
      <xdr:rowOff>123825</xdr:rowOff>
    </xdr:to>
    <xdr:sp>
      <xdr:nvSpPr>
        <xdr:cNvPr id="8"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24</xdr:row>
      <xdr:rowOff>161925</xdr:rowOff>
    </xdr:from>
    <xdr:to>
      <xdr:col>33</xdr:col>
      <xdr:colOff>0</xdr:colOff>
      <xdr:row>25</xdr:row>
      <xdr:rowOff>85725</xdr:rowOff>
    </xdr:to>
    <xdr:sp>
      <xdr:nvSpPr>
        <xdr:cNvPr id="9"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24</xdr:row>
      <xdr:rowOff>161925</xdr:rowOff>
    </xdr:from>
    <xdr:to>
      <xdr:col>35</xdr:col>
      <xdr:colOff>0</xdr:colOff>
      <xdr:row>25</xdr:row>
      <xdr:rowOff>123825</xdr:rowOff>
    </xdr:to>
    <xdr:sp>
      <xdr:nvSpPr>
        <xdr:cNvPr id="10"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24</xdr:row>
      <xdr:rowOff>161925</xdr:rowOff>
    </xdr:from>
    <xdr:to>
      <xdr:col>37</xdr:col>
      <xdr:colOff>0</xdr:colOff>
      <xdr:row>25</xdr:row>
      <xdr:rowOff>85725</xdr:rowOff>
    </xdr:to>
    <xdr:sp>
      <xdr:nvSpPr>
        <xdr:cNvPr id="11"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24</xdr:row>
      <xdr:rowOff>161925</xdr:rowOff>
    </xdr:from>
    <xdr:to>
      <xdr:col>39</xdr:col>
      <xdr:colOff>0</xdr:colOff>
      <xdr:row>25</xdr:row>
      <xdr:rowOff>123825</xdr:rowOff>
    </xdr:to>
    <xdr:sp>
      <xdr:nvSpPr>
        <xdr:cNvPr id="12"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24</xdr:row>
      <xdr:rowOff>161925</xdr:rowOff>
    </xdr:from>
    <xdr:to>
      <xdr:col>41</xdr:col>
      <xdr:colOff>0</xdr:colOff>
      <xdr:row>25</xdr:row>
      <xdr:rowOff>85725</xdr:rowOff>
    </xdr:to>
    <xdr:sp>
      <xdr:nvSpPr>
        <xdr:cNvPr id="13"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24</xdr:row>
      <xdr:rowOff>161925</xdr:rowOff>
    </xdr:from>
    <xdr:to>
      <xdr:col>43</xdr:col>
      <xdr:colOff>0</xdr:colOff>
      <xdr:row>25</xdr:row>
      <xdr:rowOff>123825</xdr:rowOff>
    </xdr:to>
    <xdr:sp>
      <xdr:nvSpPr>
        <xdr:cNvPr id="14"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24</xdr:row>
      <xdr:rowOff>161925</xdr:rowOff>
    </xdr:from>
    <xdr:to>
      <xdr:col>45</xdr:col>
      <xdr:colOff>0</xdr:colOff>
      <xdr:row>25</xdr:row>
      <xdr:rowOff>85725</xdr:rowOff>
    </xdr:to>
    <xdr:sp>
      <xdr:nvSpPr>
        <xdr:cNvPr id="15"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24</xdr:row>
      <xdr:rowOff>161925</xdr:rowOff>
    </xdr:from>
    <xdr:to>
      <xdr:col>47</xdr:col>
      <xdr:colOff>0</xdr:colOff>
      <xdr:row>25</xdr:row>
      <xdr:rowOff>123825</xdr:rowOff>
    </xdr:to>
    <xdr:sp>
      <xdr:nvSpPr>
        <xdr:cNvPr id="16"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161925</xdr:rowOff>
    </xdr:from>
    <xdr:to>
      <xdr:col>49</xdr:col>
      <xdr:colOff>0</xdr:colOff>
      <xdr:row>25</xdr:row>
      <xdr:rowOff>85725</xdr:rowOff>
    </xdr:to>
    <xdr:sp>
      <xdr:nvSpPr>
        <xdr:cNvPr id="17"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24</xdr:row>
      <xdr:rowOff>161925</xdr:rowOff>
    </xdr:from>
    <xdr:to>
      <xdr:col>51</xdr:col>
      <xdr:colOff>0</xdr:colOff>
      <xdr:row>25</xdr:row>
      <xdr:rowOff>123825</xdr:rowOff>
    </xdr:to>
    <xdr:sp>
      <xdr:nvSpPr>
        <xdr:cNvPr id="18"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24</xdr:row>
      <xdr:rowOff>161925</xdr:rowOff>
    </xdr:from>
    <xdr:to>
      <xdr:col>53</xdr:col>
      <xdr:colOff>0</xdr:colOff>
      <xdr:row>25</xdr:row>
      <xdr:rowOff>85725</xdr:rowOff>
    </xdr:to>
    <xdr:sp>
      <xdr:nvSpPr>
        <xdr:cNvPr id="19"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24</xdr:row>
      <xdr:rowOff>161925</xdr:rowOff>
    </xdr:from>
    <xdr:to>
      <xdr:col>55</xdr:col>
      <xdr:colOff>0</xdr:colOff>
      <xdr:row>25</xdr:row>
      <xdr:rowOff>123825</xdr:rowOff>
    </xdr:to>
    <xdr:sp>
      <xdr:nvSpPr>
        <xdr:cNvPr id="20"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0</xdr:colOff>
      <xdr:row>24</xdr:row>
      <xdr:rowOff>161925</xdr:rowOff>
    </xdr:from>
    <xdr:to>
      <xdr:col>57</xdr:col>
      <xdr:colOff>0</xdr:colOff>
      <xdr:row>25</xdr:row>
      <xdr:rowOff>85725</xdr:rowOff>
    </xdr:to>
    <xdr:sp>
      <xdr:nvSpPr>
        <xdr:cNvPr id="21"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24</xdr:row>
      <xdr:rowOff>161925</xdr:rowOff>
    </xdr:from>
    <xdr:to>
      <xdr:col>59</xdr:col>
      <xdr:colOff>0</xdr:colOff>
      <xdr:row>25</xdr:row>
      <xdr:rowOff>123825</xdr:rowOff>
    </xdr:to>
    <xdr:sp>
      <xdr:nvSpPr>
        <xdr:cNvPr id="22"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24</xdr:row>
      <xdr:rowOff>161925</xdr:rowOff>
    </xdr:from>
    <xdr:to>
      <xdr:col>61</xdr:col>
      <xdr:colOff>0</xdr:colOff>
      <xdr:row>25</xdr:row>
      <xdr:rowOff>85725</xdr:rowOff>
    </xdr:to>
    <xdr:sp>
      <xdr:nvSpPr>
        <xdr:cNvPr id="23"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1</xdr:row>
      <xdr:rowOff>38100</xdr:rowOff>
    </xdr:from>
    <xdr:to>
      <xdr:col>1</xdr:col>
      <xdr:colOff>1228725</xdr:colOff>
      <xdr:row>7</xdr:row>
      <xdr:rowOff>0</xdr:rowOff>
    </xdr:to>
    <xdr:pic>
      <xdr:nvPicPr>
        <xdr:cNvPr id="24" name="Picture 16"/>
        <xdr:cNvPicPr preferRelativeResize="1">
          <a:picLocks noChangeAspect="1"/>
        </xdr:cNvPicPr>
      </xdr:nvPicPr>
      <xdr:blipFill>
        <a:blip r:embed="rId1"/>
        <a:stretch>
          <a:fillRect/>
        </a:stretch>
      </xdr:blipFill>
      <xdr:spPr>
        <a:xfrm>
          <a:off x="723900" y="200025"/>
          <a:ext cx="866775"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161925</xdr:rowOff>
    </xdr:from>
    <xdr:to>
      <xdr:col>12</xdr:col>
      <xdr:colOff>0</xdr:colOff>
      <xdr:row>26</xdr:row>
      <xdr:rowOff>76200</xdr:rowOff>
    </xdr:to>
    <xdr:sp>
      <xdr:nvSpPr>
        <xdr:cNvPr id="1" name="Line 8"/>
        <xdr:cNvSpPr>
          <a:spLocks/>
        </xdr:cNvSpPr>
      </xdr:nvSpPr>
      <xdr:spPr>
        <a:xfrm>
          <a:off x="10401300" y="57816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24</xdr:row>
      <xdr:rowOff>161925</xdr:rowOff>
    </xdr:from>
    <xdr:to>
      <xdr:col>18</xdr:col>
      <xdr:colOff>0</xdr:colOff>
      <xdr:row>26</xdr:row>
      <xdr:rowOff>104775</xdr:rowOff>
    </xdr:to>
    <xdr:sp>
      <xdr:nvSpPr>
        <xdr:cNvPr id="2" name="Line 9"/>
        <xdr:cNvSpPr>
          <a:spLocks/>
        </xdr:cNvSpPr>
      </xdr:nvSpPr>
      <xdr:spPr>
        <a:xfrm>
          <a:off x="15535275" y="578167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24</xdr:row>
      <xdr:rowOff>161925</xdr:rowOff>
    </xdr:from>
    <xdr:to>
      <xdr:col>21</xdr:col>
      <xdr:colOff>0</xdr:colOff>
      <xdr:row>26</xdr:row>
      <xdr:rowOff>76200</xdr:rowOff>
    </xdr:to>
    <xdr:sp>
      <xdr:nvSpPr>
        <xdr:cNvPr id="3" name="Line 8"/>
        <xdr:cNvSpPr>
          <a:spLocks/>
        </xdr:cNvSpPr>
      </xdr:nvSpPr>
      <xdr:spPr>
        <a:xfrm>
          <a:off x="17973675" y="57816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24</xdr:row>
      <xdr:rowOff>161925</xdr:rowOff>
    </xdr:from>
    <xdr:to>
      <xdr:col>23</xdr:col>
      <xdr:colOff>0</xdr:colOff>
      <xdr:row>25</xdr:row>
      <xdr:rowOff>123825</xdr:rowOff>
    </xdr:to>
    <xdr:sp>
      <xdr:nvSpPr>
        <xdr:cNvPr id="4"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24</xdr:row>
      <xdr:rowOff>161925</xdr:rowOff>
    </xdr:from>
    <xdr:to>
      <xdr:col>25</xdr:col>
      <xdr:colOff>0</xdr:colOff>
      <xdr:row>25</xdr:row>
      <xdr:rowOff>85725</xdr:rowOff>
    </xdr:to>
    <xdr:sp>
      <xdr:nvSpPr>
        <xdr:cNvPr id="5"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24</xdr:row>
      <xdr:rowOff>161925</xdr:rowOff>
    </xdr:from>
    <xdr:to>
      <xdr:col>27</xdr:col>
      <xdr:colOff>0</xdr:colOff>
      <xdr:row>25</xdr:row>
      <xdr:rowOff>123825</xdr:rowOff>
    </xdr:to>
    <xdr:sp>
      <xdr:nvSpPr>
        <xdr:cNvPr id="6"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24</xdr:row>
      <xdr:rowOff>161925</xdr:rowOff>
    </xdr:from>
    <xdr:to>
      <xdr:col>29</xdr:col>
      <xdr:colOff>0</xdr:colOff>
      <xdr:row>25</xdr:row>
      <xdr:rowOff>85725</xdr:rowOff>
    </xdr:to>
    <xdr:sp>
      <xdr:nvSpPr>
        <xdr:cNvPr id="7"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24</xdr:row>
      <xdr:rowOff>161925</xdr:rowOff>
    </xdr:from>
    <xdr:to>
      <xdr:col>31</xdr:col>
      <xdr:colOff>0</xdr:colOff>
      <xdr:row>25</xdr:row>
      <xdr:rowOff>123825</xdr:rowOff>
    </xdr:to>
    <xdr:sp>
      <xdr:nvSpPr>
        <xdr:cNvPr id="8"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24</xdr:row>
      <xdr:rowOff>161925</xdr:rowOff>
    </xdr:from>
    <xdr:to>
      <xdr:col>33</xdr:col>
      <xdr:colOff>0</xdr:colOff>
      <xdr:row>25</xdr:row>
      <xdr:rowOff>85725</xdr:rowOff>
    </xdr:to>
    <xdr:sp>
      <xdr:nvSpPr>
        <xdr:cNvPr id="9"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24</xdr:row>
      <xdr:rowOff>161925</xdr:rowOff>
    </xdr:from>
    <xdr:to>
      <xdr:col>35</xdr:col>
      <xdr:colOff>0</xdr:colOff>
      <xdr:row>25</xdr:row>
      <xdr:rowOff>123825</xdr:rowOff>
    </xdr:to>
    <xdr:sp>
      <xdr:nvSpPr>
        <xdr:cNvPr id="10"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24</xdr:row>
      <xdr:rowOff>161925</xdr:rowOff>
    </xdr:from>
    <xdr:to>
      <xdr:col>37</xdr:col>
      <xdr:colOff>0</xdr:colOff>
      <xdr:row>25</xdr:row>
      <xdr:rowOff>85725</xdr:rowOff>
    </xdr:to>
    <xdr:sp>
      <xdr:nvSpPr>
        <xdr:cNvPr id="11"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24</xdr:row>
      <xdr:rowOff>161925</xdr:rowOff>
    </xdr:from>
    <xdr:to>
      <xdr:col>39</xdr:col>
      <xdr:colOff>0</xdr:colOff>
      <xdr:row>25</xdr:row>
      <xdr:rowOff>123825</xdr:rowOff>
    </xdr:to>
    <xdr:sp>
      <xdr:nvSpPr>
        <xdr:cNvPr id="12"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24</xdr:row>
      <xdr:rowOff>161925</xdr:rowOff>
    </xdr:from>
    <xdr:to>
      <xdr:col>41</xdr:col>
      <xdr:colOff>0</xdr:colOff>
      <xdr:row>25</xdr:row>
      <xdr:rowOff>85725</xdr:rowOff>
    </xdr:to>
    <xdr:sp>
      <xdr:nvSpPr>
        <xdr:cNvPr id="13"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24</xdr:row>
      <xdr:rowOff>161925</xdr:rowOff>
    </xdr:from>
    <xdr:to>
      <xdr:col>43</xdr:col>
      <xdr:colOff>0</xdr:colOff>
      <xdr:row>25</xdr:row>
      <xdr:rowOff>123825</xdr:rowOff>
    </xdr:to>
    <xdr:sp>
      <xdr:nvSpPr>
        <xdr:cNvPr id="14"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24</xdr:row>
      <xdr:rowOff>161925</xdr:rowOff>
    </xdr:from>
    <xdr:to>
      <xdr:col>45</xdr:col>
      <xdr:colOff>0</xdr:colOff>
      <xdr:row>25</xdr:row>
      <xdr:rowOff>85725</xdr:rowOff>
    </xdr:to>
    <xdr:sp>
      <xdr:nvSpPr>
        <xdr:cNvPr id="15"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24</xdr:row>
      <xdr:rowOff>161925</xdr:rowOff>
    </xdr:from>
    <xdr:to>
      <xdr:col>47</xdr:col>
      <xdr:colOff>0</xdr:colOff>
      <xdr:row>25</xdr:row>
      <xdr:rowOff>123825</xdr:rowOff>
    </xdr:to>
    <xdr:sp>
      <xdr:nvSpPr>
        <xdr:cNvPr id="16"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24</xdr:row>
      <xdr:rowOff>161925</xdr:rowOff>
    </xdr:from>
    <xdr:to>
      <xdr:col>49</xdr:col>
      <xdr:colOff>0</xdr:colOff>
      <xdr:row>25</xdr:row>
      <xdr:rowOff>85725</xdr:rowOff>
    </xdr:to>
    <xdr:sp>
      <xdr:nvSpPr>
        <xdr:cNvPr id="17"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24</xdr:row>
      <xdr:rowOff>161925</xdr:rowOff>
    </xdr:from>
    <xdr:to>
      <xdr:col>51</xdr:col>
      <xdr:colOff>0</xdr:colOff>
      <xdr:row>25</xdr:row>
      <xdr:rowOff>123825</xdr:rowOff>
    </xdr:to>
    <xdr:sp>
      <xdr:nvSpPr>
        <xdr:cNvPr id="18"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24</xdr:row>
      <xdr:rowOff>161925</xdr:rowOff>
    </xdr:from>
    <xdr:to>
      <xdr:col>53</xdr:col>
      <xdr:colOff>0</xdr:colOff>
      <xdr:row>25</xdr:row>
      <xdr:rowOff>85725</xdr:rowOff>
    </xdr:to>
    <xdr:sp>
      <xdr:nvSpPr>
        <xdr:cNvPr id="19"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24</xdr:row>
      <xdr:rowOff>161925</xdr:rowOff>
    </xdr:from>
    <xdr:to>
      <xdr:col>55</xdr:col>
      <xdr:colOff>0</xdr:colOff>
      <xdr:row>25</xdr:row>
      <xdr:rowOff>123825</xdr:rowOff>
    </xdr:to>
    <xdr:sp>
      <xdr:nvSpPr>
        <xdr:cNvPr id="20"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0</xdr:colOff>
      <xdr:row>24</xdr:row>
      <xdr:rowOff>161925</xdr:rowOff>
    </xdr:from>
    <xdr:to>
      <xdr:col>57</xdr:col>
      <xdr:colOff>0</xdr:colOff>
      <xdr:row>25</xdr:row>
      <xdr:rowOff>85725</xdr:rowOff>
    </xdr:to>
    <xdr:sp>
      <xdr:nvSpPr>
        <xdr:cNvPr id="21"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24</xdr:row>
      <xdr:rowOff>161925</xdr:rowOff>
    </xdr:from>
    <xdr:to>
      <xdr:col>59</xdr:col>
      <xdr:colOff>0</xdr:colOff>
      <xdr:row>25</xdr:row>
      <xdr:rowOff>123825</xdr:rowOff>
    </xdr:to>
    <xdr:sp>
      <xdr:nvSpPr>
        <xdr:cNvPr id="22" name="Line 9"/>
        <xdr:cNvSpPr>
          <a:spLocks/>
        </xdr:cNvSpPr>
      </xdr:nvSpPr>
      <xdr:spPr>
        <a:xfrm>
          <a:off x="18945225" y="57816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24</xdr:row>
      <xdr:rowOff>161925</xdr:rowOff>
    </xdr:from>
    <xdr:to>
      <xdr:col>61</xdr:col>
      <xdr:colOff>0</xdr:colOff>
      <xdr:row>25</xdr:row>
      <xdr:rowOff>85725</xdr:rowOff>
    </xdr:to>
    <xdr:sp>
      <xdr:nvSpPr>
        <xdr:cNvPr id="23" name="Line 8"/>
        <xdr:cNvSpPr>
          <a:spLocks/>
        </xdr:cNvSpPr>
      </xdr:nvSpPr>
      <xdr:spPr>
        <a:xfrm>
          <a:off x="18945225" y="57816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361950</xdr:colOff>
      <xdr:row>0</xdr:row>
      <xdr:rowOff>161925</xdr:rowOff>
    </xdr:from>
    <xdr:to>
      <xdr:col>2</xdr:col>
      <xdr:colOff>104775</xdr:colOff>
      <xdr:row>6</xdr:row>
      <xdr:rowOff>114300</xdr:rowOff>
    </xdr:to>
    <xdr:pic>
      <xdr:nvPicPr>
        <xdr:cNvPr id="24" name="Picture 16"/>
        <xdr:cNvPicPr preferRelativeResize="1">
          <a:picLocks noChangeAspect="1"/>
        </xdr:cNvPicPr>
      </xdr:nvPicPr>
      <xdr:blipFill>
        <a:blip r:embed="rId1"/>
        <a:stretch>
          <a:fillRect/>
        </a:stretch>
      </xdr:blipFill>
      <xdr:spPr>
        <a:xfrm>
          <a:off x="723900" y="161925"/>
          <a:ext cx="9715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hnsmith@abcinsco.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ohnsmith@abcinsco.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hnsmith@abcinsco.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AW54"/>
  <sheetViews>
    <sheetView showGridLines="0" zoomScalePageLayoutView="0" workbookViewId="0" topLeftCell="A13">
      <selection activeCell="D8" sqref="D8:N8"/>
    </sheetView>
  </sheetViews>
  <sheetFormatPr defaultColWidth="9.140625" defaultRowHeight="12.75"/>
  <cols>
    <col min="1" max="1" width="5.421875" style="1" customWidth="1"/>
    <col min="2" max="2" width="18.421875" style="1" customWidth="1"/>
    <col min="3" max="3" width="20.00390625" style="1" customWidth="1"/>
    <col min="4" max="4" width="18.57421875" style="1" customWidth="1"/>
    <col min="5" max="5" width="14.57421875" style="1" customWidth="1"/>
    <col min="6" max="6" width="13.57421875" style="1" customWidth="1"/>
    <col min="7" max="7" width="14.57421875" style="1" customWidth="1"/>
    <col min="8" max="8" width="15.57421875" style="1" customWidth="1"/>
    <col min="9" max="11" width="14.57421875" style="1" customWidth="1"/>
    <col min="12" max="12" width="16.00390625" style="1" customWidth="1"/>
    <col min="13" max="14" width="14.57421875" style="1" customWidth="1"/>
    <col min="15" max="42" width="9.140625" style="1" hidden="1" customWidth="1"/>
    <col min="43" max="43" width="7.57421875" style="1" hidden="1" customWidth="1"/>
    <col min="44" max="44" width="9.00390625" style="1" hidden="1" customWidth="1"/>
    <col min="45" max="46" width="10.00390625" style="1" hidden="1" customWidth="1"/>
    <col min="47" max="49" width="9.140625" style="1" hidden="1" customWidth="1"/>
    <col min="50" max="16384" width="9.140625" style="1" customWidth="1"/>
  </cols>
  <sheetData>
    <row r="1" spans="2:14" ht="12.75">
      <c r="B1" s="4"/>
      <c r="C1" s="4"/>
      <c r="D1" s="4"/>
      <c r="E1" s="4"/>
      <c r="F1" s="4"/>
      <c r="G1" s="4"/>
      <c r="H1" s="4"/>
      <c r="I1" s="4"/>
      <c r="J1" s="4"/>
      <c r="K1" s="4"/>
      <c r="L1" s="4"/>
      <c r="M1" s="4"/>
      <c r="N1" s="4"/>
    </row>
    <row r="2" spans="2:14" ht="15">
      <c r="B2" s="228" t="s">
        <v>36</v>
      </c>
      <c r="C2" s="228"/>
      <c r="D2" s="228"/>
      <c r="E2" s="228"/>
      <c r="F2" s="228"/>
      <c r="G2" s="228"/>
      <c r="H2" s="228"/>
      <c r="I2" s="228"/>
      <c r="J2" s="228"/>
      <c r="K2" s="228"/>
      <c r="L2" s="228"/>
      <c r="M2" s="228"/>
      <c r="N2" s="228"/>
    </row>
    <row r="3" spans="2:14" ht="15">
      <c r="B3" s="228" t="s">
        <v>37</v>
      </c>
      <c r="C3" s="228"/>
      <c r="D3" s="228"/>
      <c r="E3" s="228"/>
      <c r="F3" s="228"/>
      <c r="G3" s="228"/>
      <c r="H3" s="228"/>
      <c r="I3" s="228"/>
      <c r="J3" s="228"/>
      <c r="K3" s="228"/>
      <c r="L3" s="228"/>
      <c r="M3" s="228"/>
      <c r="N3" s="228"/>
    </row>
    <row r="4" spans="2:14" ht="15">
      <c r="B4" s="228" t="s">
        <v>38</v>
      </c>
      <c r="C4" s="228"/>
      <c r="D4" s="228"/>
      <c r="E4" s="228"/>
      <c r="F4" s="228"/>
      <c r="G4" s="228"/>
      <c r="H4" s="228"/>
      <c r="I4" s="228"/>
      <c r="J4" s="228"/>
      <c r="K4" s="228"/>
      <c r="L4" s="228"/>
      <c r="M4" s="228"/>
      <c r="N4" s="228"/>
    </row>
    <row r="5" spans="2:14" ht="12.75">
      <c r="B5" s="229"/>
      <c r="C5" s="229"/>
      <c r="D5" s="229"/>
      <c r="E5" s="229"/>
      <c r="F5" s="229"/>
      <c r="G5" s="229"/>
      <c r="H5" s="229"/>
      <c r="I5" s="229"/>
      <c r="J5" s="229"/>
      <c r="K5" s="229"/>
      <c r="L5" s="229"/>
      <c r="M5" s="229"/>
      <c r="N5" s="229"/>
    </row>
    <row r="6" spans="2:14" ht="15">
      <c r="B6" s="228" t="s">
        <v>49</v>
      </c>
      <c r="C6" s="228"/>
      <c r="D6" s="228"/>
      <c r="E6" s="228"/>
      <c r="F6" s="228"/>
      <c r="G6" s="228"/>
      <c r="H6" s="228"/>
      <c r="I6" s="228"/>
      <c r="J6" s="228"/>
      <c r="K6" s="228"/>
      <c r="L6" s="228"/>
      <c r="M6" s="228"/>
      <c r="N6" s="228"/>
    </row>
    <row r="7" ht="12.75"/>
    <row r="8" spans="2:14" ht="20.25" customHeight="1">
      <c r="B8" s="5" t="s">
        <v>39</v>
      </c>
      <c r="C8" s="6"/>
      <c r="D8" s="225"/>
      <c r="E8" s="225"/>
      <c r="F8" s="225"/>
      <c r="G8" s="225"/>
      <c r="H8" s="225"/>
      <c r="I8" s="225"/>
      <c r="J8" s="225"/>
      <c r="K8" s="225"/>
      <c r="L8" s="225"/>
      <c r="M8" s="225"/>
      <c r="N8" s="225"/>
    </row>
    <row r="9" spans="2:14" ht="20.25" customHeight="1">
      <c r="B9" s="5" t="s">
        <v>40</v>
      </c>
      <c r="C9" s="6"/>
      <c r="D9" s="7"/>
      <c r="E9" s="8"/>
      <c r="F9" s="8"/>
      <c r="G9" s="8"/>
      <c r="H9" s="8"/>
      <c r="I9" s="8"/>
      <c r="J9" s="8"/>
      <c r="K9" s="4"/>
      <c r="L9" s="4"/>
      <c r="M9" s="4"/>
      <c r="N9" s="4"/>
    </row>
    <row r="10" spans="2:14" ht="20.25" customHeight="1">
      <c r="B10" s="5" t="s">
        <v>41</v>
      </c>
      <c r="C10" s="6"/>
      <c r="D10" s="9"/>
      <c r="E10" s="8"/>
      <c r="F10" s="8"/>
      <c r="G10" s="8"/>
      <c r="H10" s="8"/>
      <c r="I10" s="8"/>
      <c r="J10" s="8"/>
      <c r="K10" s="4"/>
      <c r="L10" s="4"/>
      <c r="M10" s="4"/>
      <c r="N10" s="4"/>
    </row>
    <row r="11" spans="2:14" ht="20.25" customHeight="1">
      <c r="B11" s="5" t="s">
        <v>42</v>
      </c>
      <c r="C11" s="6"/>
      <c r="D11" s="10"/>
      <c r="E11" s="8"/>
      <c r="F11" s="8"/>
      <c r="G11" s="8"/>
      <c r="H11" s="8"/>
      <c r="I11" s="8"/>
      <c r="J11" s="8"/>
      <c r="K11" s="4"/>
      <c r="L11" s="4"/>
      <c r="M11" s="4"/>
      <c r="N11" s="4"/>
    </row>
    <row r="12" spans="2:14" ht="20.25" customHeight="1">
      <c r="B12" s="11" t="s">
        <v>43</v>
      </c>
      <c r="C12" s="12"/>
      <c r="D12" s="222"/>
      <c r="E12" s="223"/>
      <c r="F12" s="223"/>
      <c r="G12" s="223"/>
      <c r="H12" s="223"/>
      <c r="I12" s="223"/>
      <c r="J12" s="223"/>
      <c r="K12" s="223"/>
      <c r="L12" s="223"/>
      <c r="M12" s="223"/>
      <c r="N12" s="224"/>
    </row>
    <row r="13" spans="2:14" ht="20.25" customHeight="1">
      <c r="B13" s="5" t="s">
        <v>44</v>
      </c>
      <c r="C13" s="6"/>
      <c r="D13" s="225"/>
      <c r="E13" s="225"/>
      <c r="F13" s="225"/>
      <c r="G13" s="225"/>
      <c r="H13" s="225"/>
      <c r="I13" s="225"/>
      <c r="J13" s="225"/>
      <c r="K13" s="225"/>
      <c r="L13" s="225"/>
      <c r="M13" s="225"/>
      <c r="N13" s="225"/>
    </row>
    <row r="14" spans="2:14" ht="20.25" customHeight="1">
      <c r="B14" s="13" t="s">
        <v>45</v>
      </c>
      <c r="C14" s="79"/>
      <c r="D14" s="225"/>
      <c r="E14" s="225"/>
      <c r="F14" s="225"/>
      <c r="G14" s="225"/>
      <c r="H14" s="225"/>
      <c r="I14" s="225"/>
      <c r="J14" s="225"/>
      <c r="K14" s="225"/>
      <c r="L14" s="225"/>
      <c r="M14" s="225"/>
      <c r="N14" s="225"/>
    </row>
    <row r="15" spans="2:14" ht="20.25" customHeight="1">
      <c r="B15" s="5" t="s">
        <v>46</v>
      </c>
      <c r="C15" s="6"/>
      <c r="D15" s="226"/>
      <c r="E15" s="226"/>
      <c r="F15" s="226"/>
      <c r="G15" s="226"/>
      <c r="H15" s="226"/>
      <c r="I15" s="226"/>
      <c r="J15" s="226"/>
      <c r="K15" s="226"/>
      <c r="L15" s="226"/>
      <c r="M15" s="226"/>
      <c r="N15" s="226"/>
    </row>
    <row r="16" spans="2:14" ht="20.25" customHeight="1">
      <c r="B16" s="5" t="s">
        <v>47</v>
      </c>
      <c r="C16" s="6"/>
      <c r="D16" s="7"/>
      <c r="E16" s="8"/>
      <c r="F16" s="8"/>
      <c r="G16" s="8"/>
      <c r="H16" s="8"/>
      <c r="I16" s="8"/>
      <c r="J16" s="8"/>
      <c r="K16" s="4"/>
      <c r="L16" s="4"/>
      <c r="M16" s="4"/>
      <c r="N16" s="4"/>
    </row>
    <row r="17" spans="2:14" ht="20.25" customHeight="1">
      <c r="B17" s="5" t="s">
        <v>48</v>
      </c>
      <c r="C17" s="79"/>
      <c r="D17" s="15"/>
      <c r="E17" s="8"/>
      <c r="F17" s="8"/>
      <c r="G17" s="8"/>
      <c r="H17" s="8"/>
      <c r="I17" s="8"/>
      <c r="J17" s="8"/>
      <c r="K17" s="4"/>
      <c r="L17" s="4"/>
      <c r="M17" s="4"/>
      <c r="N17" s="4"/>
    </row>
    <row r="18" spans="2:14" ht="15.75">
      <c r="B18" s="5" t="s">
        <v>34</v>
      </c>
      <c r="C18" s="79"/>
      <c r="D18" s="16"/>
      <c r="E18" s="17"/>
      <c r="F18" s="17"/>
      <c r="G18" s="17"/>
      <c r="H18" s="18"/>
      <c r="I18" s="19"/>
      <c r="J18" s="19"/>
      <c r="K18" s="20"/>
      <c r="L18" s="20"/>
      <c r="M18" s="20"/>
      <c r="N18" s="21"/>
    </row>
    <row r="19" spans="2:14" ht="17.25" customHeight="1">
      <c r="B19" s="2"/>
      <c r="C19" s="3"/>
      <c r="D19" s="3"/>
      <c r="E19" s="3"/>
      <c r="F19" s="3"/>
      <c r="G19" s="3"/>
      <c r="H19" s="3"/>
      <c r="I19" s="3"/>
      <c r="J19" s="3"/>
      <c r="K19" s="3"/>
      <c r="L19" s="3"/>
      <c r="M19" s="3"/>
      <c r="N19" s="3"/>
    </row>
    <row r="20" spans="2:14" ht="53.25" customHeight="1">
      <c r="B20" s="227" t="s">
        <v>116</v>
      </c>
      <c r="C20" s="227"/>
      <c r="D20" s="227"/>
      <c r="E20" s="227"/>
      <c r="F20" s="227"/>
      <c r="G20" s="227"/>
      <c r="H20" s="227"/>
      <c r="I20" s="227"/>
      <c r="J20" s="227"/>
      <c r="K20" s="227"/>
      <c r="L20" s="227"/>
      <c r="M20" s="227"/>
      <c r="N20" s="227"/>
    </row>
    <row r="21" spans="2:14" ht="21" customHeight="1">
      <c r="B21" s="153"/>
      <c r="C21" s="153"/>
      <c r="D21" s="153"/>
      <c r="E21" s="153"/>
      <c r="F21" s="153"/>
      <c r="G21" s="153"/>
      <c r="H21" s="153"/>
      <c r="I21" s="153"/>
      <c r="J21" s="160"/>
      <c r="K21" s="153"/>
      <c r="L21" s="153"/>
      <c r="M21" s="153"/>
      <c r="N21" s="153"/>
    </row>
    <row r="22" spans="2:14" s="8" customFormat="1" ht="21" customHeight="1">
      <c r="B22" s="29"/>
      <c r="C22" s="30"/>
      <c r="D22" s="30"/>
      <c r="E22" s="30"/>
      <c r="F22" s="30"/>
      <c r="G22" s="30"/>
      <c r="H22" s="30"/>
      <c r="I22" s="30"/>
      <c r="J22" s="30"/>
      <c r="K22" s="30"/>
      <c r="L22" s="30"/>
      <c r="M22" s="30"/>
      <c r="N22" s="30"/>
    </row>
    <row r="23" spans="1:49" s="38" customFormat="1" ht="26.25">
      <c r="A23" s="37"/>
      <c r="B23" s="59"/>
      <c r="C23" s="60"/>
      <c r="D23" s="60"/>
      <c r="E23" s="60"/>
      <c r="F23" s="208" t="s">
        <v>76</v>
      </c>
      <c r="G23" s="209"/>
      <c r="H23" s="209"/>
      <c r="I23" s="209"/>
      <c r="J23" s="189"/>
      <c r="K23" s="208" t="s">
        <v>79</v>
      </c>
      <c r="L23" s="209"/>
      <c r="M23" s="209"/>
      <c r="N23" s="210"/>
      <c r="O23" s="189"/>
      <c r="P23" s="208" t="s">
        <v>80</v>
      </c>
      <c r="Q23" s="209"/>
      <c r="R23" s="209"/>
      <c r="S23" s="210"/>
      <c r="T23" s="189"/>
      <c r="U23" s="208" t="s">
        <v>81</v>
      </c>
      <c r="V23" s="209"/>
      <c r="W23" s="209"/>
      <c r="X23" s="210"/>
      <c r="Y23" s="189"/>
      <c r="Z23" s="208" t="s">
        <v>82</v>
      </c>
      <c r="AA23" s="209"/>
      <c r="AB23" s="209"/>
      <c r="AC23" s="210"/>
      <c r="AD23" s="189"/>
      <c r="AE23" s="208" t="s">
        <v>83</v>
      </c>
      <c r="AF23" s="209"/>
      <c r="AG23" s="209"/>
      <c r="AH23" s="210"/>
      <c r="AI23" s="189"/>
      <c r="AJ23" s="208" t="s">
        <v>84</v>
      </c>
      <c r="AK23" s="209"/>
      <c r="AL23" s="209"/>
      <c r="AM23" s="210"/>
      <c r="AN23" s="189"/>
      <c r="AO23" s="208" t="s">
        <v>85</v>
      </c>
      <c r="AP23" s="209"/>
      <c r="AQ23" s="209"/>
      <c r="AR23" s="210"/>
      <c r="AS23" s="189"/>
      <c r="AT23" s="208" t="s">
        <v>86</v>
      </c>
      <c r="AU23" s="209"/>
      <c r="AV23" s="209"/>
      <c r="AW23" s="210"/>
    </row>
    <row r="24" spans="1:49" s="38" customFormat="1" ht="12.75">
      <c r="A24" s="37"/>
      <c r="B24" s="215" t="s">
        <v>0</v>
      </c>
      <c r="C24" s="215"/>
      <c r="D24" s="215"/>
      <c r="E24" s="155"/>
      <c r="F24" s="155"/>
      <c r="G24" s="142"/>
      <c r="H24" s="83"/>
      <c r="I24" s="184" t="s">
        <v>2</v>
      </c>
      <c r="J24" s="182"/>
      <c r="K24" s="155"/>
      <c r="L24" s="142"/>
      <c r="M24" s="83"/>
      <c r="N24" s="155" t="s">
        <v>2</v>
      </c>
      <c r="O24" s="182"/>
      <c r="P24" s="159"/>
      <c r="Q24" s="142"/>
      <c r="R24" s="83"/>
      <c r="S24" s="159" t="s">
        <v>2</v>
      </c>
      <c r="T24" s="182"/>
      <c r="U24" s="159"/>
      <c r="V24" s="142"/>
      <c r="W24" s="83"/>
      <c r="X24" s="159" t="s">
        <v>2</v>
      </c>
      <c r="Y24" s="182"/>
      <c r="Z24" s="159"/>
      <c r="AA24" s="142"/>
      <c r="AB24" s="83"/>
      <c r="AC24" s="159" t="s">
        <v>2</v>
      </c>
      <c r="AD24" s="182"/>
      <c r="AE24" s="159"/>
      <c r="AF24" s="142"/>
      <c r="AG24" s="83"/>
      <c r="AH24" s="159" t="s">
        <v>2</v>
      </c>
      <c r="AI24" s="182"/>
      <c r="AJ24" s="159"/>
      <c r="AK24" s="142"/>
      <c r="AL24" s="83"/>
      <c r="AM24" s="159" t="s">
        <v>2</v>
      </c>
      <c r="AN24" s="182"/>
      <c r="AO24" s="159"/>
      <c r="AP24" s="142"/>
      <c r="AQ24" s="83"/>
      <c r="AR24" s="159" t="s">
        <v>2</v>
      </c>
      <c r="AS24" s="182"/>
      <c r="AT24" s="159"/>
      <c r="AU24" s="142"/>
      <c r="AV24" s="83"/>
      <c r="AW24" s="159" t="s">
        <v>2</v>
      </c>
    </row>
    <row r="25" spans="1:49" s="38" customFormat="1" ht="41.25" customHeight="1">
      <c r="A25" s="37"/>
      <c r="B25" s="155" t="s">
        <v>61</v>
      </c>
      <c r="C25" s="217" t="s">
        <v>13</v>
      </c>
      <c r="D25" s="217"/>
      <c r="E25" s="156" t="s">
        <v>62</v>
      </c>
      <c r="F25" s="83" t="s">
        <v>7</v>
      </c>
      <c r="G25" s="83" t="s">
        <v>74</v>
      </c>
      <c r="H25" s="83" t="s">
        <v>78</v>
      </c>
      <c r="I25" s="185"/>
      <c r="J25" s="190" t="s">
        <v>62</v>
      </c>
      <c r="K25" s="83" t="s">
        <v>7</v>
      </c>
      <c r="L25" s="83" t="s">
        <v>74</v>
      </c>
      <c r="M25" s="83" t="s">
        <v>78</v>
      </c>
      <c r="N25" s="90"/>
      <c r="O25" s="190" t="s">
        <v>62</v>
      </c>
      <c r="P25" s="83" t="s">
        <v>7</v>
      </c>
      <c r="Q25" s="83" t="s">
        <v>74</v>
      </c>
      <c r="R25" s="83" t="s">
        <v>78</v>
      </c>
      <c r="S25" s="90"/>
      <c r="T25" s="190" t="s">
        <v>62</v>
      </c>
      <c r="U25" s="83" t="s">
        <v>7</v>
      </c>
      <c r="V25" s="83" t="s">
        <v>74</v>
      </c>
      <c r="W25" s="83" t="s">
        <v>78</v>
      </c>
      <c r="X25" s="90"/>
      <c r="Y25" s="190" t="s">
        <v>62</v>
      </c>
      <c r="Z25" s="83" t="s">
        <v>7</v>
      </c>
      <c r="AA25" s="83" t="s">
        <v>74</v>
      </c>
      <c r="AB25" s="83" t="s">
        <v>78</v>
      </c>
      <c r="AC25" s="90"/>
      <c r="AD25" s="190" t="s">
        <v>62</v>
      </c>
      <c r="AE25" s="83" t="s">
        <v>7</v>
      </c>
      <c r="AF25" s="83" t="s">
        <v>74</v>
      </c>
      <c r="AG25" s="83" t="s">
        <v>78</v>
      </c>
      <c r="AH25" s="90"/>
      <c r="AI25" s="190" t="s">
        <v>62</v>
      </c>
      <c r="AJ25" s="83" t="s">
        <v>7</v>
      </c>
      <c r="AK25" s="83" t="s">
        <v>74</v>
      </c>
      <c r="AL25" s="83" t="s">
        <v>78</v>
      </c>
      <c r="AM25" s="90"/>
      <c r="AN25" s="190" t="s">
        <v>62</v>
      </c>
      <c r="AO25" s="83" t="s">
        <v>7</v>
      </c>
      <c r="AP25" s="83" t="s">
        <v>74</v>
      </c>
      <c r="AQ25" s="83" t="s">
        <v>78</v>
      </c>
      <c r="AR25" s="90"/>
      <c r="AS25" s="190" t="s">
        <v>62</v>
      </c>
      <c r="AT25" s="83" t="s">
        <v>7</v>
      </c>
      <c r="AU25" s="83" t="s">
        <v>74</v>
      </c>
      <c r="AV25" s="83" t="s">
        <v>78</v>
      </c>
      <c r="AW25" s="90"/>
    </row>
    <row r="26" spans="1:49" s="38" customFormat="1" ht="12.75">
      <c r="A26" s="37"/>
      <c r="B26" s="101">
        <f>D10</f>
        <v>0</v>
      </c>
      <c r="C26" s="220">
        <f>D8</f>
        <v>0</v>
      </c>
      <c r="D26" s="221"/>
      <c r="E26" s="146"/>
      <c r="F26" s="143"/>
      <c r="G26" s="95"/>
      <c r="H26" s="167"/>
      <c r="I26" s="186">
        <f>F26+H26</f>
        <v>0</v>
      </c>
      <c r="J26" s="191"/>
      <c r="K26" s="143"/>
      <c r="L26" s="95"/>
      <c r="M26" s="95"/>
      <c r="N26" s="94">
        <f>K26+M26</f>
        <v>0</v>
      </c>
      <c r="O26" s="191"/>
      <c r="P26" s="143"/>
      <c r="Q26" s="95"/>
      <c r="R26" s="95"/>
      <c r="S26" s="94">
        <f>P26+R26</f>
        <v>0</v>
      </c>
      <c r="T26" s="191"/>
      <c r="U26" s="143"/>
      <c r="V26" s="95"/>
      <c r="W26" s="95"/>
      <c r="X26" s="94">
        <f>U26+W26</f>
        <v>0</v>
      </c>
      <c r="Y26" s="191"/>
      <c r="Z26" s="143"/>
      <c r="AA26" s="95"/>
      <c r="AB26" s="95"/>
      <c r="AC26" s="94">
        <f>Z26+AB26</f>
        <v>0</v>
      </c>
      <c r="AD26" s="191"/>
      <c r="AE26" s="143"/>
      <c r="AF26" s="95"/>
      <c r="AG26" s="95"/>
      <c r="AH26" s="94">
        <f>AE26+AG26</f>
        <v>0</v>
      </c>
      <c r="AI26" s="191"/>
      <c r="AJ26" s="143"/>
      <c r="AK26" s="95"/>
      <c r="AL26" s="95"/>
      <c r="AM26" s="94">
        <f>AJ26+AL26</f>
        <v>0</v>
      </c>
      <c r="AN26" s="191"/>
      <c r="AO26" s="143"/>
      <c r="AP26" s="95"/>
      <c r="AQ26" s="95"/>
      <c r="AR26" s="94">
        <f>AO26+AQ26</f>
        <v>0</v>
      </c>
      <c r="AS26" s="191"/>
      <c r="AT26" s="143"/>
      <c r="AU26" s="95"/>
      <c r="AV26" s="95"/>
      <c r="AW26" s="94">
        <f>AT26+AV26</f>
        <v>0</v>
      </c>
    </row>
    <row r="27" spans="1:49" s="38" customFormat="1" ht="12.75">
      <c r="A27" s="37"/>
      <c r="B27" s="99"/>
      <c r="C27" s="211"/>
      <c r="D27" s="212"/>
      <c r="E27" s="103"/>
      <c r="F27" s="80"/>
      <c r="G27" s="96"/>
      <c r="H27" s="169"/>
      <c r="I27" s="186">
        <f>H27</f>
        <v>0</v>
      </c>
      <c r="J27" s="191"/>
      <c r="K27" s="80"/>
      <c r="L27" s="96"/>
      <c r="M27" s="169"/>
      <c r="N27" s="168">
        <f>M27</f>
        <v>0</v>
      </c>
      <c r="O27" s="191"/>
      <c r="P27" s="80"/>
      <c r="Q27" s="96"/>
      <c r="R27" s="169"/>
      <c r="S27" s="168">
        <f>R27</f>
        <v>0</v>
      </c>
      <c r="T27" s="191"/>
      <c r="U27" s="80"/>
      <c r="V27" s="96"/>
      <c r="W27" s="169"/>
      <c r="X27" s="168">
        <f>W27</f>
        <v>0</v>
      </c>
      <c r="Y27" s="191"/>
      <c r="Z27" s="80"/>
      <c r="AA27" s="96"/>
      <c r="AB27" s="169"/>
      <c r="AC27" s="168">
        <f>AB27</f>
        <v>0</v>
      </c>
      <c r="AD27" s="191"/>
      <c r="AE27" s="80"/>
      <c r="AF27" s="96"/>
      <c r="AG27" s="169"/>
      <c r="AH27" s="168">
        <f>AG27</f>
        <v>0</v>
      </c>
      <c r="AI27" s="191"/>
      <c r="AJ27" s="80"/>
      <c r="AK27" s="96"/>
      <c r="AL27" s="169"/>
      <c r="AM27" s="168">
        <f>AL27</f>
        <v>0</v>
      </c>
      <c r="AN27" s="191"/>
      <c r="AO27" s="80"/>
      <c r="AP27" s="96"/>
      <c r="AQ27" s="169"/>
      <c r="AR27" s="168">
        <f>AQ27</f>
        <v>0</v>
      </c>
      <c r="AS27" s="191"/>
      <c r="AT27" s="80"/>
      <c r="AU27" s="96"/>
      <c r="AV27" s="169"/>
      <c r="AW27" s="168">
        <f>AV27</f>
        <v>0</v>
      </c>
    </row>
    <row r="28" spans="1:49" s="38" customFormat="1" ht="12.75">
      <c r="A28" s="37"/>
      <c r="B28" s="99"/>
      <c r="C28" s="211"/>
      <c r="D28" s="212"/>
      <c r="E28" s="103"/>
      <c r="F28" s="81"/>
      <c r="G28" s="97"/>
      <c r="H28" s="170"/>
      <c r="I28" s="186">
        <f aca="true" t="shared" si="0" ref="I28:I36">H28</f>
        <v>0</v>
      </c>
      <c r="J28" s="191"/>
      <c r="K28" s="81"/>
      <c r="L28" s="97"/>
      <c r="M28" s="170"/>
      <c r="N28" s="168">
        <f aca="true" t="shared" si="1" ref="N28:N36">M28</f>
        <v>0</v>
      </c>
      <c r="O28" s="191"/>
      <c r="P28" s="81"/>
      <c r="Q28" s="97"/>
      <c r="R28" s="170"/>
      <c r="S28" s="168">
        <f aca="true" t="shared" si="2" ref="S28:S36">R28</f>
        <v>0</v>
      </c>
      <c r="T28" s="191"/>
      <c r="U28" s="81"/>
      <c r="V28" s="97"/>
      <c r="W28" s="170"/>
      <c r="X28" s="168">
        <f aca="true" t="shared" si="3" ref="X28:X36">W28</f>
        <v>0</v>
      </c>
      <c r="Y28" s="191"/>
      <c r="Z28" s="81"/>
      <c r="AA28" s="97"/>
      <c r="AB28" s="170"/>
      <c r="AC28" s="168">
        <f aca="true" t="shared" si="4" ref="AC28:AC36">AB28</f>
        <v>0</v>
      </c>
      <c r="AD28" s="191"/>
      <c r="AE28" s="81"/>
      <c r="AF28" s="97"/>
      <c r="AG28" s="170"/>
      <c r="AH28" s="168">
        <f aca="true" t="shared" si="5" ref="AH28:AH36">AG28</f>
        <v>0</v>
      </c>
      <c r="AI28" s="191"/>
      <c r="AJ28" s="81"/>
      <c r="AK28" s="97"/>
      <c r="AL28" s="170"/>
      <c r="AM28" s="168">
        <f aca="true" t="shared" si="6" ref="AM28:AM36">AL28</f>
        <v>0</v>
      </c>
      <c r="AN28" s="191"/>
      <c r="AO28" s="81"/>
      <c r="AP28" s="97"/>
      <c r="AQ28" s="170"/>
      <c r="AR28" s="168">
        <f aca="true" t="shared" si="7" ref="AR28:AR36">AQ28</f>
        <v>0</v>
      </c>
      <c r="AS28" s="191"/>
      <c r="AT28" s="81"/>
      <c r="AU28" s="97"/>
      <c r="AV28" s="170"/>
      <c r="AW28" s="168">
        <f aca="true" t="shared" si="8" ref="AW28:AW36">AV28</f>
        <v>0</v>
      </c>
    </row>
    <row r="29" spans="1:49" s="38" customFormat="1" ht="12.75">
      <c r="A29" s="37"/>
      <c r="B29" s="99"/>
      <c r="C29" s="211"/>
      <c r="D29" s="212"/>
      <c r="E29" s="103"/>
      <c r="F29" s="81"/>
      <c r="G29" s="97"/>
      <c r="H29" s="170"/>
      <c r="I29" s="186">
        <f t="shared" si="0"/>
        <v>0</v>
      </c>
      <c r="J29" s="191"/>
      <c r="K29" s="81"/>
      <c r="L29" s="97"/>
      <c r="M29" s="170"/>
      <c r="N29" s="168">
        <f t="shared" si="1"/>
        <v>0</v>
      </c>
      <c r="O29" s="191"/>
      <c r="P29" s="81"/>
      <c r="Q29" s="97"/>
      <c r="R29" s="170"/>
      <c r="S29" s="168">
        <f t="shared" si="2"/>
        <v>0</v>
      </c>
      <c r="T29" s="191"/>
      <c r="U29" s="81"/>
      <c r="V29" s="97"/>
      <c r="W29" s="170"/>
      <c r="X29" s="168">
        <f t="shared" si="3"/>
        <v>0</v>
      </c>
      <c r="Y29" s="191"/>
      <c r="Z29" s="81"/>
      <c r="AA29" s="97"/>
      <c r="AB29" s="170"/>
      <c r="AC29" s="168">
        <f t="shared" si="4"/>
        <v>0</v>
      </c>
      <c r="AD29" s="191"/>
      <c r="AE29" s="81"/>
      <c r="AF29" s="97"/>
      <c r="AG29" s="170"/>
      <c r="AH29" s="168">
        <f t="shared" si="5"/>
        <v>0</v>
      </c>
      <c r="AI29" s="191"/>
      <c r="AJ29" s="81"/>
      <c r="AK29" s="97"/>
      <c r="AL29" s="170"/>
      <c r="AM29" s="168">
        <f t="shared" si="6"/>
        <v>0</v>
      </c>
      <c r="AN29" s="191"/>
      <c r="AO29" s="81"/>
      <c r="AP29" s="97"/>
      <c r="AQ29" s="170"/>
      <c r="AR29" s="168">
        <f t="shared" si="7"/>
        <v>0</v>
      </c>
      <c r="AS29" s="191"/>
      <c r="AT29" s="81"/>
      <c r="AU29" s="97"/>
      <c r="AV29" s="170"/>
      <c r="AW29" s="168">
        <f t="shared" si="8"/>
        <v>0</v>
      </c>
    </row>
    <row r="30" spans="1:49" s="38" customFormat="1" ht="12.75">
      <c r="A30" s="37"/>
      <c r="B30" s="99"/>
      <c r="C30" s="211"/>
      <c r="D30" s="212"/>
      <c r="E30" s="103"/>
      <c r="F30" s="81"/>
      <c r="G30" s="97"/>
      <c r="H30" s="170"/>
      <c r="I30" s="186">
        <f t="shared" si="0"/>
        <v>0</v>
      </c>
      <c r="J30" s="191"/>
      <c r="K30" s="81"/>
      <c r="L30" s="97"/>
      <c r="M30" s="170"/>
      <c r="N30" s="168">
        <f t="shared" si="1"/>
        <v>0</v>
      </c>
      <c r="O30" s="191"/>
      <c r="P30" s="81"/>
      <c r="Q30" s="97"/>
      <c r="R30" s="170"/>
      <c r="S30" s="168">
        <f t="shared" si="2"/>
        <v>0</v>
      </c>
      <c r="T30" s="191"/>
      <c r="U30" s="81"/>
      <c r="V30" s="97"/>
      <c r="W30" s="170"/>
      <c r="X30" s="168">
        <f t="shared" si="3"/>
        <v>0</v>
      </c>
      <c r="Y30" s="191"/>
      <c r="Z30" s="81"/>
      <c r="AA30" s="97"/>
      <c r="AB30" s="170"/>
      <c r="AC30" s="168">
        <f t="shared" si="4"/>
        <v>0</v>
      </c>
      <c r="AD30" s="191"/>
      <c r="AE30" s="81"/>
      <c r="AF30" s="97"/>
      <c r="AG30" s="170"/>
      <c r="AH30" s="168">
        <f t="shared" si="5"/>
        <v>0</v>
      </c>
      <c r="AI30" s="191"/>
      <c r="AJ30" s="81"/>
      <c r="AK30" s="97"/>
      <c r="AL30" s="170"/>
      <c r="AM30" s="168">
        <f t="shared" si="6"/>
        <v>0</v>
      </c>
      <c r="AN30" s="191"/>
      <c r="AO30" s="81"/>
      <c r="AP30" s="97"/>
      <c r="AQ30" s="170"/>
      <c r="AR30" s="168">
        <f t="shared" si="7"/>
        <v>0</v>
      </c>
      <c r="AS30" s="191"/>
      <c r="AT30" s="81"/>
      <c r="AU30" s="97"/>
      <c r="AV30" s="170"/>
      <c r="AW30" s="168">
        <f t="shared" si="8"/>
        <v>0</v>
      </c>
    </row>
    <row r="31" spans="1:49" s="38" customFormat="1" ht="12.75">
      <c r="A31" s="37"/>
      <c r="B31" s="99"/>
      <c r="C31" s="211"/>
      <c r="D31" s="212"/>
      <c r="E31" s="103"/>
      <c r="F31" s="81"/>
      <c r="G31" s="97"/>
      <c r="H31" s="170"/>
      <c r="I31" s="186">
        <f t="shared" si="0"/>
        <v>0</v>
      </c>
      <c r="J31" s="191"/>
      <c r="K31" s="81"/>
      <c r="L31" s="97"/>
      <c r="M31" s="170"/>
      <c r="N31" s="168">
        <f t="shared" si="1"/>
        <v>0</v>
      </c>
      <c r="O31" s="191"/>
      <c r="P31" s="81"/>
      <c r="Q31" s="97"/>
      <c r="R31" s="170"/>
      <c r="S31" s="168">
        <f t="shared" si="2"/>
        <v>0</v>
      </c>
      <c r="T31" s="191"/>
      <c r="U31" s="81"/>
      <c r="V31" s="97"/>
      <c r="W31" s="170"/>
      <c r="X31" s="168">
        <f t="shared" si="3"/>
        <v>0</v>
      </c>
      <c r="Y31" s="191"/>
      <c r="Z31" s="81"/>
      <c r="AA31" s="97"/>
      <c r="AB31" s="170"/>
      <c r="AC31" s="168">
        <f t="shared" si="4"/>
        <v>0</v>
      </c>
      <c r="AD31" s="191"/>
      <c r="AE31" s="81"/>
      <c r="AF31" s="97"/>
      <c r="AG31" s="170"/>
      <c r="AH31" s="168">
        <f t="shared" si="5"/>
        <v>0</v>
      </c>
      <c r="AI31" s="191"/>
      <c r="AJ31" s="81"/>
      <c r="AK31" s="97"/>
      <c r="AL31" s="170"/>
      <c r="AM31" s="168">
        <f t="shared" si="6"/>
        <v>0</v>
      </c>
      <c r="AN31" s="191"/>
      <c r="AO31" s="81"/>
      <c r="AP31" s="97"/>
      <c r="AQ31" s="170"/>
      <c r="AR31" s="168">
        <f t="shared" si="7"/>
        <v>0</v>
      </c>
      <c r="AS31" s="191"/>
      <c r="AT31" s="81"/>
      <c r="AU31" s="97"/>
      <c r="AV31" s="170"/>
      <c r="AW31" s="168">
        <f t="shared" si="8"/>
        <v>0</v>
      </c>
    </row>
    <row r="32" spans="1:49" s="38" customFormat="1" ht="12.75">
      <c r="A32" s="37"/>
      <c r="B32" s="99"/>
      <c r="C32" s="211"/>
      <c r="D32" s="212"/>
      <c r="E32" s="103"/>
      <c r="F32" s="81"/>
      <c r="G32" s="97"/>
      <c r="H32" s="170"/>
      <c r="I32" s="186">
        <f t="shared" si="0"/>
        <v>0</v>
      </c>
      <c r="J32" s="191"/>
      <c r="K32" s="81"/>
      <c r="L32" s="97"/>
      <c r="M32" s="170"/>
      <c r="N32" s="168">
        <f t="shared" si="1"/>
        <v>0</v>
      </c>
      <c r="O32" s="191"/>
      <c r="P32" s="81"/>
      <c r="Q32" s="97"/>
      <c r="R32" s="170"/>
      <c r="S32" s="168">
        <f t="shared" si="2"/>
        <v>0</v>
      </c>
      <c r="T32" s="191"/>
      <c r="U32" s="81"/>
      <c r="V32" s="97"/>
      <c r="W32" s="170"/>
      <c r="X32" s="168">
        <f t="shared" si="3"/>
        <v>0</v>
      </c>
      <c r="Y32" s="191"/>
      <c r="Z32" s="81"/>
      <c r="AA32" s="97"/>
      <c r="AB32" s="170"/>
      <c r="AC32" s="168">
        <f t="shared" si="4"/>
        <v>0</v>
      </c>
      <c r="AD32" s="191"/>
      <c r="AE32" s="81"/>
      <c r="AF32" s="97"/>
      <c r="AG32" s="170"/>
      <c r="AH32" s="168">
        <f t="shared" si="5"/>
        <v>0</v>
      </c>
      <c r="AI32" s="191"/>
      <c r="AJ32" s="81"/>
      <c r="AK32" s="97"/>
      <c r="AL32" s="170"/>
      <c r="AM32" s="168">
        <f t="shared" si="6"/>
        <v>0</v>
      </c>
      <c r="AN32" s="191"/>
      <c r="AO32" s="81"/>
      <c r="AP32" s="97"/>
      <c r="AQ32" s="170"/>
      <c r="AR32" s="168">
        <f t="shared" si="7"/>
        <v>0</v>
      </c>
      <c r="AS32" s="191"/>
      <c r="AT32" s="81"/>
      <c r="AU32" s="97"/>
      <c r="AV32" s="170"/>
      <c r="AW32" s="168">
        <f t="shared" si="8"/>
        <v>0</v>
      </c>
    </row>
    <row r="33" spans="1:49" s="38" customFormat="1" ht="12.75">
      <c r="A33" s="37"/>
      <c r="B33" s="99"/>
      <c r="C33" s="211"/>
      <c r="D33" s="212"/>
      <c r="E33" s="103"/>
      <c r="F33" s="81"/>
      <c r="G33" s="97"/>
      <c r="H33" s="170"/>
      <c r="I33" s="186">
        <f t="shared" si="0"/>
        <v>0</v>
      </c>
      <c r="J33" s="191"/>
      <c r="K33" s="81"/>
      <c r="L33" s="97"/>
      <c r="M33" s="170"/>
      <c r="N33" s="168">
        <f t="shared" si="1"/>
        <v>0</v>
      </c>
      <c r="O33" s="191"/>
      <c r="P33" s="81"/>
      <c r="Q33" s="97"/>
      <c r="R33" s="170"/>
      <c r="S33" s="168">
        <f t="shared" si="2"/>
        <v>0</v>
      </c>
      <c r="T33" s="191"/>
      <c r="U33" s="81"/>
      <c r="V33" s="97"/>
      <c r="W33" s="170"/>
      <c r="X33" s="168">
        <f t="shared" si="3"/>
        <v>0</v>
      </c>
      <c r="Y33" s="191"/>
      <c r="Z33" s="81"/>
      <c r="AA33" s="97"/>
      <c r="AB33" s="170"/>
      <c r="AC33" s="168">
        <f t="shared" si="4"/>
        <v>0</v>
      </c>
      <c r="AD33" s="191"/>
      <c r="AE33" s="81"/>
      <c r="AF33" s="97"/>
      <c r="AG33" s="170"/>
      <c r="AH33" s="168">
        <f t="shared" si="5"/>
        <v>0</v>
      </c>
      <c r="AI33" s="191"/>
      <c r="AJ33" s="81"/>
      <c r="AK33" s="97"/>
      <c r="AL33" s="170"/>
      <c r="AM33" s="168">
        <f t="shared" si="6"/>
        <v>0</v>
      </c>
      <c r="AN33" s="191"/>
      <c r="AO33" s="81"/>
      <c r="AP33" s="97"/>
      <c r="AQ33" s="170"/>
      <c r="AR33" s="168">
        <f t="shared" si="7"/>
        <v>0</v>
      </c>
      <c r="AS33" s="191"/>
      <c r="AT33" s="81"/>
      <c r="AU33" s="97"/>
      <c r="AV33" s="170"/>
      <c r="AW33" s="168">
        <f t="shared" si="8"/>
        <v>0</v>
      </c>
    </row>
    <row r="34" spans="1:49" s="38" customFormat="1" ht="12.75">
      <c r="A34" s="37"/>
      <c r="B34" s="99"/>
      <c r="C34" s="211"/>
      <c r="D34" s="212"/>
      <c r="E34" s="103"/>
      <c r="F34" s="81"/>
      <c r="G34" s="97"/>
      <c r="H34" s="170"/>
      <c r="I34" s="186">
        <f t="shared" si="0"/>
        <v>0</v>
      </c>
      <c r="J34" s="191"/>
      <c r="K34" s="81"/>
      <c r="L34" s="97"/>
      <c r="M34" s="170"/>
      <c r="N34" s="168">
        <f t="shared" si="1"/>
        <v>0</v>
      </c>
      <c r="O34" s="191"/>
      <c r="P34" s="81"/>
      <c r="Q34" s="97"/>
      <c r="R34" s="170"/>
      <c r="S34" s="168">
        <f t="shared" si="2"/>
        <v>0</v>
      </c>
      <c r="T34" s="191"/>
      <c r="U34" s="81"/>
      <c r="V34" s="97"/>
      <c r="W34" s="170"/>
      <c r="X34" s="168">
        <f t="shared" si="3"/>
        <v>0</v>
      </c>
      <c r="Y34" s="191"/>
      <c r="Z34" s="81"/>
      <c r="AA34" s="97"/>
      <c r="AB34" s="170"/>
      <c r="AC34" s="168">
        <f t="shared" si="4"/>
        <v>0</v>
      </c>
      <c r="AD34" s="191"/>
      <c r="AE34" s="81"/>
      <c r="AF34" s="97"/>
      <c r="AG34" s="170"/>
      <c r="AH34" s="168">
        <f t="shared" si="5"/>
        <v>0</v>
      </c>
      <c r="AI34" s="191"/>
      <c r="AJ34" s="81"/>
      <c r="AK34" s="97"/>
      <c r="AL34" s="170"/>
      <c r="AM34" s="168">
        <f t="shared" si="6"/>
        <v>0</v>
      </c>
      <c r="AN34" s="191"/>
      <c r="AO34" s="81"/>
      <c r="AP34" s="97"/>
      <c r="AQ34" s="170"/>
      <c r="AR34" s="168">
        <f t="shared" si="7"/>
        <v>0</v>
      </c>
      <c r="AS34" s="191"/>
      <c r="AT34" s="81"/>
      <c r="AU34" s="97"/>
      <c r="AV34" s="170"/>
      <c r="AW34" s="168">
        <f t="shared" si="8"/>
        <v>0</v>
      </c>
    </row>
    <row r="35" spans="1:49" s="38" customFormat="1" ht="12.75">
      <c r="A35" s="37"/>
      <c r="B35" s="99"/>
      <c r="C35" s="211"/>
      <c r="D35" s="212"/>
      <c r="E35" s="103"/>
      <c r="F35" s="81"/>
      <c r="G35" s="97"/>
      <c r="H35" s="170"/>
      <c r="I35" s="186">
        <f t="shared" si="0"/>
        <v>0</v>
      </c>
      <c r="J35" s="191"/>
      <c r="K35" s="81"/>
      <c r="L35" s="97"/>
      <c r="M35" s="170"/>
      <c r="N35" s="168">
        <f t="shared" si="1"/>
        <v>0</v>
      </c>
      <c r="O35" s="191"/>
      <c r="P35" s="81"/>
      <c r="Q35" s="97"/>
      <c r="R35" s="170"/>
      <c r="S35" s="168">
        <f t="shared" si="2"/>
        <v>0</v>
      </c>
      <c r="T35" s="191"/>
      <c r="U35" s="81"/>
      <c r="V35" s="97"/>
      <c r="W35" s="170"/>
      <c r="X35" s="168">
        <f t="shared" si="3"/>
        <v>0</v>
      </c>
      <c r="Y35" s="191"/>
      <c r="Z35" s="81"/>
      <c r="AA35" s="97"/>
      <c r="AB35" s="170"/>
      <c r="AC35" s="168">
        <f t="shared" si="4"/>
        <v>0</v>
      </c>
      <c r="AD35" s="191"/>
      <c r="AE35" s="81"/>
      <c r="AF35" s="97"/>
      <c r="AG35" s="170"/>
      <c r="AH35" s="168">
        <f t="shared" si="5"/>
        <v>0</v>
      </c>
      <c r="AI35" s="191"/>
      <c r="AJ35" s="81"/>
      <c r="AK35" s="97"/>
      <c r="AL35" s="170"/>
      <c r="AM35" s="168">
        <f t="shared" si="6"/>
        <v>0</v>
      </c>
      <c r="AN35" s="191"/>
      <c r="AO35" s="81"/>
      <c r="AP35" s="97"/>
      <c r="AQ35" s="170"/>
      <c r="AR35" s="168">
        <f t="shared" si="7"/>
        <v>0</v>
      </c>
      <c r="AS35" s="191"/>
      <c r="AT35" s="81"/>
      <c r="AU35" s="97"/>
      <c r="AV35" s="170"/>
      <c r="AW35" s="168">
        <f t="shared" si="8"/>
        <v>0</v>
      </c>
    </row>
    <row r="36" spans="1:49" s="38" customFormat="1" ht="12.75">
      <c r="A36" s="37"/>
      <c r="B36" s="99"/>
      <c r="C36" s="213"/>
      <c r="D36" s="214"/>
      <c r="E36" s="103"/>
      <c r="F36" s="81"/>
      <c r="G36" s="97"/>
      <c r="H36" s="170"/>
      <c r="I36" s="186">
        <f t="shared" si="0"/>
        <v>0</v>
      </c>
      <c r="J36" s="191"/>
      <c r="K36" s="81"/>
      <c r="L36" s="97"/>
      <c r="M36" s="170"/>
      <c r="N36" s="168">
        <f t="shared" si="1"/>
        <v>0</v>
      </c>
      <c r="O36" s="191"/>
      <c r="P36" s="81"/>
      <c r="Q36" s="97"/>
      <c r="R36" s="170"/>
      <c r="S36" s="168">
        <f t="shared" si="2"/>
        <v>0</v>
      </c>
      <c r="T36" s="191"/>
      <c r="U36" s="81"/>
      <c r="V36" s="97"/>
      <c r="W36" s="170"/>
      <c r="X36" s="168">
        <f t="shared" si="3"/>
        <v>0</v>
      </c>
      <c r="Y36" s="191"/>
      <c r="Z36" s="81"/>
      <c r="AA36" s="97"/>
      <c r="AB36" s="170"/>
      <c r="AC36" s="168">
        <f t="shared" si="4"/>
        <v>0</v>
      </c>
      <c r="AD36" s="191"/>
      <c r="AE36" s="81"/>
      <c r="AF36" s="97"/>
      <c r="AG36" s="170"/>
      <c r="AH36" s="168">
        <f t="shared" si="5"/>
        <v>0</v>
      </c>
      <c r="AI36" s="191"/>
      <c r="AJ36" s="81"/>
      <c r="AK36" s="97"/>
      <c r="AL36" s="170"/>
      <c r="AM36" s="168">
        <f t="shared" si="6"/>
        <v>0</v>
      </c>
      <c r="AN36" s="191"/>
      <c r="AO36" s="81"/>
      <c r="AP36" s="97"/>
      <c r="AQ36" s="170"/>
      <c r="AR36" s="168">
        <f t="shared" si="7"/>
        <v>0</v>
      </c>
      <c r="AS36" s="191"/>
      <c r="AT36" s="81"/>
      <c r="AU36" s="97"/>
      <c r="AV36" s="170"/>
      <c r="AW36" s="168">
        <f t="shared" si="8"/>
        <v>0</v>
      </c>
    </row>
    <row r="37" spans="1:49" s="38" customFormat="1" ht="19.5" customHeight="1" thickBot="1">
      <c r="A37" s="37"/>
      <c r="B37" s="41" t="s">
        <v>4</v>
      </c>
      <c r="C37" s="133"/>
      <c r="D37" s="133"/>
      <c r="E37" s="133"/>
      <c r="F37" s="133"/>
      <c r="G37" s="125">
        <f>SUM(G26:G36)</f>
        <v>0</v>
      </c>
      <c r="H37" s="171">
        <f>SUM(H27:H36)</f>
        <v>0</v>
      </c>
      <c r="I37" s="187">
        <f>SUM(I26:I36)</f>
        <v>0</v>
      </c>
      <c r="J37" s="192"/>
      <c r="K37" s="133"/>
      <c r="L37" s="125">
        <f>SUM(L26:L36)</f>
        <v>0</v>
      </c>
      <c r="M37" s="171">
        <f>SUM(M27:M36)</f>
        <v>0</v>
      </c>
      <c r="N37" s="172">
        <f>SUM(N26:N36)</f>
        <v>0</v>
      </c>
      <c r="O37" s="192"/>
      <c r="P37" s="133"/>
      <c r="Q37" s="125">
        <f>SUM(Q26:Q36)</f>
        <v>0</v>
      </c>
      <c r="R37" s="171">
        <f>SUM(R27:R36)</f>
        <v>0</v>
      </c>
      <c r="S37" s="172">
        <f>SUM(S26:S36)</f>
        <v>0</v>
      </c>
      <c r="T37" s="192"/>
      <c r="U37" s="133"/>
      <c r="V37" s="125">
        <f>SUM(V26:V36)</f>
        <v>0</v>
      </c>
      <c r="W37" s="171">
        <f>SUM(W27:W36)</f>
        <v>0</v>
      </c>
      <c r="X37" s="172">
        <f>SUM(X26:X36)</f>
        <v>0</v>
      </c>
      <c r="Y37" s="192"/>
      <c r="Z37" s="133"/>
      <c r="AA37" s="125">
        <f>SUM(AA26:AA36)</f>
        <v>0</v>
      </c>
      <c r="AB37" s="171">
        <f>SUM(AB27:AB36)</f>
        <v>0</v>
      </c>
      <c r="AC37" s="172">
        <f>SUM(AC26:AC36)</f>
        <v>0</v>
      </c>
      <c r="AD37" s="192"/>
      <c r="AE37" s="133"/>
      <c r="AF37" s="125">
        <f>SUM(AF26:AF36)</f>
        <v>0</v>
      </c>
      <c r="AG37" s="171">
        <f>SUM(AG27:AG36)</f>
        <v>0</v>
      </c>
      <c r="AH37" s="172">
        <f>SUM(AH26:AH36)</f>
        <v>0</v>
      </c>
      <c r="AI37" s="192"/>
      <c r="AJ37" s="133"/>
      <c r="AK37" s="125">
        <f>SUM(AK26:AK36)</f>
        <v>0</v>
      </c>
      <c r="AL37" s="171">
        <f>SUM(AL27:AL36)</f>
        <v>0</v>
      </c>
      <c r="AM37" s="172">
        <f>SUM(AM26:AM36)</f>
        <v>0</v>
      </c>
      <c r="AN37" s="192"/>
      <c r="AO37" s="133"/>
      <c r="AP37" s="125">
        <f>SUM(AP26:AP36)</f>
        <v>0</v>
      </c>
      <c r="AQ37" s="171">
        <f>SUM(AQ27:AQ36)</f>
        <v>0</v>
      </c>
      <c r="AR37" s="172">
        <f>SUM(AR26:AR36)</f>
        <v>0</v>
      </c>
      <c r="AS37" s="192"/>
      <c r="AT37" s="133"/>
      <c r="AU37" s="125">
        <f>SUM(AU26:AU36)</f>
        <v>0</v>
      </c>
      <c r="AV37" s="171">
        <f>SUM(AV27:AV36)</f>
        <v>0</v>
      </c>
      <c r="AW37" s="172">
        <f>SUM(AW26:AW36)</f>
        <v>0</v>
      </c>
    </row>
    <row r="38" spans="1:49" s="38" customFormat="1" ht="13.5" thickTop="1">
      <c r="A38" s="37"/>
      <c r="B38" s="215" t="s">
        <v>3</v>
      </c>
      <c r="C38" s="215"/>
      <c r="D38" s="215"/>
      <c r="E38" s="155"/>
      <c r="F38" s="155"/>
      <c r="G38" s="82"/>
      <c r="H38" s="155"/>
      <c r="I38" s="184" t="s">
        <v>2</v>
      </c>
      <c r="J38" s="182"/>
      <c r="K38" s="155"/>
      <c r="L38" s="82"/>
      <c r="M38" s="155"/>
      <c r="N38" s="155" t="s">
        <v>2</v>
      </c>
      <c r="O38" s="182"/>
      <c r="P38" s="159"/>
      <c r="Q38" s="82"/>
      <c r="R38" s="159"/>
      <c r="S38" s="159" t="s">
        <v>2</v>
      </c>
      <c r="T38" s="182"/>
      <c r="U38" s="159"/>
      <c r="V38" s="82"/>
      <c r="W38" s="159"/>
      <c r="X38" s="159" t="s">
        <v>2</v>
      </c>
      <c r="Y38" s="182"/>
      <c r="Z38" s="159"/>
      <c r="AA38" s="82"/>
      <c r="AB38" s="159"/>
      <c r="AC38" s="159" t="s">
        <v>2</v>
      </c>
      <c r="AD38" s="182"/>
      <c r="AE38" s="159"/>
      <c r="AF38" s="82"/>
      <c r="AG38" s="159"/>
      <c r="AH38" s="159" t="s">
        <v>2</v>
      </c>
      <c r="AI38" s="182"/>
      <c r="AJ38" s="159"/>
      <c r="AK38" s="82"/>
      <c r="AL38" s="159"/>
      <c r="AM38" s="159" t="s">
        <v>2</v>
      </c>
      <c r="AN38" s="182"/>
      <c r="AO38" s="159"/>
      <c r="AP38" s="82"/>
      <c r="AQ38" s="159"/>
      <c r="AR38" s="159" t="s">
        <v>2</v>
      </c>
      <c r="AS38" s="182"/>
      <c r="AT38" s="159"/>
      <c r="AU38" s="82"/>
      <c r="AV38" s="159"/>
      <c r="AW38" s="159" t="s">
        <v>2</v>
      </c>
    </row>
    <row r="39" spans="1:49" s="38" customFormat="1" ht="33" customHeight="1">
      <c r="A39" s="37"/>
      <c r="B39" s="155" t="s">
        <v>61</v>
      </c>
      <c r="C39" s="217" t="s">
        <v>13</v>
      </c>
      <c r="D39" s="217"/>
      <c r="E39" s="156" t="s">
        <v>62</v>
      </c>
      <c r="F39" s="83" t="s">
        <v>7</v>
      </c>
      <c r="G39" s="83" t="s">
        <v>74</v>
      </c>
      <c r="H39" s="83" t="s">
        <v>78</v>
      </c>
      <c r="I39" s="185"/>
      <c r="J39" s="190" t="s">
        <v>62</v>
      </c>
      <c r="K39" s="83" t="s">
        <v>7</v>
      </c>
      <c r="L39" s="83" t="s">
        <v>74</v>
      </c>
      <c r="M39" s="83" t="s">
        <v>78</v>
      </c>
      <c r="N39" s="90"/>
      <c r="O39" s="190" t="s">
        <v>62</v>
      </c>
      <c r="P39" s="83" t="s">
        <v>7</v>
      </c>
      <c r="Q39" s="83" t="s">
        <v>74</v>
      </c>
      <c r="R39" s="83" t="s">
        <v>78</v>
      </c>
      <c r="S39" s="90"/>
      <c r="T39" s="190" t="s">
        <v>62</v>
      </c>
      <c r="U39" s="83" t="s">
        <v>7</v>
      </c>
      <c r="V39" s="83" t="s">
        <v>74</v>
      </c>
      <c r="W39" s="83" t="s">
        <v>78</v>
      </c>
      <c r="X39" s="90"/>
      <c r="Y39" s="190" t="s">
        <v>62</v>
      </c>
      <c r="Z39" s="83" t="s">
        <v>7</v>
      </c>
      <c r="AA39" s="83" t="s">
        <v>74</v>
      </c>
      <c r="AB39" s="83" t="s">
        <v>78</v>
      </c>
      <c r="AC39" s="90"/>
      <c r="AD39" s="190" t="s">
        <v>62</v>
      </c>
      <c r="AE39" s="83" t="s">
        <v>7</v>
      </c>
      <c r="AF39" s="83" t="s">
        <v>74</v>
      </c>
      <c r="AG39" s="83" t="s">
        <v>78</v>
      </c>
      <c r="AH39" s="90"/>
      <c r="AI39" s="190" t="s">
        <v>62</v>
      </c>
      <c r="AJ39" s="83" t="s">
        <v>7</v>
      </c>
      <c r="AK39" s="83" t="s">
        <v>74</v>
      </c>
      <c r="AL39" s="83" t="s">
        <v>78</v>
      </c>
      <c r="AM39" s="90"/>
      <c r="AN39" s="190" t="s">
        <v>62</v>
      </c>
      <c r="AO39" s="83" t="s">
        <v>7</v>
      </c>
      <c r="AP39" s="83" t="s">
        <v>74</v>
      </c>
      <c r="AQ39" s="83" t="s">
        <v>78</v>
      </c>
      <c r="AR39" s="90"/>
      <c r="AS39" s="190" t="s">
        <v>62</v>
      </c>
      <c r="AT39" s="83" t="s">
        <v>7</v>
      </c>
      <c r="AU39" s="83" t="s">
        <v>74</v>
      </c>
      <c r="AV39" s="83" t="s">
        <v>78</v>
      </c>
      <c r="AW39" s="90"/>
    </row>
    <row r="40" spans="1:49" s="38" customFormat="1" ht="12.75">
      <c r="A40" s="37"/>
      <c r="B40" s="99"/>
      <c r="C40" s="218"/>
      <c r="D40" s="219"/>
      <c r="E40" s="147"/>
      <c r="F40" s="80"/>
      <c r="G40" s="96"/>
      <c r="H40" s="168"/>
      <c r="I40" s="186">
        <f>H40</f>
        <v>0</v>
      </c>
      <c r="J40" s="191"/>
      <c r="K40" s="80"/>
      <c r="L40" s="96"/>
      <c r="M40" s="168"/>
      <c r="N40" s="168">
        <f>M40</f>
        <v>0</v>
      </c>
      <c r="O40" s="191"/>
      <c r="P40" s="80"/>
      <c r="Q40" s="96"/>
      <c r="R40" s="168"/>
      <c r="S40" s="168">
        <f>R40</f>
        <v>0</v>
      </c>
      <c r="T40" s="191"/>
      <c r="U40" s="80"/>
      <c r="V40" s="96"/>
      <c r="W40" s="168"/>
      <c r="X40" s="168">
        <f>W40</f>
        <v>0</v>
      </c>
      <c r="Y40" s="191"/>
      <c r="Z40" s="80"/>
      <c r="AA40" s="96"/>
      <c r="AB40" s="168"/>
      <c r="AC40" s="168">
        <f>AB40</f>
        <v>0</v>
      </c>
      <c r="AD40" s="191"/>
      <c r="AE40" s="80"/>
      <c r="AF40" s="96"/>
      <c r="AG40" s="168"/>
      <c r="AH40" s="168">
        <f>AG40</f>
        <v>0</v>
      </c>
      <c r="AI40" s="191"/>
      <c r="AJ40" s="80"/>
      <c r="AK40" s="96"/>
      <c r="AL40" s="168"/>
      <c r="AM40" s="168">
        <f>AL40</f>
        <v>0</v>
      </c>
      <c r="AN40" s="191"/>
      <c r="AO40" s="80"/>
      <c r="AP40" s="96"/>
      <c r="AQ40" s="168"/>
      <c r="AR40" s="168">
        <f>AQ40</f>
        <v>0</v>
      </c>
      <c r="AS40" s="191"/>
      <c r="AT40" s="80"/>
      <c r="AU40" s="96"/>
      <c r="AV40" s="168"/>
      <c r="AW40" s="168">
        <f>AV40</f>
        <v>0</v>
      </c>
    </row>
    <row r="41" spans="1:49" s="38" customFormat="1" ht="12.75">
      <c r="A41" s="37"/>
      <c r="B41" s="99"/>
      <c r="C41" s="211"/>
      <c r="D41" s="212"/>
      <c r="E41" s="104"/>
      <c r="F41" s="81"/>
      <c r="G41" s="97"/>
      <c r="H41" s="168"/>
      <c r="I41" s="186">
        <f aca="true" t="shared" si="9" ref="I41:I48">H41</f>
        <v>0</v>
      </c>
      <c r="J41" s="191"/>
      <c r="K41" s="81"/>
      <c r="L41" s="97"/>
      <c r="M41" s="168"/>
      <c r="N41" s="168">
        <f aca="true" t="shared" si="10" ref="N41:N48">M41</f>
        <v>0</v>
      </c>
      <c r="O41" s="191"/>
      <c r="P41" s="81"/>
      <c r="Q41" s="97"/>
      <c r="R41" s="168"/>
      <c r="S41" s="168">
        <f aca="true" t="shared" si="11" ref="S41:S48">R41</f>
        <v>0</v>
      </c>
      <c r="T41" s="191"/>
      <c r="U41" s="81"/>
      <c r="V41" s="97"/>
      <c r="W41" s="168"/>
      <c r="X41" s="168">
        <f aca="true" t="shared" si="12" ref="X41:X48">W41</f>
        <v>0</v>
      </c>
      <c r="Y41" s="191"/>
      <c r="Z41" s="81"/>
      <c r="AA41" s="97"/>
      <c r="AB41" s="168"/>
      <c r="AC41" s="168">
        <f aca="true" t="shared" si="13" ref="AC41:AC48">AB41</f>
        <v>0</v>
      </c>
      <c r="AD41" s="191"/>
      <c r="AE41" s="81"/>
      <c r="AF41" s="97"/>
      <c r="AG41" s="168"/>
      <c r="AH41" s="168">
        <f aca="true" t="shared" si="14" ref="AH41:AH48">AG41</f>
        <v>0</v>
      </c>
      <c r="AI41" s="191"/>
      <c r="AJ41" s="81"/>
      <c r="AK41" s="97"/>
      <c r="AL41" s="168"/>
      <c r="AM41" s="168">
        <f aca="true" t="shared" si="15" ref="AM41:AM48">AL41</f>
        <v>0</v>
      </c>
      <c r="AN41" s="191"/>
      <c r="AO41" s="81"/>
      <c r="AP41" s="97"/>
      <c r="AQ41" s="168"/>
      <c r="AR41" s="168">
        <f aca="true" t="shared" si="16" ref="AR41:AR48">AQ41</f>
        <v>0</v>
      </c>
      <c r="AS41" s="191"/>
      <c r="AT41" s="81"/>
      <c r="AU41" s="97"/>
      <c r="AV41" s="168"/>
      <c r="AW41" s="168">
        <f aca="true" t="shared" si="17" ref="AW41:AW48">AV41</f>
        <v>0</v>
      </c>
    </row>
    <row r="42" spans="1:49" s="38" customFormat="1" ht="12.75">
      <c r="A42" s="37"/>
      <c r="B42" s="99"/>
      <c r="C42" s="211"/>
      <c r="D42" s="212"/>
      <c r="E42" s="104"/>
      <c r="F42" s="81"/>
      <c r="G42" s="97"/>
      <c r="H42" s="168"/>
      <c r="I42" s="186">
        <f t="shared" si="9"/>
        <v>0</v>
      </c>
      <c r="J42" s="191"/>
      <c r="K42" s="81"/>
      <c r="L42" s="97"/>
      <c r="M42" s="168"/>
      <c r="N42" s="168">
        <f t="shared" si="10"/>
        <v>0</v>
      </c>
      <c r="O42" s="191"/>
      <c r="P42" s="81"/>
      <c r="Q42" s="97"/>
      <c r="R42" s="168"/>
      <c r="S42" s="168">
        <f t="shared" si="11"/>
        <v>0</v>
      </c>
      <c r="T42" s="191"/>
      <c r="U42" s="81"/>
      <c r="V42" s="97"/>
      <c r="W42" s="168"/>
      <c r="X42" s="168">
        <f t="shared" si="12"/>
        <v>0</v>
      </c>
      <c r="Y42" s="191"/>
      <c r="Z42" s="81"/>
      <c r="AA42" s="97"/>
      <c r="AB42" s="168"/>
      <c r="AC42" s="168">
        <f t="shared" si="13"/>
        <v>0</v>
      </c>
      <c r="AD42" s="191"/>
      <c r="AE42" s="81"/>
      <c r="AF42" s="97"/>
      <c r="AG42" s="168"/>
      <c r="AH42" s="168">
        <f t="shared" si="14"/>
        <v>0</v>
      </c>
      <c r="AI42" s="191"/>
      <c r="AJ42" s="81"/>
      <c r="AK42" s="97"/>
      <c r="AL42" s="168"/>
      <c r="AM42" s="168">
        <f t="shared" si="15"/>
        <v>0</v>
      </c>
      <c r="AN42" s="191"/>
      <c r="AO42" s="81"/>
      <c r="AP42" s="97"/>
      <c r="AQ42" s="168"/>
      <c r="AR42" s="168">
        <f t="shared" si="16"/>
        <v>0</v>
      </c>
      <c r="AS42" s="191"/>
      <c r="AT42" s="81"/>
      <c r="AU42" s="97"/>
      <c r="AV42" s="168"/>
      <c r="AW42" s="168">
        <f t="shared" si="17"/>
        <v>0</v>
      </c>
    </row>
    <row r="43" spans="1:49" s="38" customFormat="1" ht="12.75">
      <c r="A43" s="37"/>
      <c r="B43" s="99"/>
      <c r="C43" s="211"/>
      <c r="D43" s="212"/>
      <c r="E43" s="104"/>
      <c r="F43" s="81"/>
      <c r="G43" s="97"/>
      <c r="H43" s="168"/>
      <c r="I43" s="186">
        <f t="shared" si="9"/>
        <v>0</v>
      </c>
      <c r="J43" s="191"/>
      <c r="K43" s="81"/>
      <c r="L43" s="97"/>
      <c r="M43" s="168"/>
      <c r="N43" s="168">
        <f t="shared" si="10"/>
        <v>0</v>
      </c>
      <c r="O43" s="191"/>
      <c r="P43" s="81"/>
      <c r="Q43" s="97"/>
      <c r="R43" s="168"/>
      <c r="S43" s="168">
        <f t="shared" si="11"/>
        <v>0</v>
      </c>
      <c r="T43" s="191"/>
      <c r="U43" s="81"/>
      <c r="V43" s="97"/>
      <c r="W43" s="168"/>
      <c r="X43" s="168">
        <f t="shared" si="12"/>
        <v>0</v>
      </c>
      <c r="Y43" s="191"/>
      <c r="Z43" s="81"/>
      <c r="AA43" s="97"/>
      <c r="AB43" s="168"/>
      <c r="AC43" s="168">
        <f t="shared" si="13"/>
        <v>0</v>
      </c>
      <c r="AD43" s="191"/>
      <c r="AE43" s="81"/>
      <c r="AF43" s="97"/>
      <c r="AG43" s="168"/>
      <c r="AH43" s="168">
        <f t="shared" si="14"/>
        <v>0</v>
      </c>
      <c r="AI43" s="191"/>
      <c r="AJ43" s="81"/>
      <c r="AK43" s="97"/>
      <c r="AL43" s="168"/>
      <c r="AM43" s="168">
        <f t="shared" si="15"/>
        <v>0</v>
      </c>
      <c r="AN43" s="191"/>
      <c r="AO43" s="81"/>
      <c r="AP43" s="97"/>
      <c r="AQ43" s="168"/>
      <c r="AR43" s="168">
        <f t="shared" si="16"/>
        <v>0</v>
      </c>
      <c r="AS43" s="191"/>
      <c r="AT43" s="81"/>
      <c r="AU43" s="97"/>
      <c r="AV43" s="168"/>
      <c r="AW43" s="168">
        <f t="shared" si="17"/>
        <v>0</v>
      </c>
    </row>
    <row r="44" spans="1:49" s="38" customFormat="1" ht="12.75">
      <c r="A44" s="37"/>
      <c r="B44" s="99"/>
      <c r="C44" s="211"/>
      <c r="D44" s="212"/>
      <c r="E44" s="104"/>
      <c r="F44" s="81"/>
      <c r="G44" s="97"/>
      <c r="H44" s="168"/>
      <c r="I44" s="186">
        <f t="shared" si="9"/>
        <v>0</v>
      </c>
      <c r="J44" s="191"/>
      <c r="K44" s="81"/>
      <c r="L44" s="97"/>
      <c r="M44" s="168"/>
      <c r="N44" s="168">
        <f t="shared" si="10"/>
        <v>0</v>
      </c>
      <c r="O44" s="191"/>
      <c r="P44" s="81"/>
      <c r="Q44" s="97"/>
      <c r="R44" s="168"/>
      <c r="S44" s="168">
        <f t="shared" si="11"/>
        <v>0</v>
      </c>
      <c r="T44" s="191"/>
      <c r="U44" s="81"/>
      <c r="V44" s="97"/>
      <c r="W44" s="168"/>
      <c r="X44" s="168">
        <f t="shared" si="12"/>
        <v>0</v>
      </c>
      <c r="Y44" s="191"/>
      <c r="Z44" s="81"/>
      <c r="AA44" s="97"/>
      <c r="AB44" s="168"/>
      <c r="AC44" s="168">
        <f t="shared" si="13"/>
        <v>0</v>
      </c>
      <c r="AD44" s="191"/>
      <c r="AE44" s="81"/>
      <c r="AF44" s="97"/>
      <c r="AG44" s="168"/>
      <c r="AH44" s="168">
        <f t="shared" si="14"/>
        <v>0</v>
      </c>
      <c r="AI44" s="191"/>
      <c r="AJ44" s="81"/>
      <c r="AK44" s="97"/>
      <c r="AL44" s="168"/>
      <c r="AM44" s="168">
        <f t="shared" si="15"/>
        <v>0</v>
      </c>
      <c r="AN44" s="191"/>
      <c r="AO44" s="81"/>
      <c r="AP44" s="97"/>
      <c r="AQ44" s="168"/>
      <c r="AR44" s="168">
        <f t="shared" si="16"/>
        <v>0</v>
      </c>
      <c r="AS44" s="191"/>
      <c r="AT44" s="81"/>
      <c r="AU44" s="97"/>
      <c r="AV44" s="168"/>
      <c r="AW44" s="168">
        <f t="shared" si="17"/>
        <v>0</v>
      </c>
    </row>
    <row r="45" spans="1:49" s="38" customFormat="1" ht="12.75">
      <c r="A45" s="37"/>
      <c r="B45" s="99"/>
      <c r="C45" s="211"/>
      <c r="D45" s="212"/>
      <c r="E45" s="104"/>
      <c r="F45" s="81"/>
      <c r="G45" s="97"/>
      <c r="H45" s="168"/>
      <c r="I45" s="186">
        <f t="shared" si="9"/>
        <v>0</v>
      </c>
      <c r="J45" s="191"/>
      <c r="K45" s="81"/>
      <c r="L45" s="97"/>
      <c r="M45" s="168"/>
      <c r="N45" s="168">
        <f t="shared" si="10"/>
        <v>0</v>
      </c>
      <c r="O45" s="191"/>
      <c r="P45" s="81"/>
      <c r="Q45" s="97"/>
      <c r="R45" s="168"/>
      <c r="S45" s="168">
        <f t="shared" si="11"/>
        <v>0</v>
      </c>
      <c r="T45" s="191"/>
      <c r="U45" s="81"/>
      <c r="V45" s="97"/>
      <c r="W45" s="168"/>
      <c r="X45" s="168">
        <f t="shared" si="12"/>
        <v>0</v>
      </c>
      <c r="Y45" s="191"/>
      <c r="Z45" s="81"/>
      <c r="AA45" s="97"/>
      <c r="AB45" s="168"/>
      <c r="AC45" s="168">
        <f t="shared" si="13"/>
        <v>0</v>
      </c>
      <c r="AD45" s="191"/>
      <c r="AE45" s="81"/>
      <c r="AF45" s="97"/>
      <c r="AG45" s="168"/>
      <c r="AH45" s="168">
        <f t="shared" si="14"/>
        <v>0</v>
      </c>
      <c r="AI45" s="191"/>
      <c r="AJ45" s="81"/>
      <c r="AK45" s="97"/>
      <c r="AL45" s="168"/>
      <c r="AM45" s="168">
        <f t="shared" si="15"/>
        <v>0</v>
      </c>
      <c r="AN45" s="191"/>
      <c r="AO45" s="81"/>
      <c r="AP45" s="97"/>
      <c r="AQ45" s="168"/>
      <c r="AR45" s="168">
        <f t="shared" si="16"/>
        <v>0</v>
      </c>
      <c r="AS45" s="191"/>
      <c r="AT45" s="81"/>
      <c r="AU45" s="97"/>
      <c r="AV45" s="168"/>
      <c r="AW45" s="168">
        <f t="shared" si="17"/>
        <v>0</v>
      </c>
    </row>
    <row r="46" spans="1:49" s="38" customFormat="1" ht="12.75">
      <c r="A46" s="37"/>
      <c r="B46" s="99"/>
      <c r="C46" s="211"/>
      <c r="D46" s="212"/>
      <c r="E46" s="104"/>
      <c r="F46" s="81"/>
      <c r="G46" s="97"/>
      <c r="H46" s="168"/>
      <c r="I46" s="186">
        <f t="shared" si="9"/>
        <v>0</v>
      </c>
      <c r="J46" s="191"/>
      <c r="K46" s="81"/>
      <c r="L46" s="97"/>
      <c r="M46" s="168"/>
      <c r="N46" s="168">
        <f t="shared" si="10"/>
        <v>0</v>
      </c>
      <c r="O46" s="191"/>
      <c r="P46" s="81"/>
      <c r="Q46" s="97"/>
      <c r="R46" s="168"/>
      <c r="S46" s="168">
        <f t="shared" si="11"/>
        <v>0</v>
      </c>
      <c r="T46" s="191"/>
      <c r="U46" s="81"/>
      <c r="V46" s="97"/>
      <c r="W46" s="168"/>
      <c r="X46" s="168">
        <f t="shared" si="12"/>
        <v>0</v>
      </c>
      <c r="Y46" s="191"/>
      <c r="Z46" s="81"/>
      <c r="AA46" s="97"/>
      <c r="AB46" s="168"/>
      <c r="AC46" s="168">
        <f t="shared" si="13"/>
        <v>0</v>
      </c>
      <c r="AD46" s="191"/>
      <c r="AE46" s="81"/>
      <c r="AF46" s="97"/>
      <c r="AG46" s="168"/>
      <c r="AH46" s="168">
        <f t="shared" si="14"/>
        <v>0</v>
      </c>
      <c r="AI46" s="191"/>
      <c r="AJ46" s="81"/>
      <c r="AK46" s="97"/>
      <c r="AL46" s="168"/>
      <c r="AM46" s="168">
        <f t="shared" si="15"/>
        <v>0</v>
      </c>
      <c r="AN46" s="191"/>
      <c r="AO46" s="81"/>
      <c r="AP46" s="97"/>
      <c r="AQ46" s="168"/>
      <c r="AR46" s="168">
        <f t="shared" si="16"/>
        <v>0</v>
      </c>
      <c r="AS46" s="191"/>
      <c r="AT46" s="81"/>
      <c r="AU46" s="97"/>
      <c r="AV46" s="168"/>
      <c r="AW46" s="168">
        <f t="shared" si="17"/>
        <v>0</v>
      </c>
    </row>
    <row r="47" spans="1:49" s="38" customFormat="1" ht="12.75">
      <c r="A47" s="37"/>
      <c r="B47" s="99"/>
      <c r="C47" s="211"/>
      <c r="D47" s="212"/>
      <c r="E47" s="104"/>
      <c r="F47" s="80"/>
      <c r="G47" s="96"/>
      <c r="H47" s="173"/>
      <c r="I47" s="186">
        <f t="shared" si="9"/>
        <v>0</v>
      </c>
      <c r="J47" s="191"/>
      <c r="K47" s="80"/>
      <c r="L47" s="96"/>
      <c r="M47" s="173"/>
      <c r="N47" s="168">
        <f t="shared" si="10"/>
        <v>0</v>
      </c>
      <c r="O47" s="191"/>
      <c r="P47" s="80"/>
      <c r="Q47" s="96"/>
      <c r="R47" s="173"/>
      <c r="S47" s="168">
        <f t="shared" si="11"/>
        <v>0</v>
      </c>
      <c r="T47" s="191"/>
      <c r="U47" s="80"/>
      <c r="V47" s="96"/>
      <c r="W47" s="173"/>
      <c r="X47" s="168">
        <f t="shared" si="12"/>
        <v>0</v>
      </c>
      <c r="Y47" s="191"/>
      <c r="Z47" s="80"/>
      <c r="AA47" s="96"/>
      <c r="AB47" s="173"/>
      <c r="AC47" s="168">
        <f t="shared" si="13"/>
        <v>0</v>
      </c>
      <c r="AD47" s="191"/>
      <c r="AE47" s="80"/>
      <c r="AF47" s="96"/>
      <c r="AG47" s="173"/>
      <c r="AH47" s="168">
        <f t="shared" si="14"/>
        <v>0</v>
      </c>
      <c r="AI47" s="191"/>
      <c r="AJ47" s="80"/>
      <c r="AK47" s="96"/>
      <c r="AL47" s="173"/>
      <c r="AM47" s="168">
        <f t="shared" si="15"/>
        <v>0</v>
      </c>
      <c r="AN47" s="191"/>
      <c r="AO47" s="80"/>
      <c r="AP47" s="96"/>
      <c r="AQ47" s="173"/>
      <c r="AR47" s="168">
        <f t="shared" si="16"/>
        <v>0</v>
      </c>
      <c r="AS47" s="191"/>
      <c r="AT47" s="80"/>
      <c r="AU47" s="96"/>
      <c r="AV47" s="173"/>
      <c r="AW47" s="168">
        <f t="shared" si="17"/>
        <v>0</v>
      </c>
    </row>
    <row r="48" spans="1:49" s="38" customFormat="1" ht="12.75">
      <c r="A48" s="37"/>
      <c r="B48" s="100"/>
      <c r="C48" s="213"/>
      <c r="D48" s="214"/>
      <c r="E48" s="104"/>
      <c r="F48" s="80"/>
      <c r="G48" s="96"/>
      <c r="H48" s="173"/>
      <c r="I48" s="186">
        <f t="shared" si="9"/>
        <v>0</v>
      </c>
      <c r="J48" s="191"/>
      <c r="K48" s="80"/>
      <c r="L48" s="96"/>
      <c r="M48" s="173"/>
      <c r="N48" s="168">
        <f t="shared" si="10"/>
        <v>0</v>
      </c>
      <c r="O48" s="191"/>
      <c r="P48" s="80"/>
      <c r="Q48" s="96"/>
      <c r="R48" s="173"/>
      <c r="S48" s="168">
        <f t="shared" si="11"/>
        <v>0</v>
      </c>
      <c r="T48" s="191"/>
      <c r="U48" s="80"/>
      <c r="V48" s="96"/>
      <c r="W48" s="173"/>
      <c r="X48" s="168">
        <f t="shared" si="12"/>
        <v>0</v>
      </c>
      <c r="Y48" s="191"/>
      <c r="Z48" s="80"/>
      <c r="AA48" s="96"/>
      <c r="AB48" s="173"/>
      <c r="AC48" s="168">
        <f t="shared" si="13"/>
        <v>0</v>
      </c>
      <c r="AD48" s="191"/>
      <c r="AE48" s="80"/>
      <c r="AF48" s="96"/>
      <c r="AG48" s="173"/>
      <c r="AH48" s="168">
        <f t="shared" si="14"/>
        <v>0</v>
      </c>
      <c r="AI48" s="191"/>
      <c r="AJ48" s="80"/>
      <c r="AK48" s="96"/>
      <c r="AL48" s="173"/>
      <c r="AM48" s="168">
        <f t="shared" si="15"/>
        <v>0</v>
      </c>
      <c r="AN48" s="191"/>
      <c r="AO48" s="80"/>
      <c r="AP48" s="96"/>
      <c r="AQ48" s="173"/>
      <c r="AR48" s="168">
        <f t="shared" si="16"/>
        <v>0</v>
      </c>
      <c r="AS48" s="191"/>
      <c r="AT48" s="80"/>
      <c r="AU48" s="96"/>
      <c r="AV48" s="173"/>
      <c r="AW48" s="168">
        <f t="shared" si="17"/>
        <v>0</v>
      </c>
    </row>
    <row r="49" spans="1:49" s="38" customFormat="1" ht="18.75" customHeight="1" thickBot="1">
      <c r="A49" s="37"/>
      <c r="B49" s="41" t="s">
        <v>5</v>
      </c>
      <c r="C49" s="133"/>
      <c r="D49" s="133"/>
      <c r="E49" s="133"/>
      <c r="F49" s="133"/>
      <c r="G49" s="126">
        <f>SUM(G40:G48)</f>
        <v>0</v>
      </c>
      <c r="H49" s="172">
        <f>SUM(H40:H48)</f>
        <v>0</v>
      </c>
      <c r="I49" s="188">
        <f>SUM(I40:I48)</f>
        <v>0</v>
      </c>
      <c r="J49" s="193"/>
      <c r="K49" s="133"/>
      <c r="L49" s="126">
        <f>SUM(L40:L48)</f>
        <v>0</v>
      </c>
      <c r="M49" s="172">
        <f>SUM(M40:M48)</f>
        <v>0</v>
      </c>
      <c r="N49" s="174">
        <f>SUM(N40:N48)</f>
        <v>0</v>
      </c>
      <c r="O49" s="193"/>
      <c r="P49" s="133"/>
      <c r="Q49" s="126">
        <f>SUM(Q40:Q48)</f>
        <v>0</v>
      </c>
      <c r="R49" s="172">
        <f>SUM(R40:R48)</f>
        <v>0</v>
      </c>
      <c r="S49" s="174">
        <f>SUM(S40:S48)</f>
        <v>0</v>
      </c>
      <c r="T49" s="193"/>
      <c r="U49" s="133"/>
      <c r="V49" s="126">
        <f>SUM(V40:V48)</f>
        <v>0</v>
      </c>
      <c r="W49" s="172">
        <f>SUM(W40:W48)</f>
        <v>0</v>
      </c>
      <c r="X49" s="174">
        <f>SUM(X40:X48)</f>
        <v>0</v>
      </c>
      <c r="Y49" s="193"/>
      <c r="Z49" s="133"/>
      <c r="AA49" s="126">
        <f>SUM(AA40:AA48)</f>
        <v>0</v>
      </c>
      <c r="AB49" s="172">
        <f>SUM(AB40:AB48)</f>
        <v>0</v>
      </c>
      <c r="AC49" s="174">
        <f>SUM(AC40:AC48)</f>
        <v>0</v>
      </c>
      <c r="AD49" s="193"/>
      <c r="AE49" s="133"/>
      <c r="AF49" s="126">
        <f>SUM(AF40:AF48)</f>
        <v>0</v>
      </c>
      <c r="AG49" s="172">
        <f>SUM(AG40:AG48)</f>
        <v>0</v>
      </c>
      <c r="AH49" s="174">
        <f>SUM(AH40:AH48)</f>
        <v>0</v>
      </c>
      <c r="AI49" s="193"/>
      <c r="AJ49" s="133"/>
      <c r="AK49" s="126">
        <f>SUM(AK40:AK48)</f>
        <v>0</v>
      </c>
      <c r="AL49" s="172">
        <f>SUM(AL40:AL48)</f>
        <v>0</v>
      </c>
      <c r="AM49" s="174">
        <f>SUM(AM40:AM48)</f>
        <v>0</v>
      </c>
      <c r="AN49" s="193"/>
      <c r="AO49" s="133"/>
      <c r="AP49" s="126">
        <f>SUM(AP40:AP48)</f>
        <v>0</v>
      </c>
      <c r="AQ49" s="172">
        <f>SUM(AQ40:AQ48)</f>
        <v>0</v>
      </c>
      <c r="AR49" s="174">
        <f>SUM(AR40:AR48)</f>
        <v>0</v>
      </c>
      <c r="AS49" s="193"/>
      <c r="AT49" s="133"/>
      <c r="AU49" s="126">
        <f>SUM(AU40:AU48)</f>
        <v>0</v>
      </c>
      <c r="AV49" s="172">
        <f>SUM(AV40:AV48)</f>
        <v>0</v>
      </c>
      <c r="AW49" s="174">
        <f>SUM(AW40:AW48)</f>
        <v>0</v>
      </c>
    </row>
    <row r="50" spans="1:49" s="38" customFormat="1" ht="18.75" customHeight="1" thickBot="1" thickTop="1">
      <c r="A50" s="37"/>
      <c r="B50" s="41" t="s">
        <v>6</v>
      </c>
      <c r="C50" s="133"/>
      <c r="D50" s="133"/>
      <c r="E50" s="133"/>
      <c r="F50" s="133"/>
      <c r="G50" s="134">
        <f>G37+G49</f>
        <v>0</v>
      </c>
      <c r="H50" s="172">
        <f>H37+H49</f>
        <v>0</v>
      </c>
      <c r="I50" s="188">
        <f>I37+I49</f>
        <v>0</v>
      </c>
      <c r="J50" s="193"/>
      <c r="K50" s="133"/>
      <c r="L50" s="134">
        <f>L37+L49</f>
        <v>0</v>
      </c>
      <c r="M50" s="172">
        <f>M37+M49</f>
        <v>0</v>
      </c>
      <c r="N50" s="174">
        <f>N37+N49</f>
        <v>0</v>
      </c>
      <c r="O50" s="193"/>
      <c r="P50" s="133"/>
      <c r="Q50" s="134">
        <f>Q37+Q49</f>
        <v>0</v>
      </c>
      <c r="R50" s="172">
        <f>R37+R49</f>
        <v>0</v>
      </c>
      <c r="S50" s="174">
        <f>S37+S49</f>
        <v>0</v>
      </c>
      <c r="T50" s="193"/>
      <c r="U50" s="133"/>
      <c r="V50" s="134">
        <f>V37+V49</f>
        <v>0</v>
      </c>
      <c r="W50" s="172">
        <f>W37+W49</f>
        <v>0</v>
      </c>
      <c r="X50" s="174">
        <f>X37+X49</f>
        <v>0</v>
      </c>
      <c r="Y50" s="193"/>
      <c r="Z50" s="133"/>
      <c r="AA50" s="134">
        <f>AA37+AA49</f>
        <v>0</v>
      </c>
      <c r="AB50" s="172">
        <f>AB37+AB49</f>
        <v>0</v>
      </c>
      <c r="AC50" s="174">
        <f>AC37+AC49</f>
        <v>0</v>
      </c>
      <c r="AD50" s="193"/>
      <c r="AE50" s="133"/>
      <c r="AF50" s="134">
        <f>AF37+AF49</f>
        <v>0</v>
      </c>
      <c r="AG50" s="172">
        <f>AG37+AG49</f>
        <v>0</v>
      </c>
      <c r="AH50" s="174">
        <f>AH37+AH49</f>
        <v>0</v>
      </c>
      <c r="AI50" s="193"/>
      <c r="AJ50" s="133"/>
      <c r="AK50" s="134">
        <f>AK37+AK49</f>
        <v>0</v>
      </c>
      <c r="AL50" s="172">
        <f>AL37+AL49</f>
        <v>0</v>
      </c>
      <c r="AM50" s="174">
        <f>AM37+AM49</f>
        <v>0</v>
      </c>
      <c r="AN50" s="193"/>
      <c r="AO50" s="133"/>
      <c r="AP50" s="134">
        <f>AP37+AP49</f>
        <v>0</v>
      </c>
      <c r="AQ50" s="172">
        <f>AQ37+AQ49</f>
        <v>0</v>
      </c>
      <c r="AR50" s="174">
        <f>AR37+AR49</f>
        <v>0</v>
      </c>
      <c r="AS50" s="193"/>
      <c r="AT50" s="133"/>
      <c r="AU50" s="134">
        <f>AU37+AU49</f>
        <v>0</v>
      </c>
      <c r="AV50" s="172">
        <f>AV37+AV49</f>
        <v>0</v>
      </c>
      <c r="AW50" s="174">
        <f>AW37+AW49</f>
        <v>0</v>
      </c>
    </row>
    <row r="51" ht="13.5" thickTop="1"/>
    <row r="52" spans="1:14" ht="55.5" customHeight="1">
      <c r="A52" s="8"/>
      <c r="B52" s="216" t="s">
        <v>35</v>
      </c>
      <c r="C52" s="216"/>
      <c r="D52" s="216"/>
      <c r="E52" s="216"/>
      <c r="F52" s="216"/>
      <c r="G52" s="216"/>
      <c r="H52" s="216"/>
      <c r="I52" s="216"/>
      <c r="J52" s="158"/>
      <c r="K52" s="154"/>
      <c r="L52" s="157"/>
      <c r="M52" s="157"/>
      <c r="N52" s="8"/>
    </row>
    <row r="53" spans="1:13" ht="12.75">
      <c r="A53" s="8"/>
      <c r="B53" s="8"/>
      <c r="C53" s="8"/>
      <c r="D53" s="8"/>
      <c r="E53" s="8"/>
      <c r="F53" s="8"/>
      <c r="G53" s="8"/>
      <c r="H53" s="8"/>
      <c r="I53" s="8"/>
      <c r="J53" s="8"/>
      <c r="K53" s="8"/>
      <c r="L53" s="8"/>
      <c r="M53" s="8"/>
    </row>
    <row r="54" spans="1:13" ht="12.75">
      <c r="A54" s="8"/>
      <c r="B54" s="26" t="s">
        <v>60</v>
      </c>
      <c r="C54" s="8"/>
      <c r="D54" s="8"/>
      <c r="E54" s="8"/>
      <c r="F54" s="8"/>
      <c r="G54" s="8"/>
      <c r="H54" s="8"/>
      <c r="I54" s="8"/>
      <c r="J54" s="8"/>
      <c r="K54" s="8"/>
      <c r="L54" s="8"/>
      <c r="M54" s="8"/>
    </row>
  </sheetData>
  <sheetProtection password="C9CD" sheet="1" formatColumns="0" formatRows="0" insertColumns="0" insertRows="0"/>
  <mergeCells count="45">
    <mergeCell ref="F23:I23"/>
    <mergeCell ref="K23:N23"/>
    <mergeCell ref="P23:S23"/>
    <mergeCell ref="B2:N2"/>
    <mergeCell ref="B3:N3"/>
    <mergeCell ref="B4:N4"/>
    <mergeCell ref="B5:N5"/>
    <mergeCell ref="B6:N6"/>
    <mergeCell ref="D8:N8"/>
    <mergeCell ref="B24:D24"/>
    <mergeCell ref="C25:D25"/>
    <mergeCell ref="C26:D26"/>
    <mergeCell ref="C27:D27"/>
    <mergeCell ref="AE23:AH23"/>
    <mergeCell ref="D12:N12"/>
    <mergeCell ref="D13:N13"/>
    <mergeCell ref="D14:N14"/>
    <mergeCell ref="D15:N15"/>
    <mergeCell ref="B20:N20"/>
    <mergeCell ref="C39:D39"/>
    <mergeCell ref="C40:D40"/>
    <mergeCell ref="C28:D28"/>
    <mergeCell ref="C29:D29"/>
    <mergeCell ref="C30:D30"/>
    <mergeCell ref="C31:D31"/>
    <mergeCell ref="C32:D32"/>
    <mergeCell ref="C33:D33"/>
    <mergeCell ref="C48:D48"/>
    <mergeCell ref="B52:I52"/>
    <mergeCell ref="C41:D41"/>
    <mergeCell ref="C42:D42"/>
    <mergeCell ref="C43:D43"/>
    <mergeCell ref="C44:D44"/>
    <mergeCell ref="C45:D45"/>
    <mergeCell ref="C46:D46"/>
    <mergeCell ref="U23:X23"/>
    <mergeCell ref="Z23:AC23"/>
    <mergeCell ref="AJ23:AM23"/>
    <mergeCell ref="AO23:AR23"/>
    <mergeCell ref="AT23:AW23"/>
    <mergeCell ref="C47:D47"/>
    <mergeCell ref="C34:D34"/>
    <mergeCell ref="C35:D35"/>
    <mergeCell ref="C36:D36"/>
    <mergeCell ref="B38:D38"/>
  </mergeCells>
  <dataValidations count="4">
    <dataValidation type="whole" allowBlank="1" showInputMessage="1" showErrorMessage="1" errorTitle="Invalid NAIC Group Code" error="NAIC Group Code must be 4 digits." sqref="D11">
      <formula1>0</formula1>
      <formula2>10000</formula2>
    </dataValidation>
    <dataValidation type="whole" allowBlank="1" showInputMessage="1" showErrorMessage="1" errorTitle="Invalid NAIC Code" error="NAIC Code must be 5 digits." sqref="D10">
      <formula1>9999</formula1>
      <formula2>100000</formula2>
    </dataValidation>
    <dataValidation type="list" allowBlank="1" showInputMessage="1" showErrorMessage="1" sqref="D16">
      <formula1>"Q1, Q2, Q3, Q4"</formula1>
    </dataValidation>
    <dataValidation type="list" allowBlank="1" showInputMessage="1" showErrorMessage="1" sqref="D9">
      <formula1>"AL, AK, AS, AZ, AR, CA, CO, CT, DE, DC, FL, GA, GU, HI, ID, IL, IN, IA, KS, KY, LA, ME, MD, MA, MI, MN, MS, MO, MP, MT, NE, NV, NH, NJ, NM, NY, NC, ND, OH, OK, OR, PA, PR, RI, SC, SD, TN, TX, UT, VT, VA, VI, WA, WV, WI, WY"</formula1>
    </dataValidation>
  </dataValidations>
  <printOptions/>
  <pageMargins left="0.5" right="0.5" top="0.75" bottom="0.5" header="0.5" footer="0.5"/>
  <pageSetup horizontalDpi="600" verticalDpi="600" orientation="landscape" paperSize="5" r:id="rId2"/>
  <headerFooter alignWithMargins="0">
    <oddHeader>&amp;C&amp;"Times New Roman,Regular"&amp;14SAMPLE</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AT54"/>
  <sheetViews>
    <sheetView showGridLines="0" zoomScalePageLayoutView="0" workbookViewId="0" topLeftCell="B1">
      <selection activeCell="D8" sqref="D8:N8"/>
    </sheetView>
  </sheetViews>
  <sheetFormatPr defaultColWidth="9.140625" defaultRowHeight="12.75"/>
  <cols>
    <col min="1" max="1" width="5.421875" style="1" customWidth="1"/>
    <col min="2" max="2" width="18.421875" style="1" customWidth="1"/>
    <col min="3" max="3" width="18.140625" style="1" customWidth="1"/>
    <col min="4" max="4" width="18.57421875" style="1" customWidth="1"/>
    <col min="5" max="5" width="14.57421875" style="1" customWidth="1"/>
    <col min="6" max="6" width="13.57421875" style="1" customWidth="1"/>
    <col min="7" max="7" width="14.57421875" style="1" customWidth="1"/>
    <col min="8" max="8" width="15.57421875" style="1" customWidth="1"/>
    <col min="9" max="11" width="14.57421875" style="1" customWidth="1"/>
    <col min="12" max="12" width="16.00390625" style="1" customWidth="1"/>
    <col min="13" max="14" width="14.57421875" style="1" customWidth="1"/>
    <col min="15" max="42" width="9.140625" style="1" hidden="1" customWidth="1"/>
    <col min="43" max="43" width="7.57421875" style="1" hidden="1" customWidth="1"/>
    <col min="44" max="44" width="9.00390625" style="1" hidden="1" customWidth="1"/>
    <col min="45" max="46" width="10.00390625" style="1" hidden="1" customWidth="1"/>
    <col min="47" max="48" width="9.140625" style="1" customWidth="1"/>
    <col min="49" max="16384" width="9.140625" style="1" customWidth="1"/>
  </cols>
  <sheetData>
    <row r="1" spans="2:14" ht="12.75">
      <c r="B1" s="4"/>
      <c r="C1" s="4"/>
      <c r="D1" s="4"/>
      <c r="E1" s="4"/>
      <c r="F1" s="4"/>
      <c r="G1" s="4"/>
      <c r="H1" s="4"/>
      <c r="I1" s="4"/>
      <c r="J1" s="4"/>
      <c r="K1" s="4"/>
      <c r="L1" s="4"/>
      <c r="M1" s="4"/>
      <c r="N1" s="4"/>
    </row>
    <row r="2" spans="2:14" ht="15">
      <c r="B2" s="228" t="s">
        <v>36</v>
      </c>
      <c r="C2" s="228"/>
      <c r="D2" s="228"/>
      <c r="E2" s="228"/>
      <c r="F2" s="228"/>
      <c r="G2" s="228"/>
      <c r="H2" s="228"/>
      <c r="I2" s="228"/>
      <c r="J2" s="228"/>
      <c r="K2" s="228"/>
      <c r="L2" s="228"/>
      <c r="M2" s="228"/>
      <c r="N2" s="228"/>
    </row>
    <row r="3" spans="2:14" ht="15">
      <c r="B3" s="228" t="s">
        <v>37</v>
      </c>
      <c r="C3" s="228"/>
      <c r="D3" s="228"/>
      <c r="E3" s="228"/>
      <c r="F3" s="228"/>
      <c r="G3" s="228"/>
      <c r="H3" s="228"/>
      <c r="I3" s="228"/>
      <c r="J3" s="228"/>
      <c r="K3" s="228"/>
      <c r="L3" s="228"/>
      <c r="M3" s="228"/>
      <c r="N3" s="228"/>
    </row>
    <row r="4" spans="2:14" ht="15">
      <c r="B4" s="228" t="s">
        <v>38</v>
      </c>
      <c r="C4" s="228"/>
      <c r="D4" s="228"/>
      <c r="E4" s="228"/>
      <c r="F4" s="228"/>
      <c r="G4" s="228"/>
      <c r="H4" s="228"/>
      <c r="I4" s="228"/>
      <c r="J4" s="228"/>
      <c r="K4" s="228"/>
      <c r="L4" s="228"/>
      <c r="M4" s="228"/>
      <c r="N4" s="228"/>
    </row>
    <row r="5" spans="2:14" ht="12.75">
      <c r="B5" s="229"/>
      <c r="C5" s="229"/>
      <c r="D5" s="229"/>
      <c r="E5" s="229"/>
      <c r="F5" s="229"/>
      <c r="G5" s="229"/>
      <c r="H5" s="229"/>
      <c r="I5" s="229"/>
      <c r="J5" s="229"/>
      <c r="K5" s="229"/>
      <c r="L5" s="229"/>
      <c r="M5" s="229"/>
      <c r="N5" s="229"/>
    </row>
    <row r="6" spans="2:14" ht="15">
      <c r="B6" s="228" t="s">
        <v>49</v>
      </c>
      <c r="C6" s="228"/>
      <c r="D6" s="228"/>
      <c r="E6" s="228"/>
      <c r="F6" s="228"/>
      <c r="G6" s="228"/>
      <c r="H6" s="228"/>
      <c r="I6" s="228"/>
      <c r="J6" s="228"/>
      <c r="K6" s="228"/>
      <c r="L6" s="228"/>
      <c r="M6" s="228"/>
      <c r="N6" s="228"/>
    </row>
    <row r="7" ht="12.75"/>
    <row r="8" spans="2:14" ht="20.25" customHeight="1">
      <c r="B8" s="5" t="s">
        <v>39</v>
      </c>
      <c r="C8" s="6"/>
      <c r="D8" s="222" t="s">
        <v>50</v>
      </c>
      <c r="E8" s="223"/>
      <c r="F8" s="223"/>
      <c r="G8" s="223"/>
      <c r="H8" s="223"/>
      <c r="I8" s="223"/>
      <c r="J8" s="223"/>
      <c r="K8" s="223"/>
      <c r="L8" s="223"/>
      <c r="M8" s="223"/>
      <c r="N8" s="223"/>
    </row>
    <row r="9" spans="2:14" ht="20.25" customHeight="1">
      <c r="B9" s="5" t="s">
        <v>40</v>
      </c>
      <c r="C9" s="6"/>
      <c r="D9" s="7" t="s">
        <v>51</v>
      </c>
      <c r="E9" s="8"/>
      <c r="F9" s="8"/>
      <c r="G9" s="8"/>
      <c r="H9" s="8"/>
      <c r="I9" s="8"/>
      <c r="J9" s="8"/>
      <c r="K9" s="4"/>
      <c r="L9" s="4"/>
      <c r="M9" s="4"/>
      <c r="N9" s="4"/>
    </row>
    <row r="10" spans="2:14" ht="20.25" customHeight="1">
      <c r="B10" s="5" t="s">
        <v>41</v>
      </c>
      <c r="C10" s="6"/>
      <c r="D10" s="9">
        <v>55555</v>
      </c>
      <c r="E10" s="8"/>
      <c r="F10" s="8"/>
      <c r="G10" s="8"/>
      <c r="H10" s="8"/>
      <c r="I10" s="8"/>
      <c r="J10" s="8"/>
      <c r="K10" s="4"/>
      <c r="L10" s="4"/>
      <c r="M10" s="4"/>
      <c r="N10" s="4"/>
    </row>
    <row r="11" spans="2:14" ht="20.25" customHeight="1">
      <c r="B11" s="5" t="s">
        <v>42</v>
      </c>
      <c r="C11" s="6"/>
      <c r="D11" s="10">
        <v>4444</v>
      </c>
      <c r="E11" s="8"/>
      <c r="F11" s="8"/>
      <c r="G11" s="8"/>
      <c r="H11" s="8"/>
      <c r="I11" s="8"/>
      <c r="J11" s="8"/>
      <c r="K11" s="4"/>
      <c r="L11" s="4"/>
      <c r="M11" s="4"/>
      <c r="N11" s="4"/>
    </row>
    <row r="12" spans="2:14" ht="20.25" customHeight="1">
      <c r="B12" s="11" t="s">
        <v>43</v>
      </c>
      <c r="C12" s="12"/>
      <c r="D12" s="222" t="s">
        <v>52</v>
      </c>
      <c r="E12" s="223"/>
      <c r="F12" s="223"/>
      <c r="G12" s="223"/>
      <c r="H12" s="223"/>
      <c r="I12" s="223"/>
      <c r="J12" s="223"/>
      <c r="K12" s="223"/>
      <c r="L12" s="223"/>
      <c r="M12" s="223"/>
      <c r="N12" s="223"/>
    </row>
    <row r="13" spans="2:14" ht="20.25" customHeight="1">
      <c r="B13" s="5" t="s">
        <v>44</v>
      </c>
      <c r="C13" s="6"/>
      <c r="D13" s="222" t="s">
        <v>53</v>
      </c>
      <c r="E13" s="223"/>
      <c r="F13" s="223"/>
      <c r="G13" s="223"/>
      <c r="H13" s="223"/>
      <c r="I13" s="223"/>
      <c r="J13" s="223"/>
      <c r="K13" s="223"/>
      <c r="L13" s="223"/>
      <c r="M13" s="223"/>
      <c r="N13" s="223"/>
    </row>
    <row r="14" spans="2:14" ht="20.25" customHeight="1">
      <c r="B14" s="13" t="s">
        <v>45</v>
      </c>
      <c r="C14" s="79"/>
      <c r="D14" s="222" t="s">
        <v>54</v>
      </c>
      <c r="E14" s="223"/>
      <c r="F14" s="223"/>
      <c r="G14" s="223"/>
      <c r="H14" s="223"/>
      <c r="I14" s="223"/>
      <c r="J14" s="223"/>
      <c r="K14" s="223"/>
      <c r="L14" s="223"/>
      <c r="M14" s="223"/>
      <c r="N14" s="223"/>
    </row>
    <row r="15" spans="2:14" ht="20.25" customHeight="1">
      <c r="B15" s="5" t="s">
        <v>46</v>
      </c>
      <c r="C15" s="6"/>
      <c r="D15" s="230" t="s">
        <v>55</v>
      </c>
      <c r="E15" s="223"/>
      <c r="F15" s="223"/>
      <c r="G15" s="223"/>
      <c r="H15" s="223"/>
      <c r="I15" s="223"/>
      <c r="J15" s="223"/>
      <c r="K15" s="223"/>
      <c r="L15" s="223"/>
      <c r="M15" s="223"/>
      <c r="N15" s="223"/>
    </row>
    <row r="16" spans="2:14" ht="20.25" customHeight="1">
      <c r="B16" s="5" t="s">
        <v>47</v>
      </c>
      <c r="C16" s="6"/>
      <c r="D16" s="7" t="s">
        <v>56</v>
      </c>
      <c r="E16" s="8"/>
      <c r="F16" s="8"/>
      <c r="G16" s="8"/>
      <c r="H16" s="8"/>
      <c r="I16" s="8"/>
      <c r="J16" s="8"/>
      <c r="K16" s="4"/>
      <c r="L16" s="4"/>
      <c r="M16" s="4"/>
      <c r="N16" s="4"/>
    </row>
    <row r="17" spans="2:14" ht="20.25" customHeight="1">
      <c r="B17" s="5" t="s">
        <v>48</v>
      </c>
      <c r="C17" s="79"/>
      <c r="D17" s="15">
        <v>44927</v>
      </c>
      <c r="E17" s="8"/>
      <c r="F17" s="8"/>
      <c r="G17" s="8"/>
      <c r="H17" s="8"/>
      <c r="I17" s="8"/>
      <c r="J17" s="8"/>
      <c r="K17" s="4"/>
      <c r="L17" s="4"/>
      <c r="M17" s="4"/>
      <c r="N17" s="4"/>
    </row>
    <row r="18" spans="2:14" ht="15.75">
      <c r="B18" s="5" t="s">
        <v>34</v>
      </c>
      <c r="C18" s="6"/>
      <c r="D18" s="135">
        <v>10000000</v>
      </c>
      <c r="E18" s="17"/>
      <c r="F18" s="17"/>
      <c r="G18" s="17"/>
      <c r="H18" s="18"/>
      <c r="I18" s="19"/>
      <c r="J18" s="19"/>
      <c r="K18" s="20"/>
      <c r="L18" s="20"/>
      <c r="M18" s="20"/>
      <c r="N18" s="21"/>
    </row>
    <row r="19" spans="2:14" ht="17.25" customHeight="1">
      <c r="B19" s="2"/>
      <c r="C19" s="3"/>
      <c r="D19" s="3"/>
      <c r="E19" s="3"/>
      <c r="F19" s="3"/>
      <c r="G19" s="3"/>
      <c r="H19" s="3"/>
      <c r="I19" s="3"/>
      <c r="J19" s="3"/>
      <c r="K19" s="3"/>
      <c r="L19" s="3"/>
      <c r="M19" s="3"/>
      <c r="N19" s="3"/>
    </row>
    <row r="20" spans="2:14" ht="53.25" customHeight="1">
      <c r="B20" s="227" t="s">
        <v>92</v>
      </c>
      <c r="C20" s="227"/>
      <c r="D20" s="227"/>
      <c r="E20" s="227"/>
      <c r="F20" s="227"/>
      <c r="G20" s="227"/>
      <c r="H20" s="227"/>
      <c r="I20" s="227"/>
      <c r="J20" s="227"/>
      <c r="K20" s="227"/>
      <c r="L20" s="227"/>
      <c r="M20" s="227"/>
      <c r="N20" s="227"/>
    </row>
    <row r="21" spans="2:14" ht="21" customHeight="1">
      <c r="B21" s="137"/>
      <c r="C21" s="137"/>
      <c r="D21" s="137"/>
      <c r="E21" s="137"/>
      <c r="F21" s="137"/>
      <c r="G21" s="137"/>
      <c r="H21" s="137"/>
      <c r="I21" s="137"/>
      <c r="J21" s="160"/>
      <c r="K21" s="137"/>
      <c r="L21" s="137"/>
      <c r="M21" s="137"/>
      <c r="N21" s="137"/>
    </row>
    <row r="22" spans="2:14" s="8" customFormat="1" ht="21" customHeight="1">
      <c r="B22" s="29"/>
      <c r="C22" s="30"/>
      <c r="D22" s="30"/>
      <c r="E22" s="30"/>
      <c r="F22" s="30"/>
      <c r="G22" s="30"/>
      <c r="H22" s="30"/>
      <c r="I22" s="30"/>
      <c r="J22" s="30"/>
      <c r="K22" s="30"/>
      <c r="L22" s="30"/>
      <c r="M22" s="30"/>
      <c r="N22" s="30"/>
    </row>
    <row r="23" spans="1:46" s="38" customFormat="1" ht="26.25">
      <c r="A23" s="37"/>
      <c r="B23" s="59"/>
      <c r="C23" s="60"/>
      <c r="D23" s="60"/>
      <c r="E23" s="60"/>
      <c r="F23" s="208" t="s">
        <v>112</v>
      </c>
      <c r="G23" s="209"/>
      <c r="H23" s="209"/>
      <c r="I23" s="209"/>
      <c r="J23" s="189"/>
      <c r="K23" s="208" t="s">
        <v>113</v>
      </c>
      <c r="L23" s="209"/>
      <c r="M23" s="209"/>
      <c r="N23" s="210"/>
      <c r="O23" s="208" t="s">
        <v>80</v>
      </c>
      <c r="P23" s="209"/>
      <c r="Q23" s="209"/>
      <c r="R23" s="210"/>
      <c r="S23" s="208" t="s">
        <v>81</v>
      </c>
      <c r="T23" s="209"/>
      <c r="U23" s="209"/>
      <c r="V23" s="210"/>
      <c r="W23" s="208" t="s">
        <v>82</v>
      </c>
      <c r="X23" s="209"/>
      <c r="Y23" s="209"/>
      <c r="Z23" s="210"/>
      <c r="AA23" s="208" t="s">
        <v>83</v>
      </c>
      <c r="AB23" s="209"/>
      <c r="AC23" s="209"/>
      <c r="AD23" s="210"/>
      <c r="AE23" s="208" t="s">
        <v>84</v>
      </c>
      <c r="AF23" s="209"/>
      <c r="AG23" s="209"/>
      <c r="AH23" s="210"/>
      <c r="AI23" s="208" t="s">
        <v>85</v>
      </c>
      <c r="AJ23" s="209"/>
      <c r="AK23" s="209"/>
      <c r="AL23" s="210"/>
      <c r="AM23" s="208" t="s">
        <v>86</v>
      </c>
      <c r="AN23" s="209"/>
      <c r="AO23" s="209"/>
      <c r="AP23" s="210"/>
      <c r="AQ23" s="208" t="s">
        <v>87</v>
      </c>
      <c r="AR23" s="209"/>
      <c r="AS23" s="209"/>
      <c r="AT23" s="210"/>
    </row>
    <row r="24" spans="1:46" s="38" customFormat="1" ht="12.75">
      <c r="A24" s="37"/>
      <c r="B24" s="215" t="s">
        <v>0</v>
      </c>
      <c r="C24" s="215"/>
      <c r="D24" s="215"/>
      <c r="E24" s="139"/>
      <c r="F24" s="139"/>
      <c r="G24" s="142"/>
      <c r="H24" s="83"/>
      <c r="I24" s="184" t="s">
        <v>2</v>
      </c>
      <c r="J24" s="182"/>
      <c r="K24" s="139"/>
      <c r="L24" s="142"/>
      <c r="M24" s="83"/>
      <c r="N24" s="139" t="s">
        <v>2</v>
      </c>
      <c r="O24" s="139"/>
      <c r="P24" s="142"/>
      <c r="Q24" s="83"/>
      <c r="R24" s="139" t="s">
        <v>2</v>
      </c>
      <c r="S24" s="139"/>
      <c r="T24" s="142"/>
      <c r="U24" s="83"/>
      <c r="V24" s="139" t="s">
        <v>2</v>
      </c>
      <c r="W24" s="139"/>
      <c r="X24" s="142"/>
      <c r="Y24" s="83"/>
      <c r="Z24" s="139" t="s">
        <v>2</v>
      </c>
      <c r="AA24" s="139"/>
      <c r="AB24" s="142"/>
      <c r="AC24" s="83"/>
      <c r="AD24" s="139" t="s">
        <v>2</v>
      </c>
      <c r="AE24" s="139"/>
      <c r="AF24" s="142"/>
      <c r="AG24" s="83"/>
      <c r="AH24" s="139" t="s">
        <v>2</v>
      </c>
      <c r="AI24" s="139"/>
      <c r="AJ24" s="142"/>
      <c r="AK24" s="83"/>
      <c r="AL24" s="139" t="s">
        <v>2</v>
      </c>
      <c r="AM24" s="139"/>
      <c r="AN24" s="142"/>
      <c r="AO24" s="83"/>
      <c r="AP24" s="139" t="s">
        <v>2</v>
      </c>
      <c r="AQ24" s="139"/>
      <c r="AR24" s="142"/>
      <c r="AS24" s="83"/>
      <c r="AT24" s="139" t="s">
        <v>2</v>
      </c>
    </row>
    <row r="25" spans="1:46" s="38" customFormat="1" ht="41.25" customHeight="1">
      <c r="A25" s="37"/>
      <c r="B25" s="139" t="s">
        <v>61</v>
      </c>
      <c r="C25" s="217" t="s">
        <v>13</v>
      </c>
      <c r="D25" s="217"/>
      <c r="E25" s="140" t="s">
        <v>62</v>
      </c>
      <c r="F25" s="83" t="s">
        <v>7</v>
      </c>
      <c r="G25" s="83" t="s">
        <v>74</v>
      </c>
      <c r="H25" s="83" t="s">
        <v>78</v>
      </c>
      <c r="I25" s="185"/>
      <c r="J25" s="190" t="s">
        <v>62</v>
      </c>
      <c r="K25" s="83" t="s">
        <v>7</v>
      </c>
      <c r="L25" s="83" t="s">
        <v>74</v>
      </c>
      <c r="M25" s="83" t="s">
        <v>78</v>
      </c>
      <c r="N25" s="90"/>
      <c r="O25" s="83" t="s">
        <v>7</v>
      </c>
      <c r="P25" s="83" t="s">
        <v>74</v>
      </c>
      <c r="Q25" s="83" t="s">
        <v>78</v>
      </c>
      <c r="R25" s="90"/>
      <c r="S25" s="83" t="s">
        <v>7</v>
      </c>
      <c r="T25" s="83" t="s">
        <v>74</v>
      </c>
      <c r="U25" s="83" t="s">
        <v>78</v>
      </c>
      <c r="V25" s="90"/>
      <c r="W25" s="83" t="s">
        <v>7</v>
      </c>
      <c r="X25" s="83" t="s">
        <v>74</v>
      </c>
      <c r="Y25" s="83" t="s">
        <v>78</v>
      </c>
      <c r="Z25" s="90"/>
      <c r="AA25" s="83" t="s">
        <v>7</v>
      </c>
      <c r="AB25" s="83" t="s">
        <v>74</v>
      </c>
      <c r="AC25" s="83" t="s">
        <v>78</v>
      </c>
      <c r="AD25" s="90"/>
      <c r="AE25" s="83" t="s">
        <v>7</v>
      </c>
      <c r="AF25" s="83" t="s">
        <v>74</v>
      </c>
      <c r="AG25" s="83" t="s">
        <v>78</v>
      </c>
      <c r="AH25" s="90"/>
      <c r="AI25" s="83" t="s">
        <v>7</v>
      </c>
      <c r="AJ25" s="83" t="s">
        <v>74</v>
      </c>
      <c r="AK25" s="83" t="s">
        <v>78</v>
      </c>
      <c r="AL25" s="90"/>
      <c r="AM25" s="83" t="s">
        <v>7</v>
      </c>
      <c r="AN25" s="83" t="s">
        <v>74</v>
      </c>
      <c r="AO25" s="83" t="s">
        <v>78</v>
      </c>
      <c r="AP25" s="90"/>
      <c r="AQ25" s="83" t="s">
        <v>7</v>
      </c>
      <c r="AR25" s="83" t="s">
        <v>74</v>
      </c>
      <c r="AS25" s="83" t="s">
        <v>78</v>
      </c>
      <c r="AT25" s="90"/>
    </row>
    <row r="26" spans="1:46" s="38" customFormat="1" ht="12.75">
      <c r="A26" s="37"/>
      <c r="B26" s="101">
        <f>D10</f>
        <v>55555</v>
      </c>
      <c r="C26" s="220" t="str">
        <f>D8</f>
        <v>ABC Insurance Co.</v>
      </c>
      <c r="D26" s="221"/>
      <c r="E26" s="146">
        <v>44927</v>
      </c>
      <c r="F26" s="143">
        <v>30000</v>
      </c>
      <c r="G26" s="95"/>
      <c r="H26" s="95"/>
      <c r="I26" s="194">
        <f>H26+F26</f>
        <v>30000</v>
      </c>
      <c r="J26" s="197">
        <v>45107</v>
      </c>
      <c r="K26" s="143">
        <v>25000</v>
      </c>
      <c r="L26" s="95"/>
      <c r="M26" s="95"/>
      <c r="N26" s="63">
        <f>M26+K26</f>
        <v>25000</v>
      </c>
      <c r="O26" s="143"/>
      <c r="P26" s="95"/>
      <c r="Q26" s="95"/>
      <c r="R26" s="94"/>
      <c r="S26" s="143"/>
      <c r="T26" s="95"/>
      <c r="U26" s="95"/>
      <c r="V26" s="94"/>
      <c r="W26" s="143"/>
      <c r="X26" s="95"/>
      <c r="Y26" s="95"/>
      <c r="Z26" s="94"/>
      <c r="AA26" s="143"/>
      <c r="AB26" s="95"/>
      <c r="AC26" s="95"/>
      <c r="AD26" s="94"/>
      <c r="AE26" s="143"/>
      <c r="AF26" s="95"/>
      <c r="AG26" s="95"/>
      <c r="AH26" s="94"/>
      <c r="AI26" s="143"/>
      <c r="AJ26" s="95"/>
      <c r="AK26" s="95"/>
      <c r="AL26" s="94"/>
      <c r="AM26" s="143"/>
      <c r="AN26" s="95"/>
      <c r="AO26" s="95"/>
      <c r="AP26" s="94"/>
      <c r="AQ26" s="143"/>
      <c r="AR26" s="95"/>
      <c r="AS26" s="95"/>
      <c r="AT26" s="94"/>
    </row>
    <row r="27" spans="1:46" s="38" customFormat="1" ht="12.75">
      <c r="A27" s="37"/>
      <c r="B27" s="99">
        <v>11111</v>
      </c>
      <c r="C27" s="211" t="s">
        <v>77</v>
      </c>
      <c r="D27" s="212"/>
      <c r="E27" s="103"/>
      <c r="F27" s="80"/>
      <c r="G27" s="96">
        <v>0.75</v>
      </c>
      <c r="H27" s="164">
        <v>30000</v>
      </c>
      <c r="I27" s="194">
        <f>H27</f>
        <v>30000</v>
      </c>
      <c r="J27" s="198"/>
      <c r="K27" s="80"/>
      <c r="L27" s="96">
        <v>0.27</v>
      </c>
      <c r="M27" s="164">
        <v>20000</v>
      </c>
      <c r="N27" s="63">
        <f>M27</f>
        <v>20000</v>
      </c>
      <c r="O27" s="80"/>
      <c r="P27" s="96"/>
      <c r="Q27" s="144"/>
      <c r="R27" s="94">
        <f>Q27</f>
        <v>0</v>
      </c>
      <c r="S27" s="80"/>
      <c r="T27" s="96"/>
      <c r="U27" s="144"/>
      <c r="V27" s="94">
        <f>U27</f>
        <v>0</v>
      </c>
      <c r="W27" s="80"/>
      <c r="X27" s="96"/>
      <c r="Y27" s="144"/>
      <c r="Z27" s="94">
        <f>Y27</f>
        <v>0</v>
      </c>
      <c r="AA27" s="80"/>
      <c r="AB27" s="96"/>
      <c r="AC27" s="144"/>
      <c r="AD27" s="94">
        <f>AC27</f>
        <v>0</v>
      </c>
      <c r="AE27" s="80"/>
      <c r="AF27" s="96"/>
      <c r="AG27" s="144"/>
      <c r="AH27" s="94">
        <f>AG27</f>
        <v>0</v>
      </c>
      <c r="AI27" s="80"/>
      <c r="AJ27" s="96"/>
      <c r="AK27" s="144"/>
      <c r="AL27" s="94">
        <f>AK27</f>
        <v>0</v>
      </c>
      <c r="AM27" s="80"/>
      <c r="AN27" s="96"/>
      <c r="AO27" s="144"/>
      <c r="AP27" s="94">
        <f>AO27</f>
        <v>0</v>
      </c>
      <c r="AQ27" s="80"/>
      <c r="AR27" s="96"/>
      <c r="AS27" s="144"/>
      <c r="AT27" s="94">
        <f>AS27</f>
        <v>0</v>
      </c>
    </row>
    <row r="28" spans="1:46" s="38" customFormat="1" ht="12.75">
      <c r="A28" s="37"/>
      <c r="B28" s="99">
        <v>33333</v>
      </c>
      <c r="C28" s="211" t="s">
        <v>89</v>
      </c>
      <c r="D28" s="212"/>
      <c r="E28" s="103"/>
      <c r="F28" s="81"/>
      <c r="G28" s="97"/>
      <c r="H28" s="165"/>
      <c r="I28" s="194">
        <f aca="true" t="shared" si="0" ref="I28:I36">H28</f>
        <v>0</v>
      </c>
      <c r="J28" s="198"/>
      <c r="K28" s="81"/>
      <c r="L28" s="97">
        <v>0.27</v>
      </c>
      <c r="M28" s="165">
        <v>20000</v>
      </c>
      <c r="N28" s="63">
        <f aca="true" t="shared" si="1" ref="N28:N36">M28</f>
        <v>20000</v>
      </c>
      <c r="O28" s="81"/>
      <c r="P28" s="97"/>
      <c r="Q28" s="145"/>
      <c r="R28" s="94">
        <f aca="true" t="shared" si="2" ref="R28:R36">Q28</f>
        <v>0</v>
      </c>
      <c r="S28" s="81"/>
      <c r="T28" s="97"/>
      <c r="U28" s="145"/>
      <c r="V28" s="94">
        <f aca="true" t="shared" si="3" ref="V28:V36">U28</f>
        <v>0</v>
      </c>
      <c r="W28" s="81"/>
      <c r="X28" s="97"/>
      <c r="Y28" s="145"/>
      <c r="Z28" s="94">
        <f aca="true" t="shared" si="4" ref="Z28:Z36">Y28</f>
        <v>0</v>
      </c>
      <c r="AA28" s="81"/>
      <c r="AB28" s="97"/>
      <c r="AC28" s="145"/>
      <c r="AD28" s="94">
        <f aca="true" t="shared" si="5" ref="AD28:AD36">AC28</f>
        <v>0</v>
      </c>
      <c r="AE28" s="81"/>
      <c r="AF28" s="97"/>
      <c r="AG28" s="145"/>
      <c r="AH28" s="94">
        <f aca="true" t="shared" si="6" ref="AH28:AH36">AG28</f>
        <v>0</v>
      </c>
      <c r="AI28" s="81"/>
      <c r="AJ28" s="97"/>
      <c r="AK28" s="145"/>
      <c r="AL28" s="94">
        <f aca="true" t="shared" si="7" ref="AL28:AL36">AK28</f>
        <v>0</v>
      </c>
      <c r="AM28" s="81"/>
      <c r="AN28" s="97"/>
      <c r="AO28" s="145"/>
      <c r="AP28" s="94">
        <f aca="true" t="shared" si="8" ref="AP28:AP36">AO28</f>
        <v>0</v>
      </c>
      <c r="AQ28" s="81"/>
      <c r="AR28" s="97"/>
      <c r="AS28" s="145"/>
      <c r="AT28" s="94">
        <f aca="true" t="shared" si="9" ref="AT28:AT36">AS28</f>
        <v>0</v>
      </c>
    </row>
    <row r="29" spans="1:46" s="38" customFormat="1" ht="12.75">
      <c r="A29" s="37"/>
      <c r="B29" s="99"/>
      <c r="C29" s="211"/>
      <c r="D29" s="212"/>
      <c r="E29" s="103"/>
      <c r="F29" s="81"/>
      <c r="G29" s="97"/>
      <c r="H29" s="165"/>
      <c r="I29" s="194">
        <f t="shared" si="0"/>
        <v>0</v>
      </c>
      <c r="J29" s="198"/>
      <c r="K29" s="81"/>
      <c r="L29" s="97"/>
      <c r="M29" s="165"/>
      <c r="N29" s="63">
        <f t="shared" si="1"/>
        <v>0</v>
      </c>
      <c r="O29" s="81"/>
      <c r="P29" s="97"/>
      <c r="Q29" s="145"/>
      <c r="R29" s="94">
        <f t="shared" si="2"/>
        <v>0</v>
      </c>
      <c r="S29" s="81"/>
      <c r="T29" s="97"/>
      <c r="U29" s="145"/>
      <c r="V29" s="94">
        <f t="shared" si="3"/>
        <v>0</v>
      </c>
      <c r="W29" s="81"/>
      <c r="X29" s="97"/>
      <c r="Y29" s="145"/>
      <c r="Z29" s="94">
        <f t="shared" si="4"/>
        <v>0</v>
      </c>
      <c r="AA29" s="81"/>
      <c r="AB29" s="97"/>
      <c r="AC29" s="145"/>
      <c r="AD29" s="94">
        <f t="shared" si="5"/>
        <v>0</v>
      </c>
      <c r="AE29" s="81"/>
      <c r="AF29" s="97"/>
      <c r="AG29" s="145"/>
      <c r="AH29" s="94">
        <f t="shared" si="6"/>
        <v>0</v>
      </c>
      <c r="AI29" s="81"/>
      <c r="AJ29" s="97"/>
      <c r="AK29" s="145"/>
      <c r="AL29" s="94">
        <f t="shared" si="7"/>
        <v>0</v>
      </c>
      <c r="AM29" s="81"/>
      <c r="AN29" s="97"/>
      <c r="AO29" s="145"/>
      <c r="AP29" s="94">
        <f t="shared" si="8"/>
        <v>0</v>
      </c>
      <c r="AQ29" s="81"/>
      <c r="AR29" s="97"/>
      <c r="AS29" s="145"/>
      <c r="AT29" s="94">
        <f t="shared" si="9"/>
        <v>0</v>
      </c>
    </row>
    <row r="30" spans="1:46" s="38" customFormat="1" ht="12.75">
      <c r="A30" s="37"/>
      <c r="B30" s="99"/>
      <c r="C30" s="211"/>
      <c r="D30" s="212"/>
      <c r="E30" s="103"/>
      <c r="F30" s="81"/>
      <c r="G30" s="97"/>
      <c r="H30" s="165"/>
      <c r="I30" s="194">
        <f t="shared" si="0"/>
        <v>0</v>
      </c>
      <c r="J30" s="198"/>
      <c r="K30" s="81"/>
      <c r="L30" s="97"/>
      <c r="M30" s="165"/>
      <c r="N30" s="63">
        <f t="shared" si="1"/>
        <v>0</v>
      </c>
      <c r="O30" s="81"/>
      <c r="P30" s="97"/>
      <c r="Q30" s="145"/>
      <c r="R30" s="94">
        <f t="shared" si="2"/>
        <v>0</v>
      </c>
      <c r="S30" s="81"/>
      <c r="T30" s="97"/>
      <c r="U30" s="145"/>
      <c r="V30" s="94">
        <f t="shared" si="3"/>
        <v>0</v>
      </c>
      <c r="W30" s="81"/>
      <c r="X30" s="97"/>
      <c r="Y30" s="145"/>
      <c r="Z30" s="94">
        <f t="shared" si="4"/>
        <v>0</v>
      </c>
      <c r="AA30" s="81"/>
      <c r="AB30" s="97"/>
      <c r="AC30" s="145"/>
      <c r="AD30" s="94">
        <f t="shared" si="5"/>
        <v>0</v>
      </c>
      <c r="AE30" s="81"/>
      <c r="AF30" s="97"/>
      <c r="AG30" s="145"/>
      <c r="AH30" s="94">
        <f t="shared" si="6"/>
        <v>0</v>
      </c>
      <c r="AI30" s="81"/>
      <c r="AJ30" s="97"/>
      <c r="AK30" s="145"/>
      <c r="AL30" s="94">
        <f t="shared" si="7"/>
        <v>0</v>
      </c>
      <c r="AM30" s="81"/>
      <c r="AN30" s="97"/>
      <c r="AO30" s="145"/>
      <c r="AP30" s="94">
        <f t="shared" si="8"/>
        <v>0</v>
      </c>
      <c r="AQ30" s="81"/>
      <c r="AR30" s="97"/>
      <c r="AS30" s="145"/>
      <c r="AT30" s="94">
        <f t="shared" si="9"/>
        <v>0</v>
      </c>
    </row>
    <row r="31" spans="1:46" s="38" customFormat="1" ht="12.75">
      <c r="A31" s="37"/>
      <c r="B31" s="99"/>
      <c r="C31" s="211"/>
      <c r="D31" s="212"/>
      <c r="E31" s="103"/>
      <c r="F31" s="81"/>
      <c r="G31" s="97"/>
      <c r="H31" s="165"/>
      <c r="I31" s="194">
        <f t="shared" si="0"/>
        <v>0</v>
      </c>
      <c r="J31" s="198"/>
      <c r="K31" s="81"/>
      <c r="L31" s="97"/>
      <c r="M31" s="165"/>
      <c r="N31" s="63">
        <f t="shared" si="1"/>
        <v>0</v>
      </c>
      <c r="O31" s="81"/>
      <c r="P31" s="97"/>
      <c r="Q31" s="145"/>
      <c r="R31" s="94">
        <f t="shared" si="2"/>
        <v>0</v>
      </c>
      <c r="S31" s="81"/>
      <c r="T31" s="97"/>
      <c r="U31" s="145"/>
      <c r="V31" s="94">
        <f t="shared" si="3"/>
        <v>0</v>
      </c>
      <c r="W31" s="81"/>
      <c r="X31" s="97"/>
      <c r="Y31" s="145"/>
      <c r="Z31" s="94">
        <f t="shared" si="4"/>
        <v>0</v>
      </c>
      <c r="AA31" s="81"/>
      <c r="AB31" s="97"/>
      <c r="AC31" s="145"/>
      <c r="AD31" s="94">
        <f t="shared" si="5"/>
        <v>0</v>
      </c>
      <c r="AE31" s="81"/>
      <c r="AF31" s="97"/>
      <c r="AG31" s="145"/>
      <c r="AH31" s="94">
        <f t="shared" si="6"/>
        <v>0</v>
      </c>
      <c r="AI31" s="81"/>
      <c r="AJ31" s="97"/>
      <c r="AK31" s="145"/>
      <c r="AL31" s="94">
        <f t="shared" si="7"/>
        <v>0</v>
      </c>
      <c r="AM31" s="81"/>
      <c r="AN31" s="97"/>
      <c r="AO31" s="145"/>
      <c r="AP31" s="94">
        <f t="shared" si="8"/>
        <v>0</v>
      </c>
      <c r="AQ31" s="81"/>
      <c r="AR31" s="97"/>
      <c r="AS31" s="145"/>
      <c r="AT31" s="94">
        <f t="shared" si="9"/>
        <v>0</v>
      </c>
    </row>
    <row r="32" spans="1:46" s="38" customFormat="1" ht="12.75">
      <c r="A32" s="37"/>
      <c r="B32" s="99"/>
      <c r="C32" s="211"/>
      <c r="D32" s="212"/>
      <c r="E32" s="103"/>
      <c r="F32" s="81"/>
      <c r="G32" s="97"/>
      <c r="H32" s="165"/>
      <c r="I32" s="194">
        <f t="shared" si="0"/>
        <v>0</v>
      </c>
      <c r="J32" s="198"/>
      <c r="K32" s="81"/>
      <c r="L32" s="97"/>
      <c r="M32" s="165"/>
      <c r="N32" s="63">
        <f t="shared" si="1"/>
        <v>0</v>
      </c>
      <c r="O32" s="81"/>
      <c r="P32" s="97"/>
      <c r="Q32" s="145"/>
      <c r="R32" s="94">
        <f t="shared" si="2"/>
        <v>0</v>
      </c>
      <c r="S32" s="81"/>
      <c r="T32" s="97"/>
      <c r="U32" s="145"/>
      <c r="V32" s="94">
        <f t="shared" si="3"/>
        <v>0</v>
      </c>
      <c r="W32" s="81"/>
      <c r="X32" s="97"/>
      <c r="Y32" s="145"/>
      <c r="Z32" s="94">
        <f t="shared" si="4"/>
        <v>0</v>
      </c>
      <c r="AA32" s="81"/>
      <c r="AB32" s="97"/>
      <c r="AC32" s="145"/>
      <c r="AD32" s="94">
        <f t="shared" si="5"/>
        <v>0</v>
      </c>
      <c r="AE32" s="81"/>
      <c r="AF32" s="97"/>
      <c r="AG32" s="145"/>
      <c r="AH32" s="94">
        <f t="shared" si="6"/>
        <v>0</v>
      </c>
      <c r="AI32" s="81"/>
      <c r="AJ32" s="97"/>
      <c r="AK32" s="145"/>
      <c r="AL32" s="94">
        <f t="shared" si="7"/>
        <v>0</v>
      </c>
      <c r="AM32" s="81"/>
      <c r="AN32" s="97"/>
      <c r="AO32" s="145"/>
      <c r="AP32" s="94">
        <f t="shared" si="8"/>
        <v>0</v>
      </c>
      <c r="AQ32" s="81"/>
      <c r="AR32" s="97"/>
      <c r="AS32" s="145"/>
      <c r="AT32" s="94">
        <f t="shared" si="9"/>
        <v>0</v>
      </c>
    </row>
    <row r="33" spans="1:46" s="38" customFormat="1" ht="12.75">
      <c r="A33" s="37"/>
      <c r="B33" s="99"/>
      <c r="C33" s="211"/>
      <c r="D33" s="212"/>
      <c r="E33" s="103"/>
      <c r="F33" s="81"/>
      <c r="G33" s="97"/>
      <c r="H33" s="165"/>
      <c r="I33" s="194">
        <f t="shared" si="0"/>
        <v>0</v>
      </c>
      <c r="J33" s="198"/>
      <c r="K33" s="81"/>
      <c r="L33" s="97"/>
      <c r="M33" s="165"/>
      <c r="N33" s="63">
        <f t="shared" si="1"/>
        <v>0</v>
      </c>
      <c r="O33" s="81"/>
      <c r="P33" s="97"/>
      <c r="Q33" s="145"/>
      <c r="R33" s="94">
        <f t="shared" si="2"/>
        <v>0</v>
      </c>
      <c r="S33" s="81"/>
      <c r="T33" s="97"/>
      <c r="U33" s="145"/>
      <c r="V33" s="94">
        <f t="shared" si="3"/>
        <v>0</v>
      </c>
      <c r="W33" s="81"/>
      <c r="X33" s="97"/>
      <c r="Y33" s="145"/>
      <c r="Z33" s="94">
        <f t="shared" si="4"/>
        <v>0</v>
      </c>
      <c r="AA33" s="81"/>
      <c r="AB33" s="97"/>
      <c r="AC33" s="145"/>
      <c r="AD33" s="94">
        <f t="shared" si="5"/>
        <v>0</v>
      </c>
      <c r="AE33" s="81"/>
      <c r="AF33" s="97"/>
      <c r="AG33" s="145"/>
      <c r="AH33" s="94">
        <f t="shared" si="6"/>
        <v>0</v>
      </c>
      <c r="AI33" s="81"/>
      <c r="AJ33" s="97"/>
      <c r="AK33" s="145"/>
      <c r="AL33" s="94">
        <f t="shared" si="7"/>
        <v>0</v>
      </c>
      <c r="AM33" s="81"/>
      <c r="AN33" s="97"/>
      <c r="AO33" s="145"/>
      <c r="AP33" s="94">
        <f t="shared" si="8"/>
        <v>0</v>
      </c>
      <c r="AQ33" s="81"/>
      <c r="AR33" s="97"/>
      <c r="AS33" s="145"/>
      <c r="AT33" s="94">
        <f t="shared" si="9"/>
        <v>0</v>
      </c>
    </row>
    <row r="34" spans="1:46" s="38" customFormat="1" ht="12.75">
      <c r="A34" s="37"/>
      <c r="B34" s="99"/>
      <c r="C34" s="211"/>
      <c r="D34" s="212"/>
      <c r="E34" s="103"/>
      <c r="F34" s="81"/>
      <c r="G34" s="97"/>
      <c r="H34" s="165"/>
      <c r="I34" s="194">
        <f t="shared" si="0"/>
        <v>0</v>
      </c>
      <c r="J34" s="198"/>
      <c r="K34" s="81"/>
      <c r="L34" s="97"/>
      <c r="M34" s="165"/>
      <c r="N34" s="63">
        <f t="shared" si="1"/>
        <v>0</v>
      </c>
      <c r="O34" s="81"/>
      <c r="P34" s="97"/>
      <c r="Q34" s="145"/>
      <c r="R34" s="94">
        <f t="shared" si="2"/>
        <v>0</v>
      </c>
      <c r="S34" s="81"/>
      <c r="T34" s="97"/>
      <c r="U34" s="145"/>
      <c r="V34" s="94">
        <f t="shared" si="3"/>
        <v>0</v>
      </c>
      <c r="W34" s="81"/>
      <c r="X34" s="97"/>
      <c r="Y34" s="145"/>
      <c r="Z34" s="94">
        <f t="shared" si="4"/>
        <v>0</v>
      </c>
      <c r="AA34" s="81"/>
      <c r="AB34" s="97"/>
      <c r="AC34" s="145"/>
      <c r="AD34" s="94">
        <f t="shared" si="5"/>
        <v>0</v>
      </c>
      <c r="AE34" s="81"/>
      <c r="AF34" s="97"/>
      <c r="AG34" s="145"/>
      <c r="AH34" s="94">
        <f t="shared" si="6"/>
        <v>0</v>
      </c>
      <c r="AI34" s="81"/>
      <c r="AJ34" s="97"/>
      <c r="AK34" s="145"/>
      <c r="AL34" s="94">
        <f t="shared" si="7"/>
        <v>0</v>
      </c>
      <c r="AM34" s="81"/>
      <c r="AN34" s="97"/>
      <c r="AO34" s="145"/>
      <c r="AP34" s="94">
        <f t="shared" si="8"/>
        <v>0</v>
      </c>
      <c r="AQ34" s="81"/>
      <c r="AR34" s="97"/>
      <c r="AS34" s="145"/>
      <c r="AT34" s="94">
        <f t="shared" si="9"/>
        <v>0</v>
      </c>
    </row>
    <row r="35" spans="1:46" s="38" customFormat="1" ht="12.75">
      <c r="A35" s="37"/>
      <c r="B35" s="99"/>
      <c r="C35" s="211"/>
      <c r="D35" s="212"/>
      <c r="E35" s="103"/>
      <c r="F35" s="81"/>
      <c r="G35" s="97"/>
      <c r="H35" s="165"/>
      <c r="I35" s="194">
        <f t="shared" si="0"/>
        <v>0</v>
      </c>
      <c r="J35" s="198"/>
      <c r="K35" s="81"/>
      <c r="L35" s="97"/>
      <c r="M35" s="165"/>
      <c r="N35" s="63">
        <f t="shared" si="1"/>
        <v>0</v>
      </c>
      <c r="O35" s="81"/>
      <c r="P35" s="97"/>
      <c r="Q35" s="145"/>
      <c r="R35" s="94">
        <f t="shared" si="2"/>
        <v>0</v>
      </c>
      <c r="S35" s="81"/>
      <c r="T35" s="97"/>
      <c r="U35" s="145"/>
      <c r="V35" s="94">
        <f t="shared" si="3"/>
        <v>0</v>
      </c>
      <c r="W35" s="81"/>
      <c r="X35" s="97"/>
      <c r="Y35" s="145"/>
      <c r="Z35" s="94">
        <f t="shared" si="4"/>
        <v>0</v>
      </c>
      <c r="AA35" s="81"/>
      <c r="AB35" s="97"/>
      <c r="AC35" s="145"/>
      <c r="AD35" s="94">
        <f t="shared" si="5"/>
        <v>0</v>
      </c>
      <c r="AE35" s="81"/>
      <c r="AF35" s="97"/>
      <c r="AG35" s="145"/>
      <c r="AH35" s="94">
        <f t="shared" si="6"/>
        <v>0</v>
      </c>
      <c r="AI35" s="81"/>
      <c r="AJ35" s="97"/>
      <c r="AK35" s="145"/>
      <c r="AL35" s="94">
        <f t="shared" si="7"/>
        <v>0</v>
      </c>
      <c r="AM35" s="81"/>
      <c r="AN35" s="97"/>
      <c r="AO35" s="145"/>
      <c r="AP35" s="94">
        <f t="shared" si="8"/>
        <v>0</v>
      </c>
      <c r="AQ35" s="81"/>
      <c r="AR35" s="97"/>
      <c r="AS35" s="145"/>
      <c r="AT35" s="94">
        <f t="shared" si="9"/>
        <v>0</v>
      </c>
    </row>
    <row r="36" spans="1:46" s="38" customFormat="1" ht="12.75">
      <c r="A36" s="37"/>
      <c r="B36" s="99"/>
      <c r="C36" s="213"/>
      <c r="D36" s="214"/>
      <c r="E36" s="103"/>
      <c r="F36" s="81"/>
      <c r="G36" s="97"/>
      <c r="H36" s="165"/>
      <c r="I36" s="194">
        <f t="shared" si="0"/>
        <v>0</v>
      </c>
      <c r="J36" s="198"/>
      <c r="K36" s="81"/>
      <c r="L36" s="97"/>
      <c r="M36" s="165"/>
      <c r="N36" s="63">
        <f t="shared" si="1"/>
        <v>0</v>
      </c>
      <c r="O36" s="81"/>
      <c r="P36" s="97"/>
      <c r="Q36" s="145"/>
      <c r="R36" s="94">
        <f t="shared" si="2"/>
        <v>0</v>
      </c>
      <c r="S36" s="81"/>
      <c r="T36" s="97"/>
      <c r="U36" s="145"/>
      <c r="V36" s="94">
        <f t="shared" si="3"/>
        <v>0</v>
      </c>
      <c r="W36" s="81"/>
      <c r="X36" s="97"/>
      <c r="Y36" s="145"/>
      <c r="Z36" s="94">
        <f t="shared" si="4"/>
        <v>0</v>
      </c>
      <c r="AA36" s="81"/>
      <c r="AB36" s="97"/>
      <c r="AC36" s="145"/>
      <c r="AD36" s="94">
        <f t="shared" si="5"/>
        <v>0</v>
      </c>
      <c r="AE36" s="81"/>
      <c r="AF36" s="97"/>
      <c r="AG36" s="145"/>
      <c r="AH36" s="94">
        <f t="shared" si="6"/>
        <v>0</v>
      </c>
      <c r="AI36" s="81"/>
      <c r="AJ36" s="97"/>
      <c r="AK36" s="145"/>
      <c r="AL36" s="94">
        <f t="shared" si="7"/>
        <v>0</v>
      </c>
      <c r="AM36" s="81"/>
      <c r="AN36" s="97"/>
      <c r="AO36" s="145"/>
      <c r="AP36" s="94">
        <f t="shared" si="8"/>
        <v>0</v>
      </c>
      <c r="AQ36" s="81"/>
      <c r="AR36" s="97"/>
      <c r="AS36" s="145"/>
      <c r="AT36" s="94">
        <f t="shared" si="9"/>
        <v>0</v>
      </c>
    </row>
    <row r="37" spans="1:46" s="38" customFormat="1" ht="19.5" customHeight="1" thickBot="1">
      <c r="A37" s="37"/>
      <c r="B37" s="41" t="s">
        <v>4</v>
      </c>
      <c r="C37" s="133"/>
      <c r="D37" s="133"/>
      <c r="E37" s="133"/>
      <c r="F37" s="133"/>
      <c r="G37" s="125">
        <f>SUM(G26:G36)</f>
        <v>0.75</v>
      </c>
      <c r="H37" s="166">
        <f>SUM(H27:H36)</f>
        <v>30000</v>
      </c>
      <c r="I37" s="195">
        <f>SUM(I26:I36)</f>
        <v>60000</v>
      </c>
      <c r="J37" s="199"/>
      <c r="K37" s="133"/>
      <c r="L37" s="125">
        <f>SUM(L26:L36)</f>
        <v>0.54</v>
      </c>
      <c r="M37" s="166">
        <f>SUM(M27:M36)</f>
        <v>40000</v>
      </c>
      <c r="N37" s="66">
        <f>SUM(N26:N36)</f>
        <v>65000</v>
      </c>
      <c r="O37" s="133"/>
      <c r="P37" s="125">
        <f>SUM(P26:P36)</f>
        <v>0</v>
      </c>
      <c r="Q37" s="148">
        <f>SUM(Q27:Q36)</f>
        <v>0</v>
      </c>
      <c r="R37" s="66">
        <f>SUM(R26:R36)</f>
        <v>0</v>
      </c>
      <c r="S37" s="133"/>
      <c r="T37" s="125">
        <f>SUM(T26:T36)</f>
        <v>0</v>
      </c>
      <c r="U37" s="148">
        <f>SUM(U27:U36)</f>
        <v>0</v>
      </c>
      <c r="V37" s="66">
        <f>SUM(V26:V36)</f>
        <v>0</v>
      </c>
      <c r="W37" s="133"/>
      <c r="X37" s="125">
        <f>SUM(X26:X36)</f>
        <v>0</v>
      </c>
      <c r="Y37" s="148">
        <f>SUM(Y27:Y36)</f>
        <v>0</v>
      </c>
      <c r="Z37" s="66">
        <f>SUM(Z26:Z36)</f>
        <v>0</v>
      </c>
      <c r="AA37" s="133"/>
      <c r="AB37" s="125">
        <f>SUM(AB26:AB36)</f>
        <v>0</v>
      </c>
      <c r="AC37" s="148">
        <f>SUM(AC27:AC36)</f>
        <v>0</v>
      </c>
      <c r="AD37" s="66">
        <f>SUM(AD26:AD36)</f>
        <v>0</v>
      </c>
      <c r="AE37" s="133"/>
      <c r="AF37" s="125">
        <f>SUM(AF26:AF36)</f>
        <v>0</v>
      </c>
      <c r="AG37" s="148">
        <f>SUM(AG27:AG36)</f>
        <v>0</v>
      </c>
      <c r="AH37" s="66">
        <f>SUM(AH26:AH36)</f>
        <v>0</v>
      </c>
      <c r="AI37" s="133"/>
      <c r="AJ37" s="125">
        <f>SUM(AJ26:AJ36)</f>
        <v>0</v>
      </c>
      <c r="AK37" s="148">
        <f>SUM(AK27:AK36)</f>
        <v>0</v>
      </c>
      <c r="AL37" s="66">
        <f>SUM(AL26:AL36)</f>
        <v>0</v>
      </c>
      <c r="AM37" s="133"/>
      <c r="AN37" s="125">
        <f>SUM(AN26:AN36)</f>
        <v>0</v>
      </c>
      <c r="AO37" s="148">
        <f>SUM(AO27:AO36)</f>
        <v>0</v>
      </c>
      <c r="AP37" s="66">
        <f>SUM(AP26:AP36)</f>
        <v>0</v>
      </c>
      <c r="AQ37" s="133"/>
      <c r="AR37" s="125">
        <f>SUM(AR26:AR36)</f>
        <v>0</v>
      </c>
      <c r="AS37" s="148">
        <f>SUM(AS27:AS36)</f>
        <v>0</v>
      </c>
      <c r="AT37" s="66">
        <f>SUM(AT26:AT36)</f>
        <v>0</v>
      </c>
    </row>
    <row r="38" spans="1:46" s="38" customFormat="1" ht="13.5" thickTop="1">
      <c r="A38" s="37"/>
      <c r="B38" s="215" t="s">
        <v>3</v>
      </c>
      <c r="C38" s="215"/>
      <c r="D38" s="215"/>
      <c r="E38" s="139"/>
      <c r="F38" s="139"/>
      <c r="G38" s="82"/>
      <c r="H38" s="139"/>
      <c r="I38" s="184" t="s">
        <v>2</v>
      </c>
      <c r="J38" s="182"/>
      <c r="K38" s="139"/>
      <c r="L38" s="82"/>
      <c r="M38" s="139"/>
      <c r="N38" s="139" t="s">
        <v>2</v>
      </c>
      <c r="O38" s="139"/>
      <c r="P38" s="82"/>
      <c r="Q38" s="139"/>
      <c r="R38" s="139" t="s">
        <v>2</v>
      </c>
      <c r="S38" s="139"/>
      <c r="T38" s="82"/>
      <c r="U38" s="139"/>
      <c r="V38" s="139" t="s">
        <v>2</v>
      </c>
      <c r="W38" s="139"/>
      <c r="X38" s="82"/>
      <c r="Y38" s="139"/>
      <c r="Z38" s="139" t="s">
        <v>2</v>
      </c>
      <c r="AA38" s="139"/>
      <c r="AB38" s="82"/>
      <c r="AC38" s="139"/>
      <c r="AD38" s="139" t="s">
        <v>2</v>
      </c>
      <c r="AE38" s="139"/>
      <c r="AF38" s="82"/>
      <c r="AG38" s="139"/>
      <c r="AH38" s="139" t="s">
        <v>2</v>
      </c>
      <c r="AI38" s="139"/>
      <c r="AJ38" s="82"/>
      <c r="AK38" s="139"/>
      <c r="AL38" s="139" t="s">
        <v>2</v>
      </c>
      <c r="AM38" s="139"/>
      <c r="AN38" s="82"/>
      <c r="AO38" s="139"/>
      <c r="AP38" s="139" t="s">
        <v>2</v>
      </c>
      <c r="AQ38" s="139"/>
      <c r="AR38" s="82"/>
      <c r="AS38" s="139"/>
      <c r="AT38" s="139" t="s">
        <v>2</v>
      </c>
    </row>
    <row r="39" spans="1:46" s="38" customFormat="1" ht="33" customHeight="1">
      <c r="A39" s="37"/>
      <c r="B39" s="139" t="s">
        <v>61</v>
      </c>
      <c r="C39" s="217" t="s">
        <v>13</v>
      </c>
      <c r="D39" s="217"/>
      <c r="E39" s="140" t="s">
        <v>62</v>
      </c>
      <c r="F39" s="83" t="s">
        <v>7</v>
      </c>
      <c r="G39" s="83" t="s">
        <v>74</v>
      </c>
      <c r="H39" s="83" t="s">
        <v>78</v>
      </c>
      <c r="I39" s="185"/>
      <c r="J39" s="190" t="s">
        <v>62</v>
      </c>
      <c r="K39" s="83" t="s">
        <v>7</v>
      </c>
      <c r="L39" s="83" t="s">
        <v>74</v>
      </c>
      <c r="M39" s="83" t="s">
        <v>78</v>
      </c>
      <c r="N39" s="90"/>
      <c r="O39" s="83" t="s">
        <v>7</v>
      </c>
      <c r="P39" s="83" t="s">
        <v>74</v>
      </c>
      <c r="Q39" s="83" t="s">
        <v>78</v>
      </c>
      <c r="R39" s="90"/>
      <c r="S39" s="83" t="s">
        <v>7</v>
      </c>
      <c r="T39" s="83" t="s">
        <v>74</v>
      </c>
      <c r="U39" s="83" t="s">
        <v>78</v>
      </c>
      <c r="V39" s="90"/>
      <c r="W39" s="83" t="s">
        <v>7</v>
      </c>
      <c r="X39" s="83" t="s">
        <v>74</v>
      </c>
      <c r="Y39" s="83" t="s">
        <v>78</v>
      </c>
      <c r="Z39" s="90"/>
      <c r="AA39" s="83" t="s">
        <v>7</v>
      </c>
      <c r="AB39" s="83" t="s">
        <v>74</v>
      </c>
      <c r="AC39" s="83" t="s">
        <v>78</v>
      </c>
      <c r="AD39" s="90"/>
      <c r="AE39" s="83" t="s">
        <v>7</v>
      </c>
      <c r="AF39" s="83" t="s">
        <v>74</v>
      </c>
      <c r="AG39" s="83" t="s">
        <v>78</v>
      </c>
      <c r="AH39" s="90"/>
      <c r="AI39" s="83" t="s">
        <v>7</v>
      </c>
      <c r="AJ39" s="83" t="s">
        <v>74</v>
      </c>
      <c r="AK39" s="83" t="s">
        <v>78</v>
      </c>
      <c r="AL39" s="90"/>
      <c r="AM39" s="83" t="s">
        <v>7</v>
      </c>
      <c r="AN39" s="83" t="s">
        <v>74</v>
      </c>
      <c r="AO39" s="83" t="s">
        <v>78</v>
      </c>
      <c r="AP39" s="90"/>
      <c r="AQ39" s="83" t="s">
        <v>7</v>
      </c>
      <c r="AR39" s="83" t="s">
        <v>74</v>
      </c>
      <c r="AS39" s="83" t="s">
        <v>78</v>
      </c>
      <c r="AT39" s="90"/>
    </row>
    <row r="40" spans="1:46" s="38" customFormat="1" ht="12.75">
      <c r="A40" s="37"/>
      <c r="B40" s="99">
        <v>22222</v>
      </c>
      <c r="C40" s="218" t="s">
        <v>88</v>
      </c>
      <c r="D40" s="219"/>
      <c r="E40" s="147">
        <v>44927</v>
      </c>
      <c r="F40" s="80"/>
      <c r="G40" s="96">
        <v>0.25</v>
      </c>
      <c r="H40" s="63">
        <v>10000</v>
      </c>
      <c r="I40" s="194">
        <f>H40</f>
        <v>10000</v>
      </c>
      <c r="J40" s="197">
        <v>45107</v>
      </c>
      <c r="K40" s="80"/>
      <c r="L40" s="96">
        <v>0.27</v>
      </c>
      <c r="M40" s="63">
        <v>20000</v>
      </c>
      <c r="N40" s="63">
        <f>M40</f>
        <v>20000</v>
      </c>
      <c r="O40" s="80"/>
      <c r="P40" s="96"/>
      <c r="Q40" s="63"/>
      <c r="R40" s="94">
        <f>Q40</f>
        <v>0</v>
      </c>
      <c r="S40" s="80"/>
      <c r="T40" s="96"/>
      <c r="U40" s="63"/>
      <c r="V40" s="94">
        <f>U40</f>
        <v>0</v>
      </c>
      <c r="W40" s="80"/>
      <c r="X40" s="96"/>
      <c r="Y40" s="63"/>
      <c r="Z40" s="94">
        <f>Y40</f>
        <v>0</v>
      </c>
      <c r="AA40" s="80"/>
      <c r="AB40" s="96"/>
      <c r="AC40" s="63"/>
      <c r="AD40" s="94">
        <f>AC40</f>
        <v>0</v>
      </c>
      <c r="AE40" s="80"/>
      <c r="AF40" s="96"/>
      <c r="AG40" s="63"/>
      <c r="AH40" s="94">
        <f>AG40</f>
        <v>0</v>
      </c>
      <c r="AI40" s="80"/>
      <c r="AJ40" s="96"/>
      <c r="AK40" s="63"/>
      <c r="AL40" s="94"/>
      <c r="AM40" s="80"/>
      <c r="AN40" s="96"/>
      <c r="AO40" s="63"/>
      <c r="AP40" s="94">
        <f>AO40</f>
        <v>0</v>
      </c>
      <c r="AQ40" s="80"/>
      <c r="AR40" s="96"/>
      <c r="AS40" s="63"/>
      <c r="AT40" s="94">
        <f>AS40</f>
        <v>0</v>
      </c>
    </row>
    <row r="41" spans="1:46" s="38" customFormat="1" ht="12.75">
      <c r="A41" s="37"/>
      <c r="B41" s="99">
        <v>44444</v>
      </c>
      <c r="C41" s="211" t="s">
        <v>90</v>
      </c>
      <c r="D41" s="212"/>
      <c r="E41" s="104"/>
      <c r="F41" s="81"/>
      <c r="G41" s="97"/>
      <c r="H41" s="63"/>
      <c r="I41" s="194">
        <f aca="true" t="shared" si="10" ref="I41:I48">H41</f>
        <v>0</v>
      </c>
      <c r="J41" s="198"/>
      <c r="K41" s="81"/>
      <c r="L41" s="97">
        <v>0.19</v>
      </c>
      <c r="M41" s="63">
        <v>15000</v>
      </c>
      <c r="N41" s="63">
        <f aca="true" t="shared" si="11" ref="N41:N48">M41</f>
        <v>15000</v>
      </c>
      <c r="O41" s="81"/>
      <c r="P41" s="97"/>
      <c r="Q41" s="63"/>
      <c r="R41" s="94">
        <f aca="true" t="shared" si="12" ref="R41:R48">Q41</f>
        <v>0</v>
      </c>
      <c r="S41" s="81"/>
      <c r="T41" s="97"/>
      <c r="U41" s="63"/>
      <c r="V41" s="94">
        <f aca="true" t="shared" si="13" ref="V41:V48">U41</f>
        <v>0</v>
      </c>
      <c r="W41" s="81"/>
      <c r="X41" s="97"/>
      <c r="Y41" s="63"/>
      <c r="Z41" s="94">
        <f aca="true" t="shared" si="14" ref="Z41:Z48">Y41</f>
        <v>0</v>
      </c>
      <c r="AA41" s="81"/>
      <c r="AB41" s="97"/>
      <c r="AC41" s="63"/>
      <c r="AD41" s="94">
        <f aca="true" t="shared" si="15" ref="AD41:AD48">AC41</f>
        <v>0</v>
      </c>
      <c r="AE41" s="81"/>
      <c r="AF41" s="97"/>
      <c r="AG41" s="63"/>
      <c r="AH41" s="94">
        <f aca="true" t="shared" si="16" ref="AH41:AH48">AG41</f>
        <v>0</v>
      </c>
      <c r="AI41" s="81"/>
      <c r="AJ41" s="97"/>
      <c r="AK41" s="63"/>
      <c r="AL41" s="94">
        <f aca="true" t="shared" si="17" ref="AL41:AL48">AK41</f>
        <v>0</v>
      </c>
      <c r="AM41" s="81"/>
      <c r="AN41" s="97"/>
      <c r="AO41" s="63"/>
      <c r="AP41" s="94">
        <f aca="true" t="shared" si="18" ref="AP41:AP48">AO41</f>
        <v>0</v>
      </c>
      <c r="AQ41" s="81"/>
      <c r="AR41" s="97"/>
      <c r="AS41" s="63"/>
      <c r="AT41" s="94">
        <f aca="true" t="shared" si="19" ref="AT41:AT48">AS41</f>
        <v>0</v>
      </c>
    </row>
    <row r="42" spans="1:46" s="38" customFormat="1" ht="12.75">
      <c r="A42" s="37"/>
      <c r="B42" s="99"/>
      <c r="C42" s="211"/>
      <c r="D42" s="212"/>
      <c r="E42" s="104"/>
      <c r="F42" s="81"/>
      <c r="G42" s="97"/>
      <c r="H42" s="63"/>
      <c r="I42" s="194">
        <f t="shared" si="10"/>
        <v>0</v>
      </c>
      <c r="J42" s="198"/>
      <c r="K42" s="81"/>
      <c r="L42" s="97"/>
      <c r="M42" s="63"/>
      <c r="N42" s="63">
        <f t="shared" si="11"/>
        <v>0</v>
      </c>
      <c r="O42" s="81"/>
      <c r="P42" s="97"/>
      <c r="Q42" s="63"/>
      <c r="R42" s="94">
        <f t="shared" si="12"/>
        <v>0</v>
      </c>
      <c r="S42" s="81"/>
      <c r="T42" s="97"/>
      <c r="U42" s="63"/>
      <c r="V42" s="94">
        <f t="shared" si="13"/>
        <v>0</v>
      </c>
      <c r="W42" s="81"/>
      <c r="X42" s="97"/>
      <c r="Y42" s="63"/>
      <c r="Z42" s="94">
        <f t="shared" si="14"/>
        <v>0</v>
      </c>
      <c r="AA42" s="81"/>
      <c r="AB42" s="97"/>
      <c r="AC42" s="63"/>
      <c r="AD42" s="94">
        <f t="shared" si="15"/>
        <v>0</v>
      </c>
      <c r="AE42" s="81"/>
      <c r="AF42" s="97"/>
      <c r="AG42" s="63"/>
      <c r="AH42" s="94">
        <f t="shared" si="16"/>
        <v>0</v>
      </c>
      <c r="AI42" s="81"/>
      <c r="AJ42" s="97"/>
      <c r="AK42" s="63"/>
      <c r="AL42" s="94">
        <f t="shared" si="17"/>
        <v>0</v>
      </c>
      <c r="AM42" s="81"/>
      <c r="AN42" s="97"/>
      <c r="AO42" s="63"/>
      <c r="AP42" s="94">
        <f t="shared" si="18"/>
        <v>0</v>
      </c>
      <c r="AQ42" s="81"/>
      <c r="AR42" s="97"/>
      <c r="AS42" s="63"/>
      <c r="AT42" s="94">
        <f t="shared" si="19"/>
        <v>0</v>
      </c>
    </row>
    <row r="43" spans="1:46" s="38" customFormat="1" ht="12.75">
      <c r="A43" s="37"/>
      <c r="B43" s="99"/>
      <c r="C43" s="211"/>
      <c r="D43" s="212"/>
      <c r="E43" s="104"/>
      <c r="F43" s="81"/>
      <c r="G43" s="97"/>
      <c r="H43" s="63"/>
      <c r="I43" s="194">
        <f t="shared" si="10"/>
        <v>0</v>
      </c>
      <c r="J43" s="198"/>
      <c r="K43" s="81"/>
      <c r="L43" s="97"/>
      <c r="M43" s="63"/>
      <c r="N43" s="63">
        <f t="shared" si="11"/>
        <v>0</v>
      </c>
      <c r="O43" s="81"/>
      <c r="P43" s="97"/>
      <c r="Q43" s="63"/>
      <c r="R43" s="94">
        <f t="shared" si="12"/>
        <v>0</v>
      </c>
      <c r="S43" s="81"/>
      <c r="T43" s="97"/>
      <c r="U43" s="63"/>
      <c r="V43" s="94">
        <f t="shared" si="13"/>
        <v>0</v>
      </c>
      <c r="W43" s="81"/>
      <c r="X43" s="97"/>
      <c r="Y43" s="63"/>
      <c r="Z43" s="94">
        <f t="shared" si="14"/>
        <v>0</v>
      </c>
      <c r="AA43" s="81"/>
      <c r="AB43" s="97"/>
      <c r="AC43" s="63"/>
      <c r="AD43" s="94">
        <f t="shared" si="15"/>
        <v>0</v>
      </c>
      <c r="AE43" s="81"/>
      <c r="AF43" s="97"/>
      <c r="AG43" s="63"/>
      <c r="AH43" s="94">
        <f t="shared" si="16"/>
        <v>0</v>
      </c>
      <c r="AI43" s="81"/>
      <c r="AJ43" s="97"/>
      <c r="AK43" s="63"/>
      <c r="AL43" s="94">
        <f t="shared" si="17"/>
        <v>0</v>
      </c>
      <c r="AM43" s="81"/>
      <c r="AN43" s="97"/>
      <c r="AO43" s="63"/>
      <c r="AP43" s="94">
        <f t="shared" si="18"/>
        <v>0</v>
      </c>
      <c r="AQ43" s="81"/>
      <c r="AR43" s="97"/>
      <c r="AS43" s="63"/>
      <c r="AT43" s="94">
        <f t="shared" si="19"/>
        <v>0</v>
      </c>
    </row>
    <row r="44" spans="1:46" s="38" customFormat="1" ht="12.75">
      <c r="A44" s="37"/>
      <c r="B44" s="99"/>
      <c r="C44" s="211"/>
      <c r="D44" s="212"/>
      <c r="E44" s="104"/>
      <c r="F44" s="81"/>
      <c r="G44" s="97"/>
      <c r="H44" s="63"/>
      <c r="I44" s="194">
        <f t="shared" si="10"/>
        <v>0</v>
      </c>
      <c r="J44" s="198"/>
      <c r="K44" s="81"/>
      <c r="L44" s="97"/>
      <c r="M44" s="63"/>
      <c r="N44" s="63">
        <f t="shared" si="11"/>
        <v>0</v>
      </c>
      <c r="O44" s="81"/>
      <c r="P44" s="97"/>
      <c r="Q44" s="63"/>
      <c r="R44" s="94">
        <f t="shared" si="12"/>
        <v>0</v>
      </c>
      <c r="S44" s="81"/>
      <c r="T44" s="97"/>
      <c r="U44" s="63"/>
      <c r="V44" s="94">
        <f t="shared" si="13"/>
        <v>0</v>
      </c>
      <c r="W44" s="81"/>
      <c r="X44" s="97"/>
      <c r="Y44" s="63"/>
      <c r="Z44" s="94">
        <f t="shared" si="14"/>
        <v>0</v>
      </c>
      <c r="AA44" s="81"/>
      <c r="AB44" s="97"/>
      <c r="AC44" s="63"/>
      <c r="AD44" s="94">
        <f t="shared" si="15"/>
        <v>0</v>
      </c>
      <c r="AE44" s="81"/>
      <c r="AF44" s="97"/>
      <c r="AG44" s="63"/>
      <c r="AH44" s="94">
        <f t="shared" si="16"/>
        <v>0</v>
      </c>
      <c r="AI44" s="81"/>
      <c r="AJ44" s="97"/>
      <c r="AK44" s="63"/>
      <c r="AL44" s="94">
        <f t="shared" si="17"/>
        <v>0</v>
      </c>
      <c r="AM44" s="81"/>
      <c r="AN44" s="97"/>
      <c r="AO44" s="63"/>
      <c r="AP44" s="94">
        <f t="shared" si="18"/>
        <v>0</v>
      </c>
      <c r="AQ44" s="81"/>
      <c r="AR44" s="97"/>
      <c r="AS44" s="63"/>
      <c r="AT44" s="94">
        <f t="shared" si="19"/>
        <v>0</v>
      </c>
    </row>
    <row r="45" spans="1:46" s="38" customFormat="1" ht="12.75">
      <c r="A45" s="37"/>
      <c r="B45" s="99"/>
      <c r="C45" s="211"/>
      <c r="D45" s="212"/>
      <c r="E45" s="104"/>
      <c r="F45" s="81"/>
      <c r="G45" s="97"/>
      <c r="H45" s="63"/>
      <c r="I45" s="194">
        <f t="shared" si="10"/>
        <v>0</v>
      </c>
      <c r="J45" s="198"/>
      <c r="K45" s="81"/>
      <c r="L45" s="97"/>
      <c r="M45" s="63"/>
      <c r="N45" s="63">
        <f t="shared" si="11"/>
        <v>0</v>
      </c>
      <c r="O45" s="81"/>
      <c r="P45" s="97"/>
      <c r="Q45" s="63"/>
      <c r="R45" s="94">
        <f t="shared" si="12"/>
        <v>0</v>
      </c>
      <c r="S45" s="81"/>
      <c r="T45" s="97"/>
      <c r="U45" s="63"/>
      <c r="V45" s="94">
        <f t="shared" si="13"/>
        <v>0</v>
      </c>
      <c r="W45" s="81"/>
      <c r="X45" s="97"/>
      <c r="Y45" s="63"/>
      <c r="Z45" s="94">
        <f t="shared" si="14"/>
        <v>0</v>
      </c>
      <c r="AA45" s="81"/>
      <c r="AB45" s="97"/>
      <c r="AC45" s="63"/>
      <c r="AD45" s="94">
        <f t="shared" si="15"/>
        <v>0</v>
      </c>
      <c r="AE45" s="81"/>
      <c r="AF45" s="97"/>
      <c r="AG45" s="63"/>
      <c r="AH45" s="94">
        <f t="shared" si="16"/>
        <v>0</v>
      </c>
      <c r="AI45" s="81"/>
      <c r="AJ45" s="97"/>
      <c r="AK45" s="63"/>
      <c r="AL45" s="94">
        <f t="shared" si="17"/>
        <v>0</v>
      </c>
      <c r="AM45" s="81"/>
      <c r="AN45" s="97"/>
      <c r="AO45" s="63"/>
      <c r="AP45" s="94">
        <f t="shared" si="18"/>
        <v>0</v>
      </c>
      <c r="AQ45" s="81"/>
      <c r="AR45" s="97"/>
      <c r="AS45" s="63"/>
      <c r="AT45" s="94">
        <f t="shared" si="19"/>
        <v>0</v>
      </c>
    </row>
    <row r="46" spans="1:46" s="38" customFormat="1" ht="12.75">
      <c r="A46" s="37"/>
      <c r="B46" s="99"/>
      <c r="C46" s="211"/>
      <c r="D46" s="212"/>
      <c r="E46" s="104"/>
      <c r="F46" s="81"/>
      <c r="G46" s="97"/>
      <c r="H46" s="63"/>
      <c r="I46" s="194">
        <f t="shared" si="10"/>
        <v>0</v>
      </c>
      <c r="J46" s="198"/>
      <c r="K46" s="81"/>
      <c r="L46" s="97"/>
      <c r="M46" s="63"/>
      <c r="N46" s="63">
        <f t="shared" si="11"/>
        <v>0</v>
      </c>
      <c r="O46" s="81"/>
      <c r="P46" s="97"/>
      <c r="Q46" s="63"/>
      <c r="R46" s="94">
        <f t="shared" si="12"/>
        <v>0</v>
      </c>
      <c r="S46" s="81"/>
      <c r="T46" s="97"/>
      <c r="U46" s="63"/>
      <c r="V46" s="94">
        <f t="shared" si="13"/>
        <v>0</v>
      </c>
      <c r="W46" s="81"/>
      <c r="X46" s="97"/>
      <c r="Y46" s="63"/>
      <c r="Z46" s="94">
        <f t="shared" si="14"/>
        <v>0</v>
      </c>
      <c r="AA46" s="81"/>
      <c r="AB46" s="97"/>
      <c r="AC46" s="63"/>
      <c r="AD46" s="94">
        <f t="shared" si="15"/>
        <v>0</v>
      </c>
      <c r="AE46" s="81"/>
      <c r="AF46" s="97"/>
      <c r="AG46" s="63"/>
      <c r="AH46" s="94">
        <f t="shared" si="16"/>
        <v>0</v>
      </c>
      <c r="AI46" s="81"/>
      <c r="AJ46" s="97"/>
      <c r="AK46" s="63"/>
      <c r="AL46" s="94">
        <f t="shared" si="17"/>
        <v>0</v>
      </c>
      <c r="AM46" s="81"/>
      <c r="AN46" s="97"/>
      <c r="AO46" s="63"/>
      <c r="AP46" s="94">
        <f t="shared" si="18"/>
        <v>0</v>
      </c>
      <c r="AQ46" s="81"/>
      <c r="AR46" s="97"/>
      <c r="AS46" s="63"/>
      <c r="AT46" s="94">
        <f t="shared" si="19"/>
        <v>0</v>
      </c>
    </row>
    <row r="47" spans="1:46" s="38" customFormat="1" ht="12.75">
      <c r="A47" s="37"/>
      <c r="B47" s="99"/>
      <c r="C47" s="211"/>
      <c r="D47" s="212"/>
      <c r="E47" s="104"/>
      <c r="F47" s="80"/>
      <c r="G47" s="96"/>
      <c r="H47" s="175"/>
      <c r="I47" s="194">
        <f t="shared" si="10"/>
        <v>0</v>
      </c>
      <c r="J47" s="198"/>
      <c r="K47" s="80"/>
      <c r="L47" s="96"/>
      <c r="M47" s="175"/>
      <c r="N47" s="63">
        <f t="shared" si="11"/>
        <v>0</v>
      </c>
      <c r="O47" s="80"/>
      <c r="P47" s="96"/>
      <c r="Q47" s="40"/>
      <c r="R47" s="94">
        <f t="shared" si="12"/>
        <v>0</v>
      </c>
      <c r="S47" s="80"/>
      <c r="T47" s="96"/>
      <c r="U47" s="40"/>
      <c r="V47" s="94">
        <f t="shared" si="13"/>
        <v>0</v>
      </c>
      <c r="W47" s="80"/>
      <c r="X47" s="96"/>
      <c r="Y47" s="40"/>
      <c r="Z47" s="94">
        <f t="shared" si="14"/>
        <v>0</v>
      </c>
      <c r="AA47" s="80"/>
      <c r="AB47" s="96"/>
      <c r="AC47" s="40"/>
      <c r="AD47" s="94">
        <f t="shared" si="15"/>
        <v>0</v>
      </c>
      <c r="AE47" s="80"/>
      <c r="AF47" s="96"/>
      <c r="AG47" s="40"/>
      <c r="AH47" s="94">
        <f t="shared" si="16"/>
        <v>0</v>
      </c>
      <c r="AI47" s="80"/>
      <c r="AJ47" s="96"/>
      <c r="AK47" s="40"/>
      <c r="AL47" s="94">
        <f t="shared" si="17"/>
        <v>0</v>
      </c>
      <c r="AM47" s="80"/>
      <c r="AN47" s="96"/>
      <c r="AO47" s="40"/>
      <c r="AP47" s="94">
        <f t="shared" si="18"/>
        <v>0</v>
      </c>
      <c r="AQ47" s="80"/>
      <c r="AR47" s="96"/>
      <c r="AS47" s="40"/>
      <c r="AT47" s="94">
        <f t="shared" si="19"/>
        <v>0</v>
      </c>
    </row>
    <row r="48" spans="1:46" s="38" customFormat="1" ht="12.75">
      <c r="A48" s="37"/>
      <c r="B48" s="100"/>
      <c r="C48" s="213"/>
      <c r="D48" s="214"/>
      <c r="E48" s="104"/>
      <c r="F48" s="80"/>
      <c r="G48" s="96"/>
      <c r="H48" s="175"/>
      <c r="I48" s="194">
        <f t="shared" si="10"/>
        <v>0</v>
      </c>
      <c r="J48" s="198"/>
      <c r="K48" s="80"/>
      <c r="L48" s="96"/>
      <c r="M48" s="175"/>
      <c r="N48" s="63">
        <f t="shared" si="11"/>
        <v>0</v>
      </c>
      <c r="O48" s="80"/>
      <c r="P48" s="96"/>
      <c r="Q48" s="40"/>
      <c r="R48" s="94">
        <f t="shared" si="12"/>
        <v>0</v>
      </c>
      <c r="S48" s="80"/>
      <c r="T48" s="96"/>
      <c r="U48" s="40"/>
      <c r="V48" s="94">
        <f t="shared" si="13"/>
        <v>0</v>
      </c>
      <c r="W48" s="80"/>
      <c r="X48" s="96"/>
      <c r="Y48" s="40"/>
      <c r="Z48" s="94">
        <f t="shared" si="14"/>
        <v>0</v>
      </c>
      <c r="AA48" s="80"/>
      <c r="AB48" s="96"/>
      <c r="AC48" s="40"/>
      <c r="AD48" s="94">
        <f t="shared" si="15"/>
        <v>0</v>
      </c>
      <c r="AE48" s="80"/>
      <c r="AF48" s="96"/>
      <c r="AG48" s="40"/>
      <c r="AH48" s="94">
        <f t="shared" si="16"/>
        <v>0</v>
      </c>
      <c r="AI48" s="80"/>
      <c r="AJ48" s="96"/>
      <c r="AK48" s="40"/>
      <c r="AL48" s="94">
        <f t="shared" si="17"/>
        <v>0</v>
      </c>
      <c r="AM48" s="80"/>
      <c r="AN48" s="96"/>
      <c r="AO48" s="40"/>
      <c r="AP48" s="94">
        <f t="shared" si="18"/>
        <v>0</v>
      </c>
      <c r="AQ48" s="80"/>
      <c r="AR48" s="96"/>
      <c r="AS48" s="40"/>
      <c r="AT48" s="94">
        <f t="shared" si="19"/>
        <v>0</v>
      </c>
    </row>
    <row r="49" spans="1:46" s="38" customFormat="1" ht="18.75" customHeight="1" thickBot="1">
      <c r="A49" s="37"/>
      <c r="B49" s="41" t="s">
        <v>5</v>
      </c>
      <c r="C49" s="133"/>
      <c r="D49" s="133"/>
      <c r="E49" s="133"/>
      <c r="F49" s="133"/>
      <c r="G49" s="126">
        <f>SUM(G40:G48)</f>
        <v>0.25</v>
      </c>
      <c r="H49" s="66">
        <f>SUM(H40:H48)</f>
        <v>10000</v>
      </c>
      <c r="I49" s="196">
        <f>SUM(I40:I48)</f>
        <v>10000</v>
      </c>
      <c r="J49" s="200"/>
      <c r="K49" s="133"/>
      <c r="L49" s="126">
        <f>SUM(L40:L48)</f>
        <v>0.46</v>
      </c>
      <c r="M49" s="66">
        <f>SUM(M40:M48)</f>
        <v>35000</v>
      </c>
      <c r="N49" s="67">
        <f>SUM(N40:N48)</f>
        <v>35000</v>
      </c>
      <c r="O49" s="133"/>
      <c r="P49" s="126">
        <f>SUM(P40:P48)</f>
        <v>0</v>
      </c>
      <c r="Q49" s="93">
        <f>SUM(Q40:Q48)</f>
        <v>0</v>
      </c>
      <c r="R49" s="67">
        <f>SUM(R40:R48)</f>
        <v>0</v>
      </c>
      <c r="S49" s="133"/>
      <c r="T49" s="126">
        <f>SUM(T40:T48)</f>
        <v>0</v>
      </c>
      <c r="U49" s="93">
        <f>SUM(U40:U48)</f>
        <v>0</v>
      </c>
      <c r="V49" s="67">
        <f>SUM(V40:V48)</f>
        <v>0</v>
      </c>
      <c r="W49" s="133"/>
      <c r="X49" s="126">
        <f>SUM(X40:X48)</f>
        <v>0</v>
      </c>
      <c r="Y49" s="93">
        <f>SUM(Y40:Y48)</f>
        <v>0</v>
      </c>
      <c r="Z49" s="67">
        <f>SUM(Z40:Z48)</f>
        <v>0</v>
      </c>
      <c r="AA49" s="133"/>
      <c r="AB49" s="126">
        <f>SUM(AB40:AB48)</f>
        <v>0</v>
      </c>
      <c r="AC49" s="93">
        <f>SUM(AC40:AC48)</f>
        <v>0</v>
      </c>
      <c r="AD49" s="67">
        <f>SUM(AD40:AD48)</f>
        <v>0</v>
      </c>
      <c r="AE49" s="133"/>
      <c r="AF49" s="126">
        <f>SUM(AF40:AF48)</f>
        <v>0</v>
      </c>
      <c r="AG49" s="93">
        <f>SUM(AG40:AG48)</f>
        <v>0</v>
      </c>
      <c r="AH49" s="67">
        <f>SUM(AH40:AH48)</f>
        <v>0</v>
      </c>
      <c r="AI49" s="133"/>
      <c r="AJ49" s="126">
        <f>SUM(AJ40:AJ48)</f>
        <v>0</v>
      </c>
      <c r="AK49" s="93">
        <f>SUM(AK40:AK48)</f>
        <v>0</v>
      </c>
      <c r="AL49" s="67">
        <f>SUM(AL40:AL48)</f>
        <v>0</v>
      </c>
      <c r="AM49" s="133"/>
      <c r="AN49" s="126">
        <f>SUM(AN40:AN48)</f>
        <v>0</v>
      </c>
      <c r="AO49" s="93">
        <f>SUM(AO40:AO48)</f>
        <v>0</v>
      </c>
      <c r="AP49" s="67">
        <f>SUM(AP40:AP48)</f>
        <v>0</v>
      </c>
      <c r="AQ49" s="133"/>
      <c r="AR49" s="126">
        <f>SUM(AR40:AR48)</f>
        <v>0</v>
      </c>
      <c r="AS49" s="93">
        <f>SUM(AS40:AS48)</f>
        <v>0</v>
      </c>
      <c r="AT49" s="67">
        <f>SUM(AT40:AT48)</f>
        <v>0</v>
      </c>
    </row>
    <row r="50" spans="1:46" s="38" customFormat="1" ht="18.75" customHeight="1" thickBot="1" thickTop="1">
      <c r="A50" s="37"/>
      <c r="B50" s="41" t="s">
        <v>6</v>
      </c>
      <c r="C50" s="133"/>
      <c r="D50" s="133"/>
      <c r="E50" s="133"/>
      <c r="F50" s="133"/>
      <c r="G50" s="134">
        <f>G37+G49</f>
        <v>1</v>
      </c>
      <c r="H50" s="66">
        <f>H37+H49</f>
        <v>40000</v>
      </c>
      <c r="I50" s="196">
        <f>I37+I49</f>
        <v>70000</v>
      </c>
      <c r="J50" s="200"/>
      <c r="K50" s="133"/>
      <c r="L50" s="134">
        <f>L37+L49</f>
        <v>1</v>
      </c>
      <c r="M50" s="66">
        <f>M37+M49</f>
        <v>75000</v>
      </c>
      <c r="N50" s="67">
        <f>N37+N49</f>
        <v>100000</v>
      </c>
      <c r="O50" s="133"/>
      <c r="P50" s="134">
        <f>P37+P49</f>
        <v>0</v>
      </c>
      <c r="Q50" s="93">
        <f>Q37+Q49</f>
        <v>0</v>
      </c>
      <c r="R50" s="67">
        <f>R37+R49+O26</f>
        <v>0</v>
      </c>
      <c r="S50" s="133"/>
      <c r="T50" s="134">
        <f>T37+T49</f>
        <v>0</v>
      </c>
      <c r="U50" s="93">
        <f>U37+U49</f>
        <v>0</v>
      </c>
      <c r="V50" s="67">
        <f>V37+V49+S26</f>
        <v>0</v>
      </c>
      <c r="W50" s="133"/>
      <c r="X50" s="134">
        <f>X37+X49</f>
        <v>0</v>
      </c>
      <c r="Y50" s="93">
        <f>Y37+Y49</f>
        <v>0</v>
      </c>
      <c r="Z50" s="67">
        <f>Z37+Z49+W26</f>
        <v>0</v>
      </c>
      <c r="AA50" s="133"/>
      <c r="AB50" s="134">
        <f>AB37+AB49</f>
        <v>0</v>
      </c>
      <c r="AC50" s="93">
        <f>AC37+AC49</f>
        <v>0</v>
      </c>
      <c r="AD50" s="67">
        <f>AD37+AD49+AA26</f>
        <v>0</v>
      </c>
      <c r="AE50" s="133"/>
      <c r="AF50" s="134">
        <f>AF37+AF49</f>
        <v>0</v>
      </c>
      <c r="AG50" s="93">
        <f>AG37+AG49</f>
        <v>0</v>
      </c>
      <c r="AH50" s="67">
        <f>AH37+AH49+AE26</f>
        <v>0</v>
      </c>
      <c r="AI50" s="133"/>
      <c r="AJ50" s="134">
        <f>AJ37+AJ49</f>
        <v>0</v>
      </c>
      <c r="AK50" s="93">
        <f>AK37+AK49</f>
        <v>0</v>
      </c>
      <c r="AL50" s="67">
        <f>AL37+AL49+AI26</f>
        <v>0</v>
      </c>
      <c r="AM50" s="133"/>
      <c r="AN50" s="134">
        <f>AN37+AN49</f>
        <v>0</v>
      </c>
      <c r="AO50" s="93">
        <f>AO37+AO49</f>
        <v>0</v>
      </c>
      <c r="AP50" s="67">
        <f>AP37+AP49+AM26</f>
        <v>0</v>
      </c>
      <c r="AQ50" s="133"/>
      <c r="AR50" s="134">
        <f>AR37+AR49</f>
        <v>0</v>
      </c>
      <c r="AS50" s="93">
        <f>AS37+AS49</f>
        <v>0</v>
      </c>
      <c r="AT50" s="67">
        <f>AT37+AT49+AQ26</f>
        <v>0</v>
      </c>
    </row>
    <row r="51" ht="13.5" thickTop="1"/>
    <row r="52" spans="1:14" ht="55.5" customHeight="1">
      <c r="A52" s="8"/>
      <c r="B52" s="216" t="s">
        <v>35</v>
      </c>
      <c r="C52" s="216"/>
      <c r="D52" s="216"/>
      <c r="E52" s="216"/>
      <c r="F52" s="216"/>
      <c r="G52" s="216"/>
      <c r="H52" s="216"/>
      <c r="I52" s="216"/>
      <c r="J52" s="158"/>
      <c r="K52" s="138"/>
      <c r="L52" s="141"/>
      <c r="M52" s="141"/>
      <c r="N52" s="8"/>
    </row>
    <row r="53" spans="1:13" ht="12.75">
      <c r="A53" s="8"/>
      <c r="B53" s="8"/>
      <c r="C53" s="8"/>
      <c r="D53" s="8"/>
      <c r="E53" s="8"/>
      <c r="F53" s="8"/>
      <c r="G53" s="8"/>
      <c r="H53" s="8"/>
      <c r="I53" s="8"/>
      <c r="J53" s="8"/>
      <c r="K53" s="8"/>
      <c r="L53" s="8"/>
      <c r="M53" s="8"/>
    </row>
    <row r="54" spans="1:13" ht="12.75">
      <c r="A54" s="8"/>
      <c r="B54" s="26" t="s">
        <v>60</v>
      </c>
      <c r="C54" s="8"/>
      <c r="D54" s="8"/>
      <c r="E54" s="8"/>
      <c r="F54" s="8"/>
      <c r="G54" s="8"/>
      <c r="H54" s="8"/>
      <c r="I54" s="8"/>
      <c r="J54" s="8"/>
      <c r="K54" s="8"/>
      <c r="L54" s="8"/>
      <c r="M54" s="8"/>
    </row>
  </sheetData>
  <sheetProtection password="C9CD" sheet="1"/>
  <mergeCells count="46">
    <mergeCell ref="C47:D47"/>
    <mergeCell ref="C48:D48"/>
    <mergeCell ref="B52:I52"/>
    <mergeCell ref="F23:I23"/>
    <mergeCell ref="K23:N23"/>
    <mergeCell ref="C41:D41"/>
    <mergeCell ref="C42:D42"/>
    <mergeCell ref="C43:D43"/>
    <mergeCell ref="C44:D44"/>
    <mergeCell ref="C45:D45"/>
    <mergeCell ref="C31:D31"/>
    <mergeCell ref="C32:D32"/>
    <mergeCell ref="C33:D33"/>
    <mergeCell ref="C46:D46"/>
    <mergeCell ref="C34:D34"/>
    <mergeCell ref="C35:D35"/>
    <mergeCell ref="C36:D36"/>
    <mergeCell ref="B38:D38"/>
    <mergeCell ref="C39:D39"/>
    <mergeCell ref="C40:D40"/>
    <mergeCell ref="O23:R23"/>
    <mergeCell ref="S23:V23"/>
    <mergeCell ref="W23:Z23"/>
    <mergeCell ref="C28:D28"/>
    <mergeCell ref="C29:D29"/>
    <mergeCell ref="C30:D30"/>
    <mergeCell ref="C27:D27"/>
    <mergeCell ref="B24:D24"/>
    <mergeCell ref="C25:D25"/>
    <mergeCell ref="C26:D26"/>
    <mergeCell ref="AA23:AD23"/>
    <mergeCell ref="AE23:AH23"/>
    <mergeCell ref="AI23:AL23"/>
    <mergeCell ref="AM23:AP23"/>
    <mergeCell ref="AQ23:AT23"/>
    <mergeCell ref="B2:N2"/>
    <mergeCell ref="B3:N3"/>
    <mergeCell ref="B4:N4"/>
    <mergeCell ref="B5:N5"/>
    <mergeCell ref="B6:N6"/>
    <mergeCell ref="D8:N8"/>
    <mergeCell ref="D12:N12"/>
    <mergeCell ref="D13:N13"/>
    <mergeCell ref="D14:N14"/>
    <mergeCell ref="D15:N15"/>
    <mergeCell ref="B20:N20"/>
  </mergeCells>
  <dataValidations count="4">
    <dataValidation type="list" allowBlank="1" showInputMessage="1" showErrorMessage="1" sqref="D9">
      <formula1>"AL, AK, AS, AZ, AR, CA, CO, CT, DE, DC, FL, GA, GU, HI, ID, IL, IN, IA, KS, KY, LA, ME, MD, MA, MI, MN, MS, MO, MP, MT, NE, NV, NH, NJ, NM, NY, NC, ND, OH, OK, OR, PA, PR, RI, SC, SD, TN, TX, UT, VT, VA, VI, WA, WV, WI, WY"</formula1>
    </dataValidation>
    <dataValidation type="list" allowBlank="1" showInputMessage="1" showErrorMessage="1" sqref="D16">
      <formula1>"Q1, Q2, Q3, Q4"</formula1>
    </dataValidation>
    <dataValidation type="whole" allowBlank="1" showInputMessage="1" showErrorMessage="1" errorTitle="Invalid NAIC Code" error="NAIC Code must be 5 digits." sqref="D10">
      <formula1>9999</formula1>
      <formula2>100000</formula2>
    </dataValidation>
    <dataValidation type="whole" allowBlank="1" showInputMessage="1" showErrorMessage="1" errorTitle="Invalid NAIC Group Code" error="NAIC Group Code must be 4 digits." sqref="D11">
      <formula1>0</formula1>
      <formula2>10000</formula2>
    </dataValidation>
  </dataValidations>
  <hyperlinks>
    <hyperlink ref="D15" r:id="rId1" display="johnsmith@abcinsco.com"/>
  </hyperlinks>
  <printOptions/>
  <pageMargins left="0.5" right="0.5" top="0.75" bottom="0.5" header="0.5" footer="0.5"/>
  <pageSetup horizontalDpi="600" verticalDpi="600" orientation="landscape" paperSize="5" r:id="rId3"/>
  <headerFooter alignWithMargins="0">
    <oddHeader>&amp;C&amp;"Times New Roman,Regular"&amp;14SAMPLE</oddHeader>
  </headerFooter>
  <drawing r:id="rId2"/>
</worksheet>
</file>

<file path=xl/worksheets/sheet3.xml><?xml version="1.0" encoding="utf-8"?>
<worksheet xmlns="http://schemas.openxmlformats.org/spreadsheetml/2006/main" xmlns:r="http://schemas.openxmlformats.org/officeDocument/2006/relationships">
  <sheetPr>
    <tabColor rgb="FF92D050"/>
  </sheetPr>
  <dimension ref="A1:BZ56"/>
  <sheetViews>
    <sheetView showGridLines="0" tabSelected="1" zoomScalePageLayoutView="0" workbookViewId="0" topLeftCell="A1">
      <selection activeCell="H26" sqref="H26"/>
    </sheetView>
  </sheetViews>
  <sheetFormatPr defaultColWidth="9.140625" defaultRowHeight="12.75"/>
  <cols>
    <col min="1" max="1" width="3.57421875" style="38" customWidth="1"/>
    <col min="2" max="2" width="17.57421875" style="38" customWidth="1"/>
    <col min="3" max="3" width="19.28125" style="38" customWidth="1"/>
    <col min="4" max="4" width="18.57421875" style="38" customWidth="1"/>
    <col min="5" max="5" width="10.00390625" style="38" customWidth="1"/>
    <col min="6" max="6" width="18.57421875" style="38" customWidth="1"/>
    <col min="7" max="7" width="7.421875" style="38" customWidth="1"/>
    <col min="8" max="8" width="14.57421875" style="38" customWidth="1"/>
    <col min="9" max="9" width="7.421875" style="38" customWidth="1"/>
    <col min="10" max="10" width="14.57421875" style="38" customWidth="1"/>
    <col min="11" max="11" width="7.421875" style="38" customWidth="1"/>
    <col min="12" max="14" width="14.57421875" style="38" customWidth="1"/>
    <col min="15" max="15" width="18.57421875" style="38" customWidth="1"/>
    <col min="16" max="16" width="7.421875" style="38" customWidth="1"/>
    <col min="17" max="17" width="14.57421875" style="38" customWidth="1"/>
    <col min="18" max="18" width="7.421875" style="38" customWidth="1"/>
    <col min="19" max="19" width="14.57421875" style="38" customWidth="1"/>
    <col min="20" max="20" width="7.421875" style="38" customWidth="1"/>
    <col min="21" max="22" width="14.57421875" style="38" customWidth="1"/>
    <col min="23" max="76" width="9.140625" style="38" hidden="1" customWidth="1"/>
    <col min="77" max="78" width="9.140625" style="38" customWidth="1"/>
    <col min="79" max="16384" width="9.140625" style="38" customWidth="1"/>
  </cols>
  <sheetData>
    <row r="1" spans="2:23" s="54" customFormat="1" ht="12.75">
      <c r="B1" s="53"/>
      <c r="C1" s="53"/>
      <c r="D1" s="53"/>
      <c r="E1" s="53"/>
      <c r="F1" s="53"/>
      <c r="G1" s="53"/>
      <c r="H1" s="53"/>
      <c r="I1" s="53"/>
      <c r="J1" s="53"/>
      <c r="K1" s="53"/>
      <c r="L1" s="53"/>
      <c r="M1" s="53"/>
      <c r="N1" s="53"/>
      <c r="O1" s="53"/>
      <c r="P1" s="53"/>
      <c r="Q1" s="53"/>
      <c r="R1" s="53"/>
      <c r="S1" s="53"/>
      <c r="T1" s="53"/>
      <c r="U1" s="53"/>
      <c r="V1" s="53"/>
      <c r="W1" s="53"/>
    </row>
    <row r="2" spans="2:23" s="54" customFormat="1" ht="15">
      <c r="B2" s="237" t="s">
        <v>36</v>
      </c>
      <c r="C2" s="237"/>
      <c r="D2" s="237"/>
      <c r="E2" s="237"/>
      <c r="F2" s="237"/>
      <c r="G2" s="237"/>
      <c r="H2" s="237"/>
      <c r="I2" s="237"/>
      <c r="J2" s="237"/>
      <c r="K2" s="237"/>
      <c r="L2" s="237"/>
      <c r="M2" s="237"/>
      <c r="N2" s="237"/>
      <c r="O2" s="237"/>
      <c r="P2" s="237"/>
      <c r="Q2" s="237"/>
      <c r="R2" s="237"/>
      <c r="S2" s="237"/>
      <c r="T2" s="237"/>
      <c r="U2" s="237"/>
      <c r="V2" s="237"/>
      <c r="W2" s="237"/>
    </row>
    <row r="3" spans="2:23" s="54" customFormat="1" ht="15">
      <c r="B3" s="237" t="s">
        <v>37</v>
      </c>
      <c r="C3" s="237"/>
      <c r="D3" s="237"/>
      <c r="E3" s="237"/>
      <c r="F3" s="237"/>
      <c r="G3" s="237"/>
      <c r="H3" s="237"/>
      <c r="I3" s="237"/>
      <c r="J3" s="237"/>
      <c r="K3" s="237"/>
      <c r="L3" s="237"/>
      <c r="M3" s="237"/>
      <c r="N3" s="237"/>
      <c r="O3" s="237"/>
      <c r="P3" s="237"/>
      <c r="Q3" s="237"/>
      <c r="R3" s="237"/>
      <c r="S3" s="237"/>
      <c r="T3" s="237"/>
      <c r="U3" s="237"/>
      <c r="V3" s="237"/>
      <c r="W3" s="237"/>
    </row>
    <row r="4" spans="2:23" s="54" customFormat="1" ht="15">
      <c r="B4" s="237" t="s">
        <v>38</v>
      </c>
      <c r="C4" s="237"/>
      <c r="D4" s="237"/>
      <c r="E4" s="237"/>
      <c r="F4" s="237"/>
      <c r="G4" s="237"/>
      <c r="H4" s="237"/>
      <c r="I4" s="237"/>
      <c r="J4" s="237"/>
      <c r="K4" s="237"/>
      <c r="L4" s="237"/>
      <c r="M4" s="237"/>
      <c r="N4" s="237"/>
      <c r="O4" s="237"/>
      <c r="P4" s="237"/>
      <c r="Q4" s="237"/>
      <c r="R4" s="237"/>
      <c r="S4" s="237"/>
      <c r="T4" s="237"/>
      <c r="U4" s="237"/>
      <c r="V4" s="237"/>
      <c r="W4" s="237"/>
    </row>
    <row r="5" spans="2:23" s="54" customFormat="1" ht="12.75">
      <c r="B5" s="238"/>
      <c r="C5" s="238"/>
      <c r="D5" s="238"/>
      <c r="E5" s="238"/>
      <c r="F5" s="238"/>
      <c r="G5" s="238"/>
      <c r="H5" s="238"/>
      <c r="I5" s="238"/>
      <c r="J5" s="238"/>
      <c r="K5" s="238"/>
      <c r="L5" s="238"/>
      <c r="M5" s="238"/>
      <c r="N5" s="238"/>
      <c r="O5" s="238"/>
      <c r="P5" s="238"/>
      <c r="Q5" s="238"/>
      <c r="R5" s="238"/>
      <c r="S5" s="238"/>
      <c r="T5" s="238"/>
      <c r="U5" s="238"/>
      <c r="V5" s="238"/>
      <c r="W5" s="238"/>
    </row>
    <row r="6" spans="2:23" s="54" customFormat="1" ht="15">
      <c r="B6" s="237" t="s">
        <v>49</v>
      </c>
      <c r="C6" s="237"/>
      <c r="D6" s="237"/>
      <c r="E6" s="237"/>
      <c r="F6" s="237"/>
      <c r="G6" s="237"/>
      <c r="H6" s="237"/>
      <c r="I6" s="237"/>
      <c r="J6" s="237"/>
      <c r="K6" s="237"/>
      <c r="L6" s="237"/>
      <c r="M6" s="237"/>
      <c r="N6" s="237"/>
      <c r="O6" s="237"/>
      <c r="P6" s="237"/>
      <c r="Q6" s="237"/>
      <c r="R6" s="237"/>
      <c r="S6" s="237"/>
      <c r="T6" s="237"/>
      <c r="U6" s="237"/>
      <c r="V6" s="237"/>
      <c r="W6" s="237"/>
    </row>
    <row r="7" s="54" customFormat="1" ht="12.75"/>
    <row r="8" spans="2:22" s="54" customFormat="1" ht="20.25" customHeight="1">
      <c r="B8" s="51" t="s">
        <v>39</v>
      </c>
      <c r="C8" s="52"/>
      <c r="D8" s="233"/>
      <c r="E8" s="234"/>
      <c r="F8" s="234"/>
      <c r="G8" s="234"/>
      <c r="H8" s="234"/>
      <c r="I8" s="234"/>
      <c r="J8" s="234"/>
      <c r="K8" s="234"/>
      <c r="L8" s="234"/>
      <c r="M8" s="234"/>
      <c r="N8" s="234"/>
      <c r="O8" s="234"/>
      <c r="P8" s="234"/>
      <c r="Q8" s="234"/>
      <c r="R8" s="234"/>
      <c r="S8" s="234"/>
      <c r="T8" s="234"/>
      <c r="U8" s="234"/>
      <c r="V8" s="235"/>
    </row>
    <row r="9" spans="2:20" s="54" customFormat="1" ht="20.25" customHeight="1">
      <c r="B9" s="51" t="s">
        <v>40</v>
      </c>
      <c r="C9" s="52"/>
      <c r="D9" s="7"/>
      <c r="E9" s="50"/>
      <c r="F9" s="50"/>
      <c r="G9" s="50"/>
      <c r="H9" s="50"/>
      <c r="I9" s="50"/>
      <c r="J9" s="50"/>
      <c r="K9" s="85"/>
      <c r="L9" s="50"/>
      <c r="M9" s="53"/>
      <c r="N9" s="53"/>
      <c r="O9" s="53"/>
      <c r="P9" s="53"/>
      <c r="Q9" s="53"/>
      <c r="R9" s="53"/>
      <c r="S9" s="53"/>
      <c r="T9" s="53"/>
    </row>
    <row r="10" spans="2:21" s="54" customFormat="1" ht="20.25" customHeight="1">
      <c r="B10" s="51" t="s">
        <v>41</v>
      </c>
      <c r="C10" s="52"/>
      <c r="D10" s="9"/>
      <c r="E10" s="86"/>
      <c r="F10" s="50"/>
      <c r="G10" s="50"/>
      <c r="H10" s="50"/>
      <c r="I10" s="50"/>
      <c r="J10" s="50"/>
      <c r="K10" s="50"/>
      <c r="L10" s="86"/>
      <c r="M10" s="50"/>
      <c r="N10" s="50"/>
      <c r="O10" s="53"/>
      <c r="P10" s="53"/>
      <c r="Q10" s="53"/>
      <c r="R10" s="53"/>
      <c r="S10" s="53"/>
      <c r="T10" s="53"/>
      <c r="U10" s="53"/>
    </row>
    <row r="11" spans="2:21" s="54" customFormat="1" ht="20.25" customHeight="1">
      <c r="B11" s="51" t="s">
        <v>42</v>
      </c>
      <c r="C11" s="52"/>
      <c r="D11" s="10"/>
      <c r="E11" s="87"/>
      <c r="F11" s="50"/>
      <c r="G11" s="50"/>
      <c r="H11" s="50"/>
      <c r="I11" s="50"/>
      <c r="J11" s="50"/>
      <c r="K11" s="50"/>
      <c r="L11" s="87"/>
      <c r="M11" s="50"/>
      <c r="N11" s="50"/>
      <c r="O11" s="53"/>
      <c r="P11" s="53"/>
      <c r="Q11" s="53"/>
      <c r="R11" s="53"/>
      <c r="S11" s="53"/>
      <c r="T11" s="53"/>
      <c r="U11" s="53"/>
    </row>
    <row r="12" spans="2:22" s="54" customFormat="1" ht="20.25" customHeight="1">
      <c r="B12" s="57" t="s">
        <v>43</v>
      </c>
      <c r="C12" s="58"/>
      <c r="D12" s="233"/>
      <c r="E12" s="234"/>
      <c r="F12" s="234"/>
      <c r="G12" s="234"/>
      <c r="H12" s="234"/>
      <c r="I12" s="234"/>
      <c r="J12" s="234"/>
      <c r="K12" s="234"/>
      <c r="L12" s="234"/>
      <c r="M12" s="234"/>
      <c r="N12" s="234"/>
      <c r="O12" s="234"/>
      <c r="P12" s="234"/>
      <c r="Q12" s="234"/>
      <c r="R12" s="234"/>
      <c r="S12" s="234"/>
      <c r="T12" s="234"/>
      <c r="U12" s="234"/>
      <c r="V12" s="235"/>
    </row>
    <row r="13" spans="2:22" s="54" customFormat="1" ht="20.25" customHeight="1">
      <c r="B13" s="51" t="s">
        <v>44</v>
      </c>
      <c r="C13" s="52"/>
      <c r="D13" s="233"/>
      <c r="E13" s="234"/>
      <c r="F13" s="234"/>
      <c r="G13" s="234"/>
      <c r="H13" s="234"/>
      <c r="I13" s="234"/>
      <c r="J13" s="234"/>
      <c r="K13" s="234"/>
      <c r="L13" s="234"/>
      <c r="M13" s="234"/>
      <c r="N13" s="234"/>
      <c r="O13" s="234"/>
      <c r="P13" s="234"/>
      <c r="Q13" s="234"/>
      <c r="R13" s="234"/>
      <c r="S13" s="234"/>
      <c r="T13" s="234"/>
      <c r="U13" s="234"/>
      <c r="V13" s="235"/>
    </row>
    <row r="14" spans="2:22" s="54" customFormat="1" ht="20.25" customHeight="1">
      <c r="B14" s="56" t="s">
        <v>45</v>
      </c>
      <c r="C14" s="55"/>
      <c r="D14" s="233"/>
      <c r="E14" s="234"/>
      <c r="F14" s="234"/>
      <c r="G14" s="234"/>
      <c r="H14" s="234"/>
      <c r="I14" s="234"/>
      <c r="J14" s="234"/>
      <c r="K14" s="234"/>
      <c r="L14" s="234"/>
      <c r="M14" s="234"/>
      <c r="N14" s="234"/>
      <c r="O14" s="234"/>
      <c r="P14" s="234"/>
      <c r="Q14" s="234"/>
      <c r="R14" s="234"/>
      <c r="S14" s="234"/>
      <c r="T14" s="234"/>
      <c r="U14" s="234"/>
      <c r="V14" s="235"/>
    </row>
    <row r="15" spans="2:22" s="54" customFormat="1" ht="20.25" customHeight="1">
      <c r="B15" s="51" t="s">
        <v>46</v>
      </c>
      <c r="C15" s="52"/>
      <c r="D15" s="233"/>
      <c r="E15" s="234"/>
      <c r="F15" s="234"/>
      <c r="G15" s="234"/>
      <c r="H15" s="234"/>
      <c r="I15" s="234"/>
      <c r="J15" s="234"/>
      <c r="K15" s="234"/>
      <c r="L15" s="234"/>
      <c r="M15" s="234"/>
      <c r="N15" s="234"/>
      <c r="O15" s="234"/>
      <c r="P15" s="234"/>
      <c r="Q15" s="234"/>
      <c r="R15" s="234"/>
      <c r="S15" s="234"/>
      <c r="T15" s="234"/>
      <c r="U15" s="234"/>
      <c r="V15" s="235"/>
    </row>
    <row r="16" spans="2:20" s="54" customFormat="1" ht="20.25" customHeight="1">
      <c r="B16" s="51" t="s">
        <v>47</v>
      </c>
      <c r="C16" s="52"/>
      <c r="D16" s="7"/>
      <c r="E16" s="50"/>
      <c r="F16" s="50"/>
      <c r="G16" s="50"/>
      <c r="H16" s="50"/>
      <c r="I16" s="50"/>
      <c r="J16" s="50"/>
      <c r="K16" s="85"/>
      <c r="L16" s="50"/>
      <c r="M16" s="53"/>
      <c r="N16" s="53"/>
      <c r="O16" s="53"/>
      <c r="P16" s="53"/>
      <c r="Q16" s="53"/>
      <c r="R16" s="53"/>
      <c r="S16" s="53"/>
      <c r="T16" s="53"/>
    </row>
    <row r="17" spans="2:23" s="54" customFormat="1" ht="20.25" customHeight="1">
      <c r="B17" s="51" t="s">
        <v>48</v>
      </c>
      <c r="C17" s="55"/>
      <c r="D17" s="15"/>
      <c r="E17" s="88"/>
      <c r="F17" s="88"/>
      <c r="G17" s="88"/>
      <c r="H17" s="50"/>
      <c r="I17" s="50"/>
      <c r="J17" s="50"/>
      <c r="K17" s="50"/>
      <c r="L17" s="50"/>
      <c r="M17" s="50"/>
      <c r="N17" s="50"/>
      <c r="O17" s="88"/>
      <c r="P17" s="50"/>
      <c r="Q17" s="53"/>
      <c r="R17" s="53"/>
      <c r="S17" s="53"/>
      <c r="T17" s="53"/>
      <c r="U17" s="53"/>
      <c r="V17" s="53"/>
      <c r="W17" s="53"/>
    </row>
    <row r="18" spans="2:23" s="44" customFormat="1" ht="15.75">
      <c r="B18" s="51" t="s">
        <v>34</v>
      </c>
      <c r="C18" s="52"/>
      <c r="D18" s="16">
        <v>0</v>
      </c>
      <c r="E18" s="89"/>
      <c r="F18" s="89"/>
      <c r="G18" s="89"/>
      <c r="H18" s="45"/>
      <c r="I18" s="45"/>
      <c r="J18" s="45"/>
      <c r="K18" s="48"/>
      <c r="L18" s="46"/>
      <c r="M18" s="47"/>
      <c r="N18" s="47"/>
      <c r="O18" s="89"/>
      <c r="P18" s="47"/>
      <c r="Q18" s="48"/>
      <c r="R18" s="48"/>
      <c r="S18" s="48"/>
      <c r="T18" s="48"/>
      <c r="U18" s="48"/>
      <c r="V18" s="49"/>
      <c r="W18" s="50"/>
    </row>
    <row r="19" spans="2:21" s="44" customFormat="1" ht="18" customHeight="1">
      <c r="B19" s="236"/>
      <c r="C19" s="236"/>
      <c r="D19" s="236"/>
      <c r="E19" s="71"/>
      <c r="F19" s="69"/>
      <c r="G19" s="69"/>
      <c r="H19" s="236"/>
      <c r="I19" s="236"/>
      <c r="J19" s="236"/>
      <c r="K19" s="69"/>
      <c r="L19" s="236"/>
      <c r="M19" s="236"/>
      <c r="N19" s="236"/>
      <c r="O19" s="236"/>
      <c r="P19" s="236"/>
      <c r="Q19" s="236"/>
      <c r="R19" s="236"/>
      <c r="S19" s="236"/>
      <c r="T19" s="236"/>
      <c r="U19" s="236"/>
    </row>
    <row r="20" spans="1:22" s="44" customFormat="1" ht="21" customHeight="1">
      <c r="A20" s="50"/>
      <c r="B20" s="239" t="s">
        <v>117</v>
      </c>
      <c r="C20" s="239"/>
      <c r="D20" s="239"/>
      <c r="E20" s="239"/>
      <c r="F20" s="239"/>
      <c r="G20" s="239"/>
      <c r="H20" s="239"/>
      <c r="I20" s="239"/>
      <c r="J20" s="239"/>
      <c r="K20" s="239"/>
      <c r="L20" s="239"/>
      <c r="M20" s="239"/>
      <c r="N20" s="239"/>
      <c r="O20" s="239"/>
      <c r="P20" s="239"/>
      <c r="Q20" s="239"/>
      <c r="R20" s="239"/>
      <c r="S20" s="239"/>
      <c r="T20" s="239"/>
      <c r="U20" s="239"/>
      <c r="V20" s="239"/>
    </row>
    <row r="21" spans="1:22" s="44" customFormat="1" ht="21" customHeight="1">
      <c r="A21" s="50"/>
      <c r="B21" s="239"/>
      <c r="C21" s="239"/>
      <c r="D21" s="239"/>
      <c r="E21" s="239"/>
      <c r="F21" s="239"/>
      <c r="G21" s="239"/>
      <c r="H21" s="239"/>
      <c r="I21" s="239"/>
      <c r="J21" s="239"/>
      <c r="K21" s="239"/>
      <c r="L21" s="239"/>
      <c r="M21" s="239"/>
      <c r="N21" s="239"/>
      <c r="O21" s="239"/>
      <c r="P21" s="239"/>
      <c r="Q21" s="239"/>
      <c r="R21" s="239"/>
      <c r="S21" s="239"/>
      <c r="T21" s="239"/>
      <c r="U21" s="239"/>
      <c r="V21" s="239"/>
    </row>
    <row r="22" spans="1:22" s="44" customFormat="1" ht="21" customHeight="1">
      <c r="A22" s="50"/>
      <c r="B22" s="239"/>
      <c r="C22" s="239"/>
      <c r="D22" s="239"/>
      <c r="E22" s="239"/>
      <c r="F22" s="239"/>
      <c r="G22" s="239"/>
      <c r="H22" s="239"/>
      <c r="I22" s="239"/>
      <c r="J22" s="239"/>
      <c r="K22" s="239"/>
      <c r="L22" s="239"/>
      <c r="M22" s="239"/>
      <c r="N22" s="239"/>
      <c r="O22" s="239"/>
      <c r="P22" s="239"/>
      <c r="Q22" s="239"/>
      <c r="R22" s="239"/>
      <c r="S22" s="239"/>
      <c r="T22" s="239"/>
      <c r="U22" s="239"/>
      <c r="V22" s="239"/>
    </row>
    <row r="23" spans="1:22" ht="21" customHeight="1">
      <c r="A23" s="37"/>
      <c r="B23" s="59"/>
      <c r="C23" s="60"/>
      <c r="D23" s="60"/>
      <c r="E23" s="60"/>
      <c r="F23" s="60"/>
      <c r="G23" s="60"/>
      <c r="H23" s="60"/>
      <c r="I23" s="60"/>
      <c r="J23" s="60"/>
      <c r="K23" s="60"/>
      <c r="L23" s="60"/>
      <c r="M23" s="60"/>
      <c r="N23" s="60"/>
      <c r="O23" s="60"/>
      <c r="P23" s="60"/>
      <c r="Q23" s="60"/>
      <c r="R23" s="60"/>
      <c r="S23" s="60"/>
      <c r="T23" s="60"/>
      <c r="U23" s="60"/>
      <c r="V23" s="37"/>
    </row>
    <row r="24" spans="1:78" ht="26.25">
      <c r="A24" s="37"/>
      <c r="B24" s="59"/>
      <c r="C24" s="60"/>
      <c r="D24" s="60"/>
      <c r="E24" s="60"/>
      <c r="F24" s="106"/>
      <c r="G24" s="92"/>
      <c r="H24" s="240" t="s">
        <v>23</v>
      </c>
      <c r="I24" s="240"/>
      <c r="J24" s="240"/>
      <c r="K24" s="240"/>
      <c r="L24" s="240"/>
      <c r="M24" s="240"/>
      <c r="N24" s="202"/>
      <c r="O24" s="106"/>
      <c r="P24" s="61"/>
      <c r="Q24" s="231" t="s">
        <v>22</v>
      </c>
      <c r="R24" s="231"/>
      <c r="S24" s="232"/>
      <c r="T24" s="232"/>
      <c r="U24" s="232"/>
      <c r="V24" s="232"/>
      <c r="W24" s="202"/>
      <c r="X24" s="106"/>
      <c r="Y24" s="61"/>
      <c r="Z24" s="231" t="s">
        <v>33</v>
      </c>
      <c r="AA24" s="231"/>
      <c r="AB24" s="232"/>
      <c r="AC24" s="232"/>
      <c r="AD24" s="232"/>
      <c r="AE24" s="232"/>
      <c r="AF24" s="202"/>
      <c r="AG24" s="106"/>
      <c r="AH24" s="61"/>
      <c r="AI24" s="231" t="s">
        <v>32</v>
      </c>
      <c r="AJ24" s="231"/>
      <c r="AK24" s="232"/>
      <c r="AL24" s="232"/>
      <c r="AM24" s="232"/>
      <c r="AN24" s="232"/>
      <c r="AO24" s="202"/>
      <c r="AP24" s="106"/>
      <c r="AQ24" s="61"/>
      <c r="AR24" s="231" t="s">
        <v>31</v>
      </c>
      <c r="AS24" s="231"/>
      <c r="AT24" s="232"/>
      <c r="AU24" s="232"/>
      <c r="AV24" s="232"/>
      <c r="AW24" s="232"/>
      <c r="AX24" s="202"/>
      <c r="AY24" s="106"/>
      <c r="AZ24" s="61"/>
      <c r="BA24" s="231" t="s">
        <v>30</v>
      </c>
      <c r="BB24" s="231"/>
      <c r="BC24" s="232"/>
      <c r="BD24" s="232"/>
      <c r="BE24" s="232"/>
      <c r="BF24" s="232"/>
      <c r="BG24" s="202"/>
      <c r="BH24" s="106"/>
      <c r="BI24" s="61"/>
      <c r="BJ24" s="231" t="s">
        <v>29</v>
      </c>
      <c r="BK24" s="231"/>
      <c r="BL24" s="232"/>
      <c r="BM24" s="232"/>
      <c r="BN24" s="232"/>
      <c r="BO24" s="232"/>
      <c r="BP24" s="202"/>
      <c r="BQ24" s="106"/>
      <c r="BR24" s="61"/>
      <c r="BS24" s="231" t="s">
        <v>28</v>
      </c>
      <c r="BT24" s="231"/>
      <c r="BU24" s="232"/>
      <c r="BV24" s="232"/>
      <c r="BW24" s="232"/>
      <c r="BX24" s="232"/>
      <c r="BY24"/>
      <c r="BZ24"/>
    </row>
    <row r="25" spans="1:78" ht="12.75">
      <c r="A25" s="37"/>
      <c r="B25" s="215" t="s">
        <v>0</v>
      </c>
      <c r="C25" s="215"/>
      <c r="D25" s="215"/>
      <c r="E25" s="72"/>
      <c r="F25" s="62"/>
      <c r="G25" s="62"/>
      <c r="H25" s="39" t="s">
        <v>1</v>
      </c>
      <c r="I25" s="62"/>
      <c r="J25" s="39" t="s">
        <v>1</v>
      </c>
      <c r="K25" s="62"/>
      <c r="L25" s="39" t="s">
        <v>1</v>
      </c>
      <c r="M25" s="184" t="s">
        <v>2</v>
      </c>
      <c r="N25" s="182"/>
      <c r="O25" s="72"/>
      <c r="P25" s="62"/>
      <c r="Q25" s="39" t="s">
        <v>1</v>
      </c>
      <c r="R25" s="62"/>
      <c r="S25" s="39" t="s">
        <v>1</v>
      </c>
      <c r="T25" s="62"/>
      <c r="U25" s="39" t="s">
        <v>1</v>
      </c>
      <c r="V25" s="39" t="s">
        <v>2</v>
      </c>
      <c r="W25" s="182"/>
      <c r="X25" s="159"/>
      <c r="Y25" s="159"/>
      <c r="Z25" s="159" t="s">
        <v>1</v>
      </c>
      <c r="AA25" s="159"/>
      <c r="AB25" s="159" t="s">
        <v>1</v>
      </c>
      <c r="AC25" s="159"/>
      <c r="AD25" s="159" t="s">
        <v>1</v>
      </c>
      <c r="AE25" s="159" t="s">
        <v>2</v>
      </c>
      <c r="AF25" s="182"/>
      <c r="AG25" s="159"/>
      <c r="AH25" s="159"/>
      <c r="AI25" s="159" t="s">
        <v>1</v>
      </c>
      <c r="AJ25" s="159"/>
      <c r="AK25" s="159" t="s">
        <v>1</v>
      </c>
      <c r="AL25" s="159"/>
      <c r="AM25" s="159" t="s">
        <v>1</v>
      </c>
      <c r="AN25" s="159" t="s">
        <v>2</v>
      </c>
      <c r="AO25" s="182"/>
      <c r="AP25" s="159"/>
      <c r="AQ25" s="159"/>
      <c r="AR25" s="159" t="s">
        <v>1</v>
      </c>
      <c r="AS25" s="159"/>
      <c r="AT25" s="159" t="s">
        <v>1</v>
      </c>
      <c r="AU25" s="159"/>
      <c r="AV25" s="159" t="s">
        <v>1</v>
      </c>
      <c r="AW25" s="159" t="s">
        <v>2</v>
      </c>
      <c r="AX25" s="182"/>
      <c r="AY25" s="159"/>
      <c r="AZ25" s="159"/>
      <c r="BA25" s="159" t="s">
        <v>1</v>
      </c>
      <c r="BB25" s="159"/>
      <c r="BC25" s="159" t="s">
        <v>1</v>
      </c>
      <c r="BD25" s="159"/>
      <c r="BE25" s="159" t="s">
        <v>1</v>
      </c>
      <c r="BF25" s="159" t="s">
        <v>2</v>
      </c>
      <c r="BG25" s="182"/>
      <c r="BH25" s="159"/>
      <c r="BI25" s="159"/>
      <c r="BJ25" s="159" t="s">
        <v>1</v>
      </c>
      <c r="BK25" s="159"/>
      <c r="BL25" s="159" t="s">
        <v>1</v>
      </c>
      <c r="BM25" s="159"/>
      <c r="BN25" s="159" t="s">
        <v>1</v>
      </c>
      <c r="BO25" s="159" t="s">
        <v>2</v>
      </c>
      <c r="BP25" s="182"/>
      <c r="BQ25" s="159"/>
      <c r="BR25" s="159"/>
      <c r="BS25" s="159" t="s">
        <v>1</v>
      </c>
      <c r="BT25" s="159"/>
      <c r="BU25" s="159" t="s">
        <v>1</v>
      </c>
      <c r="BV25" s="159"/>
      <c r="BW25" s="159" t="s">
        <v>1</v>
      </c>
      <c r="BX25" s="159" t="s">
        <v>2</v>
      </c>
      <c r="BY25"/>
      <c r="BZ25"/>
    </row>
    <row r="26" spans="1:78" ht="41.25" customHeight="1">
      <c r="A26" s="37"/>
      <c r="B26" s="72" t="s">
        <v>61</v>
      </c>
      <c r="C26" s="217" t="s">
        <v>13</v>
      </c>
      <c r="D26" s="217"/>
      <c r="E26" s="73" t="s">
        <v>62</v>
      </c>
      <c r="F26" s="83" t="s">
        <v>7</v>
      </c>
      <c r="G26" s="83" t="s">
        <v>57</v>
      </c>
      <c r="H26" s="82"/>
      <c r="I26" s="83" t="s">
        <v>58</v>
      </c>
      <c r="J26" s="82"/>
      <c r="K26" s="83" t="s">
        <v>59</v>
      </c>
      <c r="L26" s="82"/>
      <c r="M26" s="185"/>
      <c r="N26" s="190" t="s">
        <v>62</v>
      </c>
      <c r="O26" s="83" t="s">
        <v>7</v>
      </c>
      <c r="P26" s="83" t="s">
        <v>57</v>
      </c>
      <c r="Q26" s="82"/>
      <c r="R26" s="83" t="s">
        <v>58</v>
      </c>
      <c r="S26" s="82"/>
      <c r="T26" s="83" t="s">
        <v>59</v>
      </c>
      <c r="U26" s="82"/>
      <c r="V26" s="91"/>
      <c r="W26" s="190" t="s">
        <v>62</v>
      </c>
      <c r="X26" s="83" t="s">
        <v>7</v>
      </c>
      <c r="Y26" s="83" t="s">
        <v>57</v>
      </c>
      <c r="Z26" s="82"/>
      <c r="AA26" s="83" t="s">
        <v>58</v>
      </c>
      <c r="AB26" s="82"/>
      <c r="AC26" s="83" t="s">
        <v>59</v>
      </c>
      <c r="AD26" s="82"/>
      <c r="AE26" s="91"/>
      <c r="AF26" s="190" t="s">
        <v>62</v>
      </c>
      <c r="AG26" s="83" t="s">
        <v>7</v>
      </c>
      <c r="AH26" s="83" t="s">
        <v>57</v>
      </c>
      <c r="AI26" s="82"/>
      <c r="AJ26" s="83" t="s">
        <v>58</v>
      </c>
      <c r="AK26" s="82"/>
      <c r="AL26" s="83" t="s">
        <v>59</v>
      </c>
      <c r="AM26" s="82"/>
      <c r="AN26" s="91"/>
      <c r="AO26" s="190" t="s">
        <v>62</v>
      </c>
      <c r="AP26" s="83" t="s">
        <v>7</v>
      </c>
      <c r="AQ26" s="83" t="s">
        <v>57</v>
      </c>
      <c r="AR26" s="82"/>
      <c r="AS26" s="83" t="s">
        <v>58</v>
      </c>
      <c r="AT26" s="82"/>
      <c r="AU26" s="83" t="s">
        <v>59</v>
      </c>
      <c r="AV26" s="82"/>
      <c r="AW26" s="91"/>
      <c r="AX26" s="190" t="s">
        <v>62</v>
      </c>
      <c r="AY26" s="83" t="s">
        <v>7</v>
      </c>
      <c r="AZ26" s="83" t="s">
        <v>57</v>
      </c>
      <c r="BA26" s="82"/>
      <c r="BB26" s="83" t="s">
        <v>58</v>
      </c>
      <c r="BC26" s="82"/>
      <c r="BD26" s="83" t="s">
        <v>59</v>
      </c>
      <c r="BE26" s="82"/>
      <c r="BF26" s="91"/>
      <c r="BG26" s="190" t="s">
        <v>62</v>
      </c>
      <c r="BH26" s="83" t="s">
        <v>7</v>
      </c>
      <c r="BI26" s="83" t="s">
        <v>57</v>
      </c>
      <c r="BJ26" s="82"/>
      <c r="BK26" s="83" t="s">
        <v>58</v>
      </c>
      <c r="BL26" s="82"/>
      <c r="BM26" s="83" t="s">
        <v>59</v>
      </c>
      <c r="BN26" s="82"/>
      <c r="BO26" s="91"/>
      <c r="BP26" s="190" t="s">
        <v>62</v>
      </c>
      <c r="BQ26" s="83" t="s">
        <v>7</v>
      </c>
      <c r="BR26" s="83" t="s">
        <v>57</v>
      </c>
      <c r="BS26" s="82"/>
      <c r="BT26" s="83" t="s">
        <v>58</v>
      </c>
      <c r="BU26" s="82"/>
      <c r="BV26" s="83" t="s">
        <v>59</v>
      </c>
      <c r="BW26" s="82"/>
      <c r="BX26" s="91"/>
      <c r="BY26"/>
      <c r="BZ26"/>
    </row>
    <row r="27" spans="1:78" ht="12.75">
      <c r="A27" s="37"/>
      <c r="B27" s="101">
        <f>D10</f>
        <v>0</v>
      </c>
      <c r="C27" s="220">
        <f>D8</f>
        <v>0</v>
      </c>
      <c r="D27" s="221"/>
      <c r="E27" s="102"/>
      <c r="F27" s="64"/>
      <c r="G27" s="95"/>
      <c r="H27" s="63"/>
      <c r="I27" s="98"/>
      <c r="J27" s="63"/>
      <c r="K27" s="98"/>
      <c r="L27" s="63"/>
      <c r="M27" s="201">
        <f>H27+J27+L27+F27</f>
        <v>0</v>
      </c>
      <c r="N27" s="203"/>
      <c r="O27" s="74"/>
      <c r="P27" s="98"/>
      <c r="Q27" s="40"/>
      <c r="R27" s="98"/>
      <c r="S27" s="40"/>
      <c r="T27" s="98"/>
      <c r="U27" s="40"/>
      <c r="V27" s="94">
        <f>Q27+S27+U27</f>
        <v>0</v>
      </c>
      <c r="W27" s="203"/>
      <c r="X27" s="74"/>
      <c r="Y27" s="98"/>
      <c r="Z27" s="40"/>
      <c r="AA27" s="98"/>
      <c r="AB27" s="40"/>
      <c r="AC27" s="98"/>
      <c r="AD27" s="40"/>
      <c r="AE27" s="94">
        <f>Z27+AB27+AD27</f>
        <v>0</v>
      </c>
      <c r="AF27" s="203"/>
      <c r="AG27" s="74"/>
      <c r="AH27" s="98"/>
      <c r="AI27" s="40"/>
      <c r="AJ27" s="98"/>
      <c r="AK27" s="40"/>
      <c r="AL27" s="98"/>
      <c r="AM27" s="40"/>
      <c r="AN27" s="94">
        <f>AI27+AK27+AM27</f>
        <v>0</v>
      </c>
      <c r="AO27" s="203"/>
      <c r="AP27" s="74"/>
      <c r="AQ27" s="98"/>
      <c r="AR27" s="40"/>
      <c r="AS27" s="98"/>
      <c r="AT27" s="40"/>
      <c r="AU27" s="98"/>
      <c r="AV27" s="40"/>
      <c r="AW27" s="94">
        <f>AR27+AT27+AV27</f>
        <v>0</v>
      </c>
      <c r="AX27" s="203"/>
      <c r="AY27" s="74"/>
      <c r="AZ27" s="98"/>
      <c r="BA27" s="40"/>
      <c r="BB27" s="98"/>
      <c r="BC27" s="40"/>
      <c r="BD27" s="98"/>
      <c r="BE27" s="40"/>
      <c r="BF27" s="94">
        <f>BA27+BC27+BE27</f>
        <v>0</v>
      </c>
      <c r="BG27" s="203"/>
      <c r="BH27" s="74"/>
      <c r="BI27" s="98"/>
      <c r="BJ27" s="40"/>
      <c r="BK27" s="98"/>
      <c r="BL27" s="40"/>
      <c r="BM27" s="98"/>
      <c r="BN27" s="40"/>
      <c r="BO27" s="94">
        <f>BJ27+BL27+BN27</f>
        <v>0</v>
      </c>
      <c r="BP27" s="203"/>
      <c r="BQ27" s="74"/>
      <c r="BR27" s="98"/>
      <c r="BS27" s="40"/>
      <c r="BT27" s="98"/>
      <c r="BU27" s="40"/>
      <c r="BV27" s="98"/>
      <c r="BW27" s="40"/>
      <c r="BX27" s="94">
        <f>BS27+BU27+BW27</f>
        <v>0</v>
      </c>
      <c r="BY27"/>
      <c r="BZ27"/>
    </row>
    <row r="28" spans="1:78" ht="12.75">
      <c r="A28" s="37"/>
      <c r="B28" s="99"/>
      <c r="C28" s="211"/>
      <c r="D28" s="212"/>
      <c r="E28" s="103"/>
      <c r="F28" s="80"/>
      <c r="G28" s="96"/>
      <c r="H28" s="63"/>
      <c r="I28" s="98"/>
      <c r="J28" s="63"/>
      <c r="K28" s="98"/>
      <c r="L28" s="63"/>
      <c r="M28" s="201">
        <f aca="true" t="shared" si="0" ref="M28:M37">H28+J28+L28</f>
        <v>0</v>
      </c>
      <c r="N28" s="203"/>
      <c r="O28" s="80"/>
      <c r="P28" s="98"/>
      <c r="Q28" s="63"/>
      <c r="R28" s="98"/>
      <c r="S28" s="63"/>
      <c r="T28" s="98"/>
      <c r="U28" s="63"/>
      <c r="V28" s="94">
        <f aca="true" t="shared" si="1" ref="V28:V37">Q28+S28+U28</f>
        <v>0</v>
      </c>
      <c r="W28" s="203"/>
      <c r="X28" s="80"/>
      <c r="Y28" s="98"/>
      <c r="Z28" s="63"/>
      <c r="AA28" s="98"/>
      <c r="AB28" s="63"/>
      <c r="AC28" s="98"/>
      <c r="AD28" s="63"/>
      <c r="AE28" s="94">
        <f aca="true" t="shared" si="2" ref="AE28:AE37">Z28+AB28+AD28</f>
        <v>0</v>
      </c>
      <c r="AF28" s="203"/>
      <c r="AG28" s="80"/>
      <c r="AH28" s="98"/>
      <c r="AI28" s="63"/>
      <c r="AJ28" s="98"/>
      <c r="AK28" s="63"/>
      <c r="AL28" s="98"/>
      <c r="AM28" s="63"/>
      <c r="AN28" s="94">
        <f aca="true" t="shared" si="3" ref="AN28:AN37">AI28+AK28+AM28</f>
        <v>0</v>
      </c>
      <c r="AO28" s="203"/>
      <c r="AP28" s="80"/>
      <c r="AQ28" s="98"/>
      <c r="AR28" s="63"/>
      <c r="AS28" s="98"/>
      <c r="AT28" s="63"/>
      <c r="AU28" s="98"/>
      <c r="AV28" s="63"/>
      <c r="AW28" s="94">
        <f aca="true" t="shared" si="4" ref="AW28:AW37">AR28+AT28+AV28</f>
        <v>0</v>
      </c>
      <c r="AX28" s="203"/>
      <c r="AY28" s="80"/>
      <c r="AZ28" s="98"/>
      <c r="BA28" s="63"/>
      <c r="BB28" s="98"/>
      <c r="BC28" s="63"/>
      <c r="BD28" s="98"/>
      <c r="BE28" s="63"/>
      <c r="BF28" s="94">
        <f aca="true" t="shared" si="5" ref="BF28:BF37">BA28+BC28+BE28</f>
        <v>0</v>
      </c>
      <c r="BG28" s="203"/>
      <c r="BH28" s="80"/>
      <c r="BI28" s="98"/>
      <c r="BJ28" s="63"/>
      <c r="BK28" s="98"/>
      <c r="BL28" s="63"/>
      <c r="BM28" s="98"/>
      <c r="BN28" s="63"/>
      <c r="BO28" s="94">
        <f aca="true" t="shared" si="6" ref="BO28:BO37">BJ28+BL28+BN28</f>
        <v>0</v>
      </c>
      <c r="BP28" s="203"/>
      <c r="BQ28" s="80"/>
      <c r="BR28" s="98"/>
      <c r="BS28" s="63"/>
      <c r="BT28" s="98"/>
      <c r="BU28" s="63"/>
      <c r="BV28" s="98"/>
      <c r="BW28" s="63"/>
      <c r="BX28" s="94">
        <f aca="true" t="shared" si="7" ref="BX28:BX37">BS28+BU28+BW28</f>
        <v>0</v>
      </c>
      <c r="BY28"/>
      <c r="BZ28"/>
    </row>
    <row r="29" spans="1:78" ht="12.75">
      <c r="A29" s="37"/>
      <c r="B29" s="99"/>
      <c r="C29" s="211"/>
      <c r="D29" s="212"/>
      <c r="E29" s="103"/>
      <c r="F29" s="81"/>
      <c r="G29" s="97"/>
      <c r="H29" s="63"/>
      <c r="I29" s="98"/>
      <c r="J29" s="63"/>
      <c r="K29" s="98"/>
      <c r="L29" s="63"/>
      <c r="M29" s="201">
        <f t="shared" si="0"/>
        <v>0</v>
      </c>
      <c r="N29" s="203"/>
      <c r="O29" s="81"/>
      <c r="P29" s="98"/>
      <c r="Q29" s="63"/>
      <c r="R29" s="98"/>
      <c r="S29" s="63"/>
      <c r="T29" s="98"/>
      <c r="U29" s="63"/>
      <c r="V29" s="94">
        <f t="shared" si="1"/>
        <v>0</v>
      </c>
      <c r="W29" s="203"/>
      <c r="X29" s="81"/>
      <c r="Y29" s="98"/>
      <c r="Z29" s="63"/>
      <c r="AA29" s="98"/>
      <c r="AB29" s="63"/>
      <c r="AC29" s="98"/>
      <c r="AD29" s="63"/>
      <c r="AE29" s="94">
        <f t="shared" si="2"/>
        <v>0</v>
      </c>
      <c r="AF29" s="203"/>
      <c r="AG29" s="81"/>
      <c r="AH29" s="98"/>
      <c r="AI29" s="63"/>
      <c r="AJ29" s="98"/>
      <c r="AK29" s="63"/>
      <c r="AL29" s="98"/>
      <c r="AM29" s="63"/>
      <c r="AN29" s="94">
        <f t="shared" si="3"/>
        <v>0</v>
      </c>
      <c r="AO29" s="203"/>
      <c r="AP29" s="81"/>
      <c r="AQ29" s="98"/>
      <c r="AR29" s="63"/>
      <c r="AS29" s="98"/>
      <c r="AT29" s="63"/>
      <c r="AU29" s="98"/>
      <c r="AV29" s="63"/>
      <c r="AW29" s="94">
        <f t="shared" si="4"/>
        <v>0</v>
      </c>
      <c r="AX29" s="203"/>
      <c r="AY29" s="81"/>
      <c r="AZ29" s="98"/>
      <c r="BA29" s="63"/>
      <c r="BB29" s="98"/>
      <c r="BC29" s="63"/>
      <c r="BD29" s="98"/>
      <c r="BE29" s="63"/>
      <c r="BF29" s="94">
        <f t="shared" si="5"/>
        <v>0</v>
      </c>
      <c r="BG29" s="203"/>
      <c r="BH29" s="81"/>
      <c r="BI29" s="98"/>
      <c r="BJ29" s="63"/>
      <c r="BK29" s="98"/>
      <c r="BL29" s="63"/>
      <c r="BM29" s="98"/>
      <c r="BN29" s="63"/>
      <c r="BO29" s="94">
        <f t="shared" si="6"/>
        <v>0</v>
      </c>
      <c r="BP29" s="203"/>
      <c r="BQ29" s="81"/>
      <c r="BR29" s="98"/>
      <c r="BS29" s="63"/>
      <c r="BT29" s="98"/>
      <c r="BU29" s="63"/>
      <c r="BV29" s="98"/>
      <c r="BW29" s="63"/>
      <c r="BX29" s="94">
        <f t="shared" si="7"/>
        <v>0</v>
      </c>
      <c r="BY29"/>
      <c r="BZ29"/>
    </row>
    <row r="30" spans="1:78" ht="12.75">
      <c r="A30" s="37"/>
      <c r="B30" s="99"/>
      <c r="C30" s="211"/>
      <c r="D30" s="212"/>
      <c r="E30" s="103"/>
      <c r="F30" s="81"/>
      <c r="G30" s="97"/>
      <c r="H30" s="63"/>
      <c r="I30" s="98"/>
      <c r="J30" s="63"/>
      <c r="K30" s="98"/>
      <c r="L30" s="63"/>
      <c r="M30" s="201">
        <f t="shared" si="0"/>
        <v>0</v>
      </c>
      <c r="N30" s="203"/>
      <c r="O30" s="81"/>
      <c r="P30" s="98"/>
      <c r="Q30" s="63"/>
      <c r="R30" s="98"/>
      <c r="S30" s="63"/>
      <c r="T30" s="98"/>
      <c r="U30" s="63"/>
      <c r="V30" s="94">
        <f t="shared" si="1"/>
        <v>0</v>
      </c>
      <c r="W30" s="203"/>
      <c r="X30" s="81"/>
      <c r="Y30" s="98"/>
      <c r="Z30" s="63"/>
      <c r="AA30" s="98"/>
      <c r="AB30" s="63"/>
      <c r="AC30" s="98"/>
      <c r="AD30" s="63"/>
      <c r="AE30" s="94">
        <f t="shared" si="2"/>
        <v>0</v>
      </c>
      <c r="AF30" s="203"/>
      <c r="AG30" s="81"/>
      <c r="AH30" s="98"/>
      <c r="AI30" s="63"/>
      <c r="AJ30" s="98"/>
      <c r="AK30" s="63"/>
      <c r="AL30" s="98"/>
      <c r="AM30" s="63"/>
      <c r="AN30" s="94">
        <f t="shared" si="3"/>
        <v>0</v>
      </c>
      <c r="AO30" s="203"/>
      <c r="AP30" s="81"/>
      <c r="AQ30" s="98"/>
      <c r="AR30" s="63"/>
      <c r="AS30" s="98"/>
      <c r="AT30" s="63"/>
      <c r="AU30" s="98"/>
      <c r="AV30" s="63"/>
      <c r="AW30" s="94">
        <f t="shared" si="4"/>
        <v>0</v>
      </c>
      <c r="AX30" s="203"/>
      <c r="AY30" s="81"/>
      <c r="AZ30" s="98"/>
      <c r="BA30" s="63"/>
      <c r="BB30" s="98"/>
      <c r="BC30" s="63"/>
      <c r="BD30" s="98"/>
      <c r="BE30" s="63"/>
      <c r="BF30" s="94">
        <f t="shared" si="5"/>
        <v>0</v>
      </c>
      <c r="BG30" s="203"/>
      <c r="BH30" s="81"/>
      <c r="BI30" s="98"/>
      <c r="BJ30" s="63"/>
      <c r="BK30" s="98"/>
      <c r="BL30" s="63"/>
      <c r="BM30" s="98"/>
      <c r="BN30" s="63"/>
      <c r="BO30" s="94">
        <f t="shared" si="6"/>
        <v>0</v>
      </c>
      <c r="BP30" s="203"/>
      <c r="BQ30" s="81"/>
      <c r="BR30" s="98"/>
      <c r="BS30" s="63"/>
      <c r="BT30" s="98"/>
      <c r="BU30" s="63"/>
      <c r="BV30" s="98"/>
      <c r="BW30" s="63"/>
      <c r="BX30" s="94">
        <f t="shared" si="7"/>
        <v>0</v>
      </c>
      <c r="BY30"/>
      <c r="BZ30"/>
    </row>
    <row r="31" spans="1:78" ht="12.75">
      <c r="A31" s="37"/>
      <c r="B31" s="99"/>
      <c r="C31" s="211"/>
      <c r="D31" s="212"/>
      <c r="E31" s="103"/>
      <c r="F31" s="81"/>
      <c r="G31" s="97"/>
      <c r="H31" s="63"/>
      <c r="I31" s="98"/>
      <c r="J31" s="63"/>
      <c r="K31" s="98"/>
      <c r="L31" s="63"/>
      <c r="M31" s="201">
        <f t="shared" si="0"/>
        <v>0</v>
      </c>
      <c r="N31" s="203"/>
      <c r="O31" s="81"/>
      <c r="P31" s="98"/>
      <c r="Q31" s="63"/>
      <c r="R31" s="98"/>
      <c r="S31" s="63"/>
      <c r="T31" s="98"/>
      <c r="U31" s="63"/>
      <c r="V31" s="94">
        <f t="shared" si="1"/>
        <v>0</v>
      </c>
      <c r="W31" s="203"/>
      <c r="X31" s="81"/>
      <c r="Y31" s="98"/>
      <c r="Z31" s="63"/>
      <c r="AA31" s="98"/>
      <c r="AB31" s="63"/>
      <c r="AC31" s="98"/>
      <c r="AD31" s="63"/>
      <c r="AE31" s="94">
        <f t="shared" si="2"/>
        <v>0</v>
      </c>
      <c r="AF31" s="203"/>
      <c r="AG31" s="81"/>
      <c r="AH31" s="98"/>
      <c r="AI31" s="63"/>
      <c r="AJ31" s="98"/>
      <c r="AK31" s="63"/>
      <c r="AL31" s="98"/>
      <c r="AM31" s="63"/>
      <c r="AN31" s="94">
        <f t="shared" si="3"/>
        <v>0</v>
      </c>
      <c r="AO31" s="203"/>
      <c r="AP31" s="81"/>
      <c r="AQ31" s="98"/>
      <c r="AR31" s="63"/>
      <c r="AS31" s="98"/>
      <c r="AT31" s="63"/>
      <c r="AU31" s="98"/>
      <c r="AV31" s="63"/>
      <c r="AW31" s="94">
        <f t="shared" si="4"/>
        <v>0</v>
      </c>
      <c r="AX31" s="203"/>
      <c r="AY31" s="81"/>
      <c r="AZ31" s="98"/>
      <c r="BA31" s="63"/>
      <c r="BB31" s="98"/>
      <c r="BC31" s="63"/>
      <c r="BD31" s="98"/>
      <c r="BE31" s="63"/>
      <c r="BF31" s="94">
        <f t="shared" si="5"/>
        <v>0</v>
      </c>
      <c r="BG31" s="203"/>
      <c r="BH31" s="81"/>
      <c r="BI31" s="98"/>
      <c r="BJ31" s="63"/>
      <c r="BK31" s="98"/>
      <c r="BL31" s="63"/>
      <c r="BM31" s="98"/>
      <c r="BN31" s="63"/>
      <c r="BO31" s="94">
        <f t="shared" si="6"/>
        <v>0</v>
      </c>
      <c r="BP31" s="203"/>
      <c r="BQ31" s="81"/>
      <c r="BR31" s="98"/>
      <c r="BS31" s="63"/>
      <c r="BT31" s="98"/>
      <c r="BU31" s="63"/>
      <c r="BV31" s="98"/>
      <c r="BW31" s="63"/>
      <c r="BX31" s="94">
        <f t="shared" si="7"/>
        <v>0</v>
      </c>
      <c r="BY31"/>
      <c r="BZ31"/>
    </row>
    <row r="32" spans="1:78" ht="12.75">
      <c r="A32" s="37"/>
      <c r="B32" s="99"/>
      <c r="C32" s="211"/>
      <c r="D32" s="212"/>
      <c r="E32" s="103"/>
      <c r="F32" s="81"/>
      <c r="G32" s="97"/>
      <c r="H32" s="63"/>
      <c r="I32" s="98"/>
      <c r="J32" s="63"/>
      <c r="K32" s="98"/>
      <c r="L32" s="63"/>
      <c r="M32" s="201">
        <f t="shared" si="0"/>
        <v>0</v>
      </c>
      <c r="N32" s="203"/>
      <c r="O32" s="81"/>
      <c r="P32" s="98"/>
      <c r="Q32" s="63"/>
      <c r="R32" s="98"/>
      <c r="S32" s="63"/>
      <c r="T32" s="98"/>
      <c r="U32" s="63"/>
      <c r="V32" s="94">
        <f t="shared" si="1"/>
        <v>0</v>
      </c>
      <c r="W32" s="203"/>
      <c r="X32" s="81"/>
      <c r="Y32" s="98"/>
      <c r="Z32" s="63"/>
      <c r="AA32" s="98"/>
      <c r="AB32" s="63"/>
      <c r="AC32" s="98"/>
      <c r="AD32" s="63"/>
      <c r="AE32" s="94">
        <f t="shared" si="2"/>
        <v>0</v>
      </c>
      <c r="AF32" s="203"/>
      <c r="AG32" s="81"/>
      <c r="AH32" s="98"/>
      <c r="AI32" s="63"/>
      <c r="AJ32" s="98"/>
      <c r="AK32" s="63"/>
      <c r="AL32" s="98"/>
      <c r="AM32" s="63"/>
      <c r="AN32" s="94">
        <f t="shared" si="3"/>
        <v>0</v>
      </c>
      <c r="AO32" s="203"/>
      <c r="AP32" s="81"/>
      <c r="AQ32" s="98"/>
      <c r="AR32" s="63"/>
      <c r="AS32" s="98"/>
      <c r="AT32" s="63"/>
      <c r="AU32" s="98"/>
      <c r="AV32" s="63"/>
      <c r="AW32" s="94">
        <f t="shared" si="4"/>
        <v>0</v>
      </c>
      <c r="AX32" s="203"/>
      <c r="AY32" s="81"/>
      <c r="AZ32" s="98"/>
      <c r="BA32" s="63"/>
      <c r="BB32" s="98"/>
      <c r="BC32" s="63"/>
      <c r="BD32" s="98"/>
      <c r="BE32" s="63"/>
      <c r="BF32" s="94">
        <f t="shared" si="5"/>
        <v>0</v>
      </c>
      <c r="BG32" s="203"/>
      <c r="BH32" s="81"/>
      <c r="BI32" s="98"/>
      <c r="BJ32" s="63"/>
      <c r="BK32" s="98"/>
      <c r="BL32" s="63"/>
      <c r="BM32" s="98"/>
      <c r="BN32" s="63"/>
      <c r="BO32" s="94">
        <f t="shared" si="6"/>
        <v>0</v>
      </c>
      <c r="BP32" s="203"/>
      <c r="BQ32" s="81"/>
      <c r="BR32" s="98"/>
      <c r="BS32" s="63"/>
      <c r="BT32" s="98"/>
      <c r="BU32" s="63"/>
      <c r="BV32" s="98"/>
      <c r="BW32" s="63"/>
      <c r="BX32" s="94">
        <f t="shared" si="7"/>
        <v>0</v>
      </c>
      <c r="BY32"/>
      <c r="BZ32"/>
    </row>
    <row r="33" spans="1:78" ht="12.75">
      <c r="A33" s="37"/>
      <c r="B33" s="99"/>
      <c r="C33" s="211"/>
      <c r="D33" s="212"/>
      <c r="E33" s="103"/>
      <c r="F33" s="81"/>
      <c r="G33" s="97"/>
      <c r="H33" s="63"/>
      <c r="I33" s="98"/>
      <c r="J33" s="63"/>
      <c r="K33" s="98"/>
      <c r="L33" s="63"/>
      <c r="M33" s="201">
        <f t="shared" si="0"/>
        <v>0</v>
      </c>
      <c r="N33" s="203"/>
      <c r="O33" s="81"/>
      <c r="P33" s="98"/>
      <c r="Q33" s="63"/>
      <c r="R33" s="98"/>
      <c r="S33" s="63"/>
      <c r="T33" s="98"/>
      <c r="U33" s="63"/>
      <c r="V33" s="94">
        <f t="shared" si="1"/>
        <v>0</v>
      </c>
      <c r="W33" s="203"/>
      <c r="X33" s="81"/>
      <c r="Y33" s="98"/>
      <c r="Z33" s="63"/>
      <c r="AA33" s="98"/>
      <c r="AB33" s="63"/>
      <c r="AC33" s="98"/>
      <c r="AD33" s="63"/>
      <c r="AE33" s="94">
        <f t="shared" si="2"/>
        <v>0</v>
      </c>
      <c r="AF33" s="203"/>
      <c r="AG33" s="81"/>
      <c r="AH33" s="98"/>
      <c r="AI33" s="63"/>
      <c r="AJ33" s="98"/>
      <c r="AK33" s="63"/>
      <c r="AL33" s="98"/>
      <c r="AM33" s="63"/>
      <c r="AN33" s="94">
        <f t="shared" si="3"/>
        <v>0</v>
      </c>
      <c r="AO33" s="203"/>
      <c r="AP33" s="81"/>
      <c r="AQ33" s="98"/>
      <c r="AR33" s="63"/>
      <c r="AS33" s="98"/>
      <c r="AT33" s="63"/>
      <c r="AU33" s="98"/>
      <c r="AV33" s="63"/>
      <c r="AW33" s="94">
        <f t="shared" si="4"/>
        <v>0</v>
      </c>
      <c r="AX33" s="203"/>
      <c r="AY33" s="81"/>
      <c r="AZ33" s="98"/>
      <c r="BA33" s="63"/>
      <c r="BB33" s="98"/>
      <c r="BC33" s="63"/>
      <c r="BD33" s="98"/>
      <c r="BE33" s="63"/>
      <c r="BF33" s="94">
        <f t="shared" si="5"/>
        <v>0</v>
      </c>
      <c r="BG33" s="203"/>
      <c r="BH33" s="81"/>
      <c r="BI33" s="98"/>
      <c r="BJ33" s="63"/>
      <c r="BK33" s="98"/>
      <c r="BL33" s="63"/>
      <c r="BM33" s="98"/>
      <c r="BN33" s="63"/>
      <c r="BO33" s="94">
        <f t="shared" si="6"/>
        <v>0</v>
      </c>
      <c r="BP33" s="203"/>
      <c r="BQ33" s="81"/>
      <c r="BR33" s="98"/>
      <c r="BS33" s="63"/>
      <c r="BT33" s="98"/>
      <c r="BU33" s="63"/>
      <c r="BV33" s="98"/>
      <c r="BW33" s="63"/>
      <c r="BX33" s="94">
        <f t="shared" si="7"/>
        <v>0</v>
      </c>
      <c r="BY33"/>
      <c r="BZ33"/>
    </row>
    <row r="34" spans="1:78" ht="12.75">
      <c r="A34" s="37"/>
      <c r="B34" s="99"/>
      <c r="C34" s="211"/>
      <c r="D34" s="212"/>
      <c r="E34" s="103"/>
      <c r="F34" s="81"/>
      <c r="G34" s="97"/>
      <c r="H34" s="63"/>
      <c r="I34" s="98"/>
      <c r="J34" s="63"/>
      <c r="K34" s="98"/>
      <c r="L34" s="63"/>
      <c r="M34" s="201">
        <f t="shared" si="0"/>
        <v>0</v>
      </c>
      <c r="N34" s="203"/>
      <c r="O34" s="81"/>
      <c r="P34" s="98"/>
      <c r="Q34" s="63"/>
      <c r="R34" s="98"/>
      <c r="S34" s="63"/>
      <c r="T34" s="98"/>
      <c r="U34" s="63"/>
      <c r="V34" s="94">
        <f t="shared" si="1"/>
        <v>0</v>
      </c>
      <c r="W34" s="203"/>
      <c r="X34" s="81"/>
      <c r="Y34" s="98"/>
      <c r="Z34" s="63"/>
      <c r="AA34" s="98"/>
      <c r="AB34" s="63"/>
      <c r="AC34" s="98"/>
      <c r="AD34" s="63"/>
      <c r="AE34" s="94">
        <f t="shared" si="2"/>
        <v>0</v>
      </c>
      <c r="AF34" s="203"/>
      <c r="AG34" s="81"/>
      <c r="AH34" s="98"/>
      <c r="AI34" s="63"/>
      <c r="AJ34" s="98"/>
      <c r="AK34" s="63"/>
      <c r="AL34" s="98"/>
      <c r="AM34" s="63"/>
      <c r="AN34" s="94">
        <f t="shared" si="3"/>
        <v>0</v>
      </c>
      <c r="AO34" s="203"/>
      <c r="AP34" s="81"/>
      <c r="AQ34" s="98"/>
      <c r="AR34" s="63"/>
      <c r="AS34" s="98"/>
      <c r="AT34" s="63"/>
      <c r="AU34" s="98"/>
      <c r="AV34" s="63"/>
      <c r="AW34" s="94">
        <f t="shared" si="4"/>
        <v>0</v>
      </c>
      <c r="AX34" s="203"/>
      <c r="AY34" s="81"/>
      <c r="AZ34" s="98"/>
      <c r="BA34" s="63"/>
      <c r="BB34" s="98"/>
      <c r="BC34" s="63"/>
      <c r="BD34" s="98"/>
      <c r="BE34" s="63"/>
      <c r="BF34" s="94">
        <f t="shared" si="5"/>
        <v>0</v>
      </c>
      <c r="BG34" s="203"/>
      <c r="BH34" s="81"/>
      <c r="BI34" s="98"/>
      <c r="BJ34" s="63"/>
      <c r="BK34" s="98"/>
      <c r="BL34" s="63"/>
      <c r="BM34" s="98"/>
      <c r="BN34" s="63"/>
      <c r="BO34" s="94">
        <f t="shared" si="6"/>
        <v>0</v>
      </c>
      <c r="BP34" s="203"/>
      <c r="BQ34" s="81"/>
      <c r="BR34" s="98"/>
      <c r="BS34" s="63"/>
      <c r="BT34" s="98"/>
      <c r="BU34" s="63"/>
      <c r="BV34" s="98"/>
      <c r="BW34" s="63"/>
      <c r="BX34" s="94">
        <f t="shared" si="7"/>
        <v>0</v>
      </c>
      <c r="BY34"/>
      <c r="BZ34"/>
    </row>
    <row r="35" spans="1:78" ht="12.75">
      <c r="A35" s="37"/>
      <c r="B35" s="99"/>
      <c r="C35" s="211"/>
      <c r="D35" s="212"/>
      <c r="E35" s="103"/>
      <c r="F35" s="81"/>
      <c r="G35" s="97"/>
      <c r="H35" s="63"/>
      <c r="I35" s="98"/>
      <c r="J35" s="63"/>
      <c r="K35" s="98"/>
      <c r="L35" s="63"/>
      <c r="M35" s="201">
        <f t="shared" si="0"/>
        <v>0</v>
      </c>
      <c r="N35" s="203"/>
      <c r="O35" s="81"/>
      <c r="P35" s="98"/>
      <c r="Q35" s="63"/>
      <c r="R35" s="98"/>
      <c r="S35" s="63"/>
      <c r="T35" s="98"/>
      <c r="U35" s="63"/>
      <c r="V35" s="94">
        <f t="shared" si="1"/>
        <v>0</v>
      </c>
      <c r="W35" s="203"/>
      <c r="X35" s="81"/>
      <c r="Y35" s="98"/>
      <c r="Z35" s="63"/>
      <c r="AA35" s="98"/>
      <c r="AB35" s="63"/>
      <c r="AC35" s="98"/>
      <c r="AD35" s="63"/>
      <c r="AE35" s="94">
        <f t="shared" si="2"/>
        <v>0</v>
      </c>
      <c r="AF35" s="203"/>
      <c r="AG35" s="81"/>
      <c r="AH35" s="98"/>
      <c r="AI35" s="63"/>
      <c r="AJ35" s="98"/>
      <c r="AK35" s="63"/>
      <c r="AL35" s="98"/>
      <c r="AM35" s="63"/>
      <c r="AN35" s="94">
        <f t="shared" si="3"/>
        <v>0</v>
      </c>
      <c r="AO35" s="203"/>
      <c r="AP35" s="81"/>
      <c r="AQ35" s="98"/>
      <c r="AR35" s="63"/>
      <c r="AS35" s="98"/>
      <c r="AT35" s="63"/>
      <c r="AU35" s="98"/>
      <c r="AV35" s="63"/>
      <c r="AW35" s="94">
        <f t="shared" si="4"/>
        <v>0</v>
      </c>
      <c r="AX35" s="203"/>
      <c r="AY35" s="81"/>
      <c r="AZ35" s="98"/>
      <c r="BA35" s="63"/>
      <c r="BB35" s="98"/>
      <c r="BC35" s="63"/>
      <c r="BD35" s="98"/>
      <c r="BE35" s="63"/>
      <c r="BF35" s="94">
        <f t="shared" si="5"/>
        <v>0</v>
      </c>
      <c r="BG35" s="203"/>
      <c r="BH35" s="81"/>
      <c r="BI35" s="98"/>
      <c r="BJ35" s="63"/>
      <c r="BK35" s="98"/>
      <c r="BL35" s="63"/>
      <c r="BM35" s="98"/>
      <c r="BN35" s="63"/>
      <c r="BO35" s="94">
        <f t="shared" si="6"/>
        <v>0</v>
      </c>
      <c r="BP35" s="203"/>
      <c r="BQ35" s="81"/>
      <c r="BR35" s="98"/>
      <c r="BS35" s="63"/>
      <c r="BT35" s="98"/>
      <c r="BU35" s="63"/>
      <c r="BV35" s="98"/>
      <c r="BW35" s="63"/>
      <c r="BX35" s="94">
        <f t="shared" si="7"/>
        <v>0</v>
      </c>
      <c r="BY35"/>
      <c r="BZ35"/>
    </row>
    <row r="36" spans="1:78" ht="12.75">
      <c r="A36" s="37"/>
      <c r="B36" s="99"/>
      <c r="C36" s="211"/>
      <c r="D36" s="212"/>
      <c r="E36" s="103"/>
      <c r="F36" s="81"/>
      <c r="G36" s="97"/>
      <c r="H36" s="63"/>
      <c r="I36" s="98"/>
      <c r="J36" s="63"/>
      <c r="K36" s="98"/>
      <c r="L36" s="63"/>
      <c r="M36" s="201">
        <f t="shared" si="0"/>
        <v>0</v>
      </c>
      <c r="N36" s="203"/>
      <c r="O36" s="81"/>
      <c r="P36" s="98"/>
      <c r="Q36" s="63"/>
      <c r="R36" s="98"/>
      <c r="S36" s="63"/>
      <c r="T36" s="98"/>
      <c r="U36" s="63"/>
      <c r="V36" s="94">
        <f t="shared" si="1"/>
        <v>0</v>
      </c>
      <c r="W36" s="203"/>
      <c r="X36" s="81"/>
      <c r="Y36" s="98"/>
      <c r="Z36" s="63"/>
      <c r="AA36" s="98"/>
      <c r="AB36" s="63"/>
      <c r="AC36" s="98"/>
      <c r="AD36" s="63"/>
      <c r="AE36" s="94">
        <f t="shared" si="2"/>
        <v>0</v>
      </c>
      <c r="AF36" s="203"/>
      <c r="AG36" s="81"/>
      <c r="AH36" s="98"/>
      <c r="AI36" s="63"/>
      <c r="AJ36" s="98"/>
      <c r="AK36" s="63"/>
      <c r="AL36" s="98"/>
      <c r="AM36" s="63"/>
      <c r="AN36" s="94">
        <f t="shared" si="3"/>
        <v>0</v>
      </c>
      <c r="AO36" s="203"/>
      <c r="AP36" s="81"/>
      <c r="AQ36" s="98"/>
      <c r="AR36" s="63"/>
      <c r="AS36" s="98"/>
      <c r="AT36" s="63"/>
      <c r="AU36" s="98"/>
      <c r="AV36" s="63"/>
      <c r="AW36" s="94">
        <f t="shared" si="4"/>
        <v>0</v>
      </c>
      <c r="AX36" s="203"/>
      <c r="AY36" s="81"/>
      <c r="AZ36" s="98"/>
      <c r="BA36" s="63"/>
      <c r="BB36" s="98"/>
      <c r="BC36" s="63"/>
      <c r="BD36" s="98"/>
      <c r="BE36" s="63"/>
      <c r="BF36" s="94">
        <f t="shared" si="5"/>
        <v>0</v>
      </c>
      <c r="BG36" s="203"/>
      <c r="BH36" s="81"/>
      <c r="BI36" s="98"/>
      <c r="BJ36" s="63"/>
      <c r="BK36" s="98"/>
      <c r="BL36" s="63"/>
      <c r="BM36" s="98"/>
      <c r="BN36" s="63"/>
      <c r="BO36" s="94">
        <f t="shared" si="6"/>
        <v>0</v>
      </c>
      <c r="BP36" s="203"/>
      <c r="BQ36" s="81"/>
      <c r="BR36" s="98"/>
      <c r="BS36" s="63"/>
      <c r="BT36" s="98"/>
      <c r="BU36" s="63"/>
      <c r="BV36" s="98"/>
      <c r="BW36" s="63"/>
      <c r="BX36" s="94">
        <f t="shared" si="7"/>
        <v>0</v>
      </c>
      <c r="BY36"/>
      <c r="BZ36"/>
    </row>
    <row r="37" spans="1:78" ht="12.75">
      <c r="A37" s="37"/>
      <c r="B37" s="99"/>
      <c r="C37" s="213"/>
      <c r="D37" s="214"/>
      <c r="E37" s="103"/>
      <c r="F37" s="81"/>
      <c r="G37" s="97"/>
      <c r="H37" s="63"/>
      <c r="I37" s="98"/>
      <c r="J37" s="63"/>
      <c r="K37" s="98"/>
      <c r="L37" s="63"/>
      <c r="M37" s="201">
        <f t="shared" si="0"/>
        <v>0</v>
      </c>
      <c r="N37" s="203"/>
      <c r="O37" s="81"/>
      <c r="P37" s="98"/>
      <c r="Q37" s="40"/>
      <c r="R37" s="98"/>
      <c r="S37" s="40"/>
      <c r="T37" s="98"/>
      <c r="U37" s="40"/>
      <c r="V37" s="94">
        <f t="shared" si="1"/>
        <v>0</v>
      </c>
      <c r="W37" s="203"/>
      <c r="X37" s="81"/>
      <c r="Y37" s="98"/>
      <c r="Z37" s="40"/>
      <c r="AA37" s="98"/>
      <c r="AB37" s="40"/>
      <c r="AC37" s="98"/>
      <c r="AD37" s="40"/>
      <c r="AE37" s="94">
        <f t="shared" si="2"/>
        <v>0</v>
      </c>
      <c r="AF37" s="203"/>
      <c r="AG37" s="81"/>
      <c r="AH37" s="98"/>
      <c r="AI37" s="40"/>
      <c r="AJ37" s="98"/>
      <c r="AK37" s="40"/>
      <c r="AL37" s="98"/>
      <c r="AM37" s="40"/>
      <c r="AN37" s="94">
        <f t="shared" si="3"/>
        <v>0</v>
      </c>
      <c r="AO37" s="203"/>
      <c r="AP37" s="81"/>
      <c r="AQ37" s="98"/>
      <c r="AR37" s="40"/>
      <c r="AS37" s="98"/>
      <c r="AT37" s="40"/>
      <c r="AU37" s="98"/>
      <c r="AV37" s="40"/>
      <c r="AW37" s="94">
        <f t="shared" si="4"/>
        <v>0</v>
      </c>
      <c r="AX37" s="203"/>
      <c r="AY37" s="81"/>
      <c r="AZ37" s="98"/>
      <c r="BA37" s="40"/>
      <c r="BB37" s="98"/>
      <c r="BC37" s="40"/>
      <c r="BD37" s="98"/>
      <c r="BE37" s="40"/>
      <c r="BF37" s="94">
        <f t="shared" si="5"/>
        <v>0</v>
      </c>
      <c r="BG37" s="203"/>
      <c r="BH37" s="81"/>
      <c r="BI37" s="98"/>
      <c r="BJ37" s="40"/>
      <c r="BK37" s="98"/>
      <c r="BL37" s="40"/>
      <c r="BM37" s="98"/>
      <c r="BN37" s="40"/>
      <c r="BO37" s="94">
        <f t="shared" si="6"/>
        <v>0</v>
      </c>
      <c r="BP37" s="203"/>
      <c r="BQ37" s="81"/>
      <c r="BR37" s="98"/>
      <c r="BS37" s="40"/>
      <c r="BT37" s="98"/>
      <c r="BU37" s="40"/>
      <c r="BV37" s="98"/>
      <c r="BW37" s="40"/>
      <c r="BX37" s="94">
        <f t="shared" si="7"/>
        <v>0</v>
      </c>
      <c r="BY37"/>
      <c r="BZ37"/>
    </row>
    <row r="38" spans="1:78" ht="19.5" customHeight="1" thickBot="1">
      <c r="A38" s="37"/>
      <c r="B38" s="41" t="s">
        <v>4</v>
      </c>
      <c r="C38" s="133"/>
      <c r="D38" s="133"/>
      <c r="E38" s="133"/>
      <c r="F38" s="133"/>
      <c r="G38" s="125">
        <f aca="true" t="shared" si="8" ref="G38:L38">SUM(G27:G37)</f>
        <v>0</v>
      </c>
      <c r="H38" s="66">
        <f t="shared" si="8"/>
        <v>0</v>
      </c>
      <c r="I38" s="126">
        <f t="shared" si="8"/>
        <v>0</v>
      </c>
      <c r="J38" s="66">
        <f t="shared" si="8"/>
        <v>0</v>
      </c>
      <c r="K38" s="126">
        <f t="shared" si="8"/>
        <v>0</v>
      </c>
      <c r="L38" s="66">
        <f t="shared" si="8"/>
        <v>0</v>
      </c>
      <c r="M38" s="195">
        <f>SUM(M27:M37)</f>
        <v>0</v>
      </c>
      <c r="N38" s="199"/>
      <c r="O38" s="133"/>
      <c r="P38" s="126">
        <f aca="true" t="shared" si="9" ref="P38:V38">SUM(P27:P37)</f>
        <v>0</v>
      </c>
      <c r="Q38" s="93">
        <f t="shared" si="9"/>
        <v>0</v>
      </c>
      <c r="R38" s="126">
        <f t="shared" si="9"/>
        <v>0</v>
      </c>
      <c r="S38" s="93">
        <f t="shared" si="9"/>
        <v>0</v>
      </c>
      <c r="T38" s="126">
        <f t="shared" si="9"/>
        <v>0</v>
      </c>
      <c r="U38" s="93">
        <f t="shared" si="9"/>
        <v>0</v>
      </c>
      <c r="V38" s="93">
        <f t="shared" si="9"/>
        <v>0</v>
      </c>
      <c r="W38" s="199"/>
      <c r="X38" s="133"/>
      <c r="Y38" s="126">
        <f aca="true" t="shared" si="10" ref="Y38:AE38">SUM(Y27:Y37)</f>
        <v>0</v>
      </c>
      <c r="Z38" s="93">
        <f t="shared" si="10"/>
        <v>0</v>
      </c>
      <c r="AA38" s="126">
        <f t="shared" si="10"/>
        <v>0</v>
      </c>
      <c r="AB38" s="93">
        <f t="shared" si="10"/>
        <v>0</v>
      </c>
      <c r="AC38" s="126">
        <f t="shared" si="10"/>
        <v>0</v>
      </c>
      <c r="AD38" s="93">
        <f t="shared" si="10"/>
        <v>0</v>
      </c>
      <c r="AE38" s="93">
        <f t="shared" si="10"/>
        <v>0</v>
      </c>
      <c r="AF38" s="199"/>
      <c r="AG38" s="133"/>
      <c r="AH38" s="126">
        <f aca="true" t="shared" si="11" ref="AH38:AN38">SUM(AH27:AH37)</f>
        <v>0</v>
      </c>
      <c r="AI38" s="93">
        <f t="shared" si="11"/>
        <v>0</v>
      </c>
      <c r="AJ38" s="126">
        <f t="shared" si="11"/>
        <v>0</v>
      </c>
      <c r="AK38" s="93">
        <f t="shared" si="11"/>
        <v>0</v>
      </c>
      <c r="AL38" s="126">
        <f t="shared" si="11"/>
        <v>0</v>
      </c>
      <c r="AM38" s="93">
        <f t="shared" si="11"/>
        <v>0</v>
      </c>
      <c r="AN38" s="93">
        <f t="shared" si="11"/>
        <v>0</v>
      </c>
      <c r="AO38" s="199"/>
      <c r="AP38" s="133"/>
      <c r="AQ38" s="126">
        <f aca="true" t="shared" si="12" ref="AQ38:AW38">SUM(AQ27:AQ37)</f>
        <v>0</v>
      </c>
      <c r="AR38" s="93">
        <f t="shared" si="12"/>
        <v>0</v>
      </c>
      <c r="AS38" s="126">
        <f t="shared" si="12"/>
        <v>0</v>
      </c>
      <c r="AT38" s="93">
        <f t="shared" si="12"/>
        <v>0</v>
      </c>
      <c r="AU38" s="126">
        <f t="shared" si="12"/>
        <v>0</v>
      </c>
      <c r="AV38" s="93">
        <f t="shared" si="12"/>
        <v>0</v>
      </c>
      <c r="AW38" s="93">
        <f t="shared" si="12"/>
        <v>0</v>
      </c>
      <c r="AX38" s="199"/>
      <c r="AY38" s="133"/>
      <c r="AZ38" s="126">
        <f aca="true" t="shared" si="13" ref="AZ38:BF38">SUM(AZ27:AZ37)</f>
        <v>0</v>
      </c>
      <c r="BA38" s="93">
        <f t="shared" si="13"/>
        <v>0</v>
      </c>
      <c r="BB38" s="126">
        <f t="shared" si="13"/>
        <v>0</v>
      </c>
      <c r="BC38" s="93">
        <f t="shared" si="13"/>
        <v>0</v>
      </c>
      <c r="BD38" s="126">
        <f t="shared" si="13"/>
        <v>0</v>
      </c>
      <c r="BE38" s="93">
        <f t="shared" si="13"/>
        <v>0</v>
      </c>
      <c r="BF38" s="93">
        <f t="shared" si="13"/>
        <v>0</v>
      </c>
      <c r="BG38" s="199"/>
      <c r="BH38" s="133"/>
      <c r="BI38" s="126">
        <f aca="true" t="shared" si="14" ref="BI38:BO38">SUM(BI27:BI37)</f>
        <v>0</v>
      </c>
      <c r="BJ38" s="93">
        <f t="shared" si="14"/>
        <v>0</v>
      </c>
      <c r="BK38" s="126">
        <f t="shared" si="14"/>
        <v>0</v>
      </c>
      <c r="BL38" s="93">
        <f t="shared" si="14"/>
        <v>0</v>
      </c>
      <c r="BM38" s="126">
        <f t="shared" si="14"/>
        <v>0</v>
      </c>
      <c r="BN38" s="93">
        <f t="shared" si="14"/>
        <v>0</v>
      </c>
      <c r="BO38" s="93">
        <f t="shared" si="14"/>
        <v>0</v>
      </c>
      <c r="BP38" s="199"/>
      <c r="BQ38" s="133"/>
      <c r="BR38" s="126">
        <f aca="true" t="shared" si="15" ref="BR38:BX38">SUM(BR27:BR37)</f>
        <v>0</v>
      </c>
      <c r="BS38" s="93">
        <f t="shared" si="15"/>
        <v>0</v>
      </c>
      <c r="BT38" s="126">
        <f t="shared" si="15"/>
        <v>0</v>
      </c>
      <c r="BU38" s="93">
        <f t="shared" si="15"/>
        <v>0</v>
      </c>
      <c r="BV38" s="126">
        <f t="shared" si="15"/>
        <v>0</v>
      </c>
      <c r="BW38" s="93">
        <f t="shared" si="15"/>
        <v>0</v>
      </c>
      <c r="BX38" s="93">
        <f t="shared" si="15"/>
        <v>0</v>
      </c>
      <c r="BY38"/>
      <c r="BZ38"/>
    </row>
    <row r="39" spans="1:78" ht="13.5" thickTop="1">
      <c r="A39" s="37"/>
      <c r="B39" s="215" t="s">
        <v>3</v>
      </c>
      <c r="C39" s="215"/>
      <c r="D39" s="215"/>
      <c r="E39" s="72"/>
      <c r="F39" s="62"/>
      <c r="G39" s="82"/>
      <c r="H39" s="39" t="s">
        <v>1</v>
      </c>
      <c r="I39" s="62"/>
      <c r="J39" s="39" t="s">
        <v>1</v>
      </c>
      <c r="K39" s="62"/>
      <c r="L39" s="39" t="s">
        <v>1</v>
      </c>
      <c r="M39" s="184" t="s">
        <v>2</v>
      </c>
      <c r="N39" s="182"/>
      <c r="O39" s="72"/>
      <c r="P39" s="62"/>
      <c r="Q39" s="39" t="s">
        <v>1</v>
      </c>
      <c r="R39" s="62"/>
      <c r="S39" s="39" t="s">
        <v>1</v>
      </c>
      <c r="T39" s="62"/>
      <c r="U39" s="39" t="s">
        <v>1</v>
      </c>
      <c r="V39" s="39" t="s">
        <v>2</v>
      </c>
      <c r="W39" s="182"/>
      <c r="X39" s="159"/>
      <c r="Y39" s="159"/>
      <c r="Z39" s="159" t="s">
        <v>1</v>
      </c>
      <c r="AA39" s="159"/>
      <c r="AB39" s="159" t="s">
        <v>1</v>
      </c>
      <c r="AC39" s="159"/>
      <c r="AD39" s="159" t="s">
        <v>1</v>
      </c>
      <c r="AE39" s="159" t="s">
        <v>2</v>
      </c>
      <c r="AF39" s="182"/>
      <c r="AG39" s="159"/>
      <c r="AH39" s="159"/>
      <c r="AI39" s="159" t="s">
        <v>1</v>
      </c>
      <c r="AJ39" s="159"/>
      <c r="AK39" s="159" t="s">
        <v>1</v>
      </c>
      <c r="AL39" s="159"/>
      <c r="AM39" s="159" t="s">
        <v>1</v>
      </c>
      <c r="AN39" s="159" t="s">
        <v>2</v>
      </c>
      <c r="AO39" s="182"/>
      <c r="AP39" s="159"/>
      <c r="AQ39" s="159"/>
      <c r="AR39" s="159" t="s">
        <v>1</v>
      </c>
      <c r="AS39" s="159"/>
      <c r="AT39" s="159" t="s">
        <v>1</v>
      </c>
      <c r="AU39" s="159"/>
      <c r="AV39" s="159" t="s">
        <v>1</v>
      </c>
      <c r="AW39" s="159" t="s">
        <v>2</v>
      </c>
      <c r="AX39" s="182"/>
      <c r="AY39" s="159"/>
      <c r="AZ39" s="159"/>
      <c r="BA39" s="159" t="s">
        <v>1</v>
      </c>
      <c r="BB39" s="159"/>
      <c r="BC39" s="159" t="s">
        <v>1</v>
      </c>
      <c r="BD39" s="159"/>
      <c r="BE39" s="159" t="s">
        <v>1</v>
      </c>
      <c r="BF39" s="159" t="s">
        <v>2</v>
      </c>
      <c r="BG39" s="182"/>
      <c r="BH39" s="159"/>
      <c r="BI39" s="159"/>
      <c r="BJ39" s="159" t="s">
        <v>1</v>
      </c>
      <c r="BK39" s="159"/>
      <c r="BL39" s="159" t="s">
        <v>1</v>
      </c>
      <c r="BM39" s="159"/>
      <c r="BN39" s="159" t="s">
        <v>1</v>
      </c>
      <c r="BO39" s="159" t="s">
        <v>2</v>
      </c>
      <c r="BP39" s="182"/>
      <c r="BQ39" s="159"/>
      <c r="BR39" s="159"/>
      <c r="BS39" s="159" t="s">
        <v>1</v>
      </c>
      <c r="BT39" s="159"/>
      <c r="BU39" s="159" t="s">
        <v>1</v>
      </c>
      <c r="BV39" s="159"/>
      <c r="BW39" s="159" t="s">
        <v>1</v>
      </c>
      <c r="BX39" s="159" t="s">
        <v>2</v>
      </c>
      <c r="BY39"/>
      <c r="BZ39"/>
    </row>
    <row r="40" spans="1:78" ht="33" customHeight="1">
      <c r="A40" s="37"/>
      <c r="B40" s="72" t="s">
        <v>61</v>
      </c>
      <c r="C40" s="217" t="s">
        <v>13</v>
      </c>
      <c r="D40" s="217"/>
      <c r="E40" s="73" t="s">
        <v>62</v>
      </c>
      <c r="F40" s="83" t="s">
        <v>7</v>
      </c>
      <c r="G40" s="84" t="s">
        <v>57</v>
      </c>
      <c r="H40" s="36"/>
      <c r="I40" s="83" t="s">
        <v>58</v>
      </c>
      <c r="J40" s="36"/>
      <c r="K40" s="83" t="s">
        <v>59</v>
      </c>
      <c r="L40" s="36"/>
      <c r="M40" s="185"/>
      <c r="N40" s="190" t="s">
        <v>62</v>
      </c>
      <c r="O40" s="83" t="s">
        <v>7</v>
      </c>
      <c r="P40" s="84" t="s">
        <v>57</v>
      </c>
      <c r="Q40" s="36"/>
      <c r="R40" s="83" t="s">
        <v>58</v>
      </c>
      <c r="S40" s="36"/>
      <c r="T40" s="83" t="s">
        <v>59</v>
      </c>
      <c r="U40" s="36"/>
      <c r="V40" s="91"/>
      <c r="W40" s="190" t="s">
        <v>62</v>
      </c>
      <c r="X40" s="83" t="s">
        <v>7</v>
      </c>
      <c r="Y40" s="84" t="s">
        <v>57</v>
      </c>
      <c r="Z40" s="36"/>
      <c r="AA40" s="83" t="s">
        <v>58</v>
      </c>
      <c r="AB40" s="36"/>
      <c r="AC40" s="83" t="s">
        <v>59</v>
      </c>
      <c r="AD40" s="36"/>
      <c r="AE40" s="91"/>
      <c r="AF40" s="190" t="s">
        <v>62</v>
      </c>
      <c r="AG40" s="83" t="s">
        <v>7</v>
      </c>
      <c r="AH40" s="84" t="s">
        <v>57</v>
      </c>
      <c r="AI40" s="36"/>
      <c r="AJ40" s="83" t="s">
        <v>58</v>
      </c>
      <c r="AK40" s="36"/>
      <c r="AL40" s="83" t="s">
        <v>59</v>
      </c>
      <c r="AM40" s="36"/>
      <c r="AN40" s="91"/>
      <c r="AO40" s="190" t="s">
        <v>62</v>
      </c>
      <c r="AP40" s="83" t="s">
        <v>7</v>
      </c>
      <c r="AQ40" s="84" t="s">
        <v>57</v>
      </c>
      <c r="AR40" s="36"/>
      <c r="AS40" s="83" t="s">
        <v>58</v>
      </c>
      <c r="AT40" s="36"/>
      <c r="AU40" s="83" t="s">
        <v>59</v>
      </c>
      <c r="AV40" s="36"/>
      <c r="AW40" s="91"/>
      <c r="AX40" s="190" t="s">
        <v>62</v>
      </c>
      <c r="AY40" s="83" t="s">
        <v>7</v>
      </c>
      <c r="AZ40" s="84" t="s">
        <v>57</v>
      </c>
      <c r="BA40" s="36"/>
      <c r="BB40" s="83" t="s">
        <v>58</v>
      </c>
      <c r="BC40" s="36"/>
      <c r="BD40" s="83" t="s">
        <v>59</v>
      </c>
      <c r="BE40" s="36"/>
      <c r="BF40" s="91"/>
      <c r="BG40" s="190" t="s">
        <v>62</v>
      </c>
      <c r="BH40" s="83" t="s">
        <v>7</v>
      </c>
      <c r="BI40" s="84" t="s">
        <v>57</v>
      </c>
      <c r="BJ40" s="36"/>
      <c r="BK40" s="83" t="s">
        <v>58</v>
      </c>
      <c r="BL40" s="36"/>
      <c r="BM40" s="83" t="s">
        <v>59</v>
      </c>
      <c r="BN40" s="36"/>
      <c r="BO40" s="91"/>
      <c r="BP40" s="190" t="s">
        <v>62</v>
      </c>
      <c r="BQ40" s="83" t="s">
        <v>7</v>
      </c>
      <c r="BR40" s="84" t="s">
        <v>57</v>
      </c>
      <c r="BS40" s="36"/>
      <c r="BT40" s="83" t="s">
        <v>58</v>
      </c>
      <c r="BU40" s="36"/>
      <c r="BV40" s="83" t="s">
        <v>59</v>
      </c>
      <c r="BW40" s="36"/>
      <c r="BX40" s="91"/>
      <c r="BY40"/>
      <c r="BZ40"/>
    </row>
    <row r="41" spans="1:78" ht="12.75">
      <c r="A41" s="37"/>
      <c r="B41" s="99"/>
      <c r="C41" s="218"/>
      <c r="D41" s="219"/>
      <c r="E41" s="104"/>
      <c r="F41" s="80"/>
      <c r="G41" s="96"/>
      <c r="H41" s="63"/>
      <c r="I41" s="98"/>
      <c r="J41" s="63"/>
      <c r="K41" s="98"/>
      <c r="L41" s="63"/>
      <c r="M41" s="201">
        <f>H41+J41+L41</f>
        <v>0</v>
      </c>
      <c r="N41" s="203"/>
      <c r="O41" s="80"/>
      <c r="P41" s="98"/>
      <c r="Q41" s="40"/>
      <c r="R41" s="98"/>
      <c r="S41" s="40"/>
      <c r="T41" s="98"/>
      <c r="U41" s="40"/>
      <c r="V41" s="94">
        <f aca="true" t="shared" si="16" ref="V41:V49">Q41+S41+U41</f>
        <v>0</v>
      </c>
      <c r="W41" s="203"/>
      <c r="X41" s="80"/>
      <c r="Y41" s="98"/>
      <c r="Z41" s="40"/>
      <c r="AA41" s="98"/>
      <c r="AB41" s="40"/>
      <c r="AC41" s="98"/>
      <c r="AD41" s="40"/>
      <c r="AE41" s="94">
        <f aca="true" t="shared" si="17" ref="AE41:AE49">Z41+AB41+AD41</f>
        <v>0</v>
      </c>
      <c r="AF41" s="203"/>
      <c r="AG41" s="80"/>
      <c r="AH41" s="98"/>
      <c r="AI41" s="40"/>
      <c r="AJ41" s="98"/>
      <c r="AK41" s="40"/>
      <c r="AL41" s="98"/>
      <c r="AM41" s="40"/>
      <c r="AN41" s="94">
        <f aca="true" t="shared" si="18" ref="AN41:AN49">AI41+AK41+AM41</f>
        <v>0</v>
      </c>
      <c r="AO41" s="203"/>
      <c r="AP41" s="80"/>
      <c r="AQ41" s="98"/>
      <c r="AR41" s="40"/>
      <c r="AS41" s="98"/>
      <c r="AT41" s="40"/>
      <c r="AU41" s="98"/>
      <c r="AV41" s="40"/>
      <c r="AW41" s="94">
        <f aca="true" t="shared" si="19" ref="AW41:AW49">AR41+AT41+AV41</f>
        <v>0</v>
      </c>
      <c r="AX41" s="203"/>
      <c r="AY41" s="80"/>
      <c r="AZ41" s="98"/>
      <c r="BA41" s="40"/>
      <c r="BB41" s="98"/>
      <c r="BC41" s="40"/>
      <c r="BD41" s="98"/>
      <c r="BE41" s="40"/>
      <c r="BF41" s="94">
        <f aca="true" t="shared" si="20" ref="BF41:BF49">BA41+BC41+BE41</f>
        <v>0</v>
      </c>
      <c r="BG41" s="203"/>
      <c r="BH41" s="80"/>
      <c r="BI41" s="98"/>
      <c r="BJ41" s="40"/>
      <c r="BK41" s="98"/>
      <c r="BL41" s="40"/>
      <c r="BM41" s="98"/>
      <c r="BN41" s="40"/>
      <c r="BO41" s="94">
        <f aca="true" t="shared" si="21" ref="BO41:BO49">BJ41+BL41+BN41</f>
        <v>0</v>
      </c>
      <c r="BP41" s="203"/>
      <c r="BQ41" s="80"/>
      <c r="BR41" s="98"/>
      <c r="BS41" s="40"/>
      <c r="BT41" s="98"/>
      <c r="BU41" s="40"/>
      <c r="BV41" s="98"/>
      <c r="BW41" s="40"/>
      <c r="BX41" s="94">
        <f aca="true" t="shared" si="22" ref="BX41:BX49">BS41+BU41+BW41</f>
        <v>0</v>
      </c>
      <c r="BY41"/>
      <c r="BZ41"/>
    </row>
    <row r="42" spans="1:78" ht="12.75">
      <c r="A42" s="37"/>
      <c r="B42" s="99"/>
      <c r="C42" s="211"/>
      <c r="D42" s="212"/>
      <c r="E42" s="104"/>
      <c r="F42" s="81"/>
      <c r="G42" s="97"/>
      <c r="H42" s="63"/>
      <c r="I42" s="98"/>
      <c r="J42" s="63"/>
      <c r="K42" s="98"/>
      <c r="L42" s="63"/>
      <c r="M42" s="201">
        <f aca="true" t="shared" si="23" ref="M42:M49">H42+J42+L42</f>
        <v>0</v>
      </c>
      <c r="N42" s="203"/>
      <c r="O42" s="81"/>
      <c r="P42" s="98"/>
      <c r="Q42" s="40"/>
      <c r="R42" s="98"/>
      <c r="S42" s="40"/>
      <c r="T42" s="98"/>
      <c r="U42" s="40"/>
      <c r="V42" s="94">
        <f t="shared" si="16"/>
        <v>0</v>
      </c>
      <c r="W42" s="203"/>
      <c r="X42" s="81"/>
      <c r="Y42" s="98"/>
      <c r="Z42" s="40"/>
      <c r="AA42" s="98"/>
      <c r="AB42" s="40"/>
      <c r="AC42" s="98"/>
      <c r="AD42" s="40"/>
      <c r="AE42" s="94">
        <f t="shared" si="17"/>
        <v>0</v>
      </c>
      <c r="AF42" s="203"/>
      <c r="AG42" s="81"/>
      <c r="AH42" s="98"/>
      <c r="AI42" s="40"/>
      <c r="AJ42" s="98"/>
      <c r="AK42" s="40"/>
      <c r="AL42" s="98"/>
      <c r="AM42" s="40"/>
      <c r="AN42" s="94">
        <f t="shared" si="18"/>
        <v>0</v>
      </c>
      <c r="AO42" s="203"/>
      <c r="AP42" s="81"/>
      <c r="AQ42" s="98"/>
      <c r="AR42" s="40"/>
      <c r="AS42" s="98"/>
      <c r="AT42" s="40"/>
      <c r="AU42" s="98"/>
      <c r="AV42" s="40"/>
      <c r="AW42" s="94">
        <f t="shared" si="19"/>
        <v>0</v>
      </c>
      <c r="AX42" s="203"/>
      <c r="AY42" s="81"/>
      <c r="AZ42" s="98"/>
      <c r="BA42" s="40"/>
      <c r="BB42" s="98"/>
      <c r="BC42" s="40"/>
      <c r="BD42" s="98"/>
      <c r="BE42" s="40"/>
      <c r="BF42" s="94">
        <f t="shared" si="20"/>
        <v>0</v>
      </c>
      <c r="BG42" s="203"/>
      <c r="BH42" s="81"/>
      <c r="BI42" s="98"/>
      <c r="BJ42" s="40"/>
      <c r="BK42" s="98"/>
      <c r="BL42" s="40"/>
      <c r="BM42" s="98"/>
      <c r="BN42" s="40"/>
      <c r="BO42" s="94">
        <f t="shared" si="21"/>
        <v>0</v>
      </c>
      <c r="BP42" s="203"/>
      <c r="BQ42" s="81"/>
      <c r="BR42" s="98"/>
      <c r="BS42" s="40"/>
      <c r="BT42" s="98"/>
      <c r="BU42" s="40"/>
      <c r="BV42" s="98"/>
      <c r="BW42" s="40"/>
      <c r="BX42" s="94">
        <f t="shared" si="22"/>
        <v>0</v>
      </c>
      <c r="BY42"/>
      <c r="BZ42"/>
    </row>
    <row r="43" spans="1:78" ht="12.75">
      <c r="A43" s="37"/>
      <c r="B43" s="99"/>
      <c r="C43" s="211"/>
      <c r="D43" s="212"/>
      <c r="E43" s="104"/>
      <c r="F43" s="81"/>
      <c r="G43" s="97"/>
      <c r="H43" s="63"/>
      <c r="I43" s="98"/>
      <c r="J43" s="63"/>
      <c r="K43" s="98"/>
      <c r="L43" s="63"/>
      <c r="M43" s="201">
        <f t="shared" si="23"/>
        <v>0</v>
      </c>
      <c r="N43" s="203"/>
      <c r="O43" s="81"/>
      <c r="P43" s="98"/>
      <c r="Q43" s="40"/>
      <c r="R43" s="98"/>
      <c r="S43" s="40"/>
      <c r="T43" s="98"/>
      <c r="U43" s="40"/>
      <c r="V43" s="94">
        <f t="shared" si="16"/>
        <v>0</v>
      </c>
      <c r="W43" s="203"/>
      <c r="X43" s="81"/>
      <c r="Y43" s="98"/>
      <c r="Z43" s="40"/>
      <c r="AA43" s="98"/>
      <c r="AB43" s="40"/>
      <c r="AC43" s="98"/>
      <c r="AD43" s="40"/>
      <c r="AE43" s="94">
        <f t="shared" si="17"/>
        <v>0</v>
      </c>
      <c r="AF43" s="203"/>
      <c r="AG43" s="81"/>
      <c r="AH43" s="98"/>
      <c r="AI43" s="40"/>
      <c r="AJ43" s="98"/>
      <c r="AK43" s="40"/>
      <c r="AL43" s="98"/>
      <c r="AM43" s="40"/>
      <c r="AN43" s="94">
        <f t="shared" si="18"/>
        <v>0</v>
      </c>
      <c r="AO43" s="203"/>
      <c r="AP43" s="81"/>
      <c r="AQ43" s="98"/>
      <c r="AR43" s="40"/>
      <c r="AS43" s="98"/>
      <c r="AT43" s="40"/>
      <c r="AU43" s="98"/>
      <c r="AV43" s="40"/>
      <c r="AW43" s="94">
        <f t="shared" si="19"/>
        <v>0</v>
      </c>
      <c r="AX43" s="203"/>
      <c r="AY43" s="81"/>
      <c r="AZ43" s="98"/>
      <c r="BA43" s="40"/>
      <c r="BB43" s="98"/>
      <c r="BC43" s="40"/>
      <c r="BD43" s="98"/>
      <c r="BE43" s="40"/>
      <c r="BF43" s="94">
        <f t="shared" si="20"/>
        <v>0</v>
      </c>
      <c r="BG43" s="203"/>
      <c r="BH43" s="81"/>
      <c r="BI43" s="98"/>
      <c r="BJ43" s="40"/>
      <c r="BK43" s="98"/>
      <c r="BL43" s="40"/>
      <c r="BM43" s="98"/>
      <c r="BN43" s="40"/>
      <c r="BO43" s="94">
        <f t="shared" si="21"/>
        <v>0</v>
      </c>
      <c r="BP43" s="203"/>
      <c r="BQ43" s="81"/>
      <c r="BR43" s="98"/>
      <c r="BS43" s="40"/>
      <c r="BT43" s="98"/>
      <c r="BU43" s="40"/>
      <c r="BV43" s="98"/>
      <c r="BW43" s="40"/>
      <c r="BX43" s="94">
        <f t="shared" si="22"/>
        <v>0</v>
      </c>
      <c r="BY43"/>
      <c r="BZ43"/>
    </row>
    <row r="44" spans="1:78" ht="12.75">
      <c r="A44" s="37"/>
      <c r="B44" s="99"/>
      <c r="C44" s="211"/>
      <c r="D44" s="212"/>
      <c r="E44" s="104"/>
      <c r="F44" s="81"/>
      <c r="G44" s="97"/>
      <c r="H44" s="63"/>
      <c r="I44" s="98"/>
      <c r="J44" s="63"/>
      <c r="K44" s="98"/>
      <c r="L44" s="63"/>
      <c r="M44" s="201">
        <f t="shared" si="23"/>
        <v>0</v>
      </c>
      <c r="N44" s="203"/>
      <c r="O44" s="81"/>
      <c r="P44" s="98"/>
      <c r="Q44" s="40"/>
      <c r="R44" s="98"/>
      <c r="S44" s="40"/>
      <c r="T44" s="98"/>
      <c r="U44" s="40"/>
      <c r="V44" s="94">
        <f t="shared" si="16"/>
        <v>0</v>
      </c>
      <c r="W44" s="203"/>
      <c r="X44" s="81"/>
      <c r="Y44" s="98"/>
      <c r="Z44" s="40"/>
      <c r="AA44" s="98"/>
      <c r="AB44" s="40"/>
      <c r="AC44" s="98"/>
      <c r="AD44" s="40"/>
      <c r="AE44" s="94">
        <f t="shared" si="17"/>
        <v>0</v>
      </c>
      <c r="AF44" s="203"/>
      <c r="AG44" s="81"/>
      <c r="AH44" s="98"/>
      <c r="AI44" s="40"/>
      <c r="AJ44" s="98"/>
      <c r="AK44" s="40"/>
      <c r="AL44" s="98"/>
      <c r="AM44" s="40"/>
      <c r="AN44" s="94">
        <f t="shared" si="18"/>
        <v>0</v>
      </c>
      <c r="AO44" s="203"/>
      <c r="AP44" s="81"/>
      <c r="AQ44" s="98"/>
      <c r="AR44" s="40"/>
      <c r="AS44" s="98"/>
      <c r="AT44" s="40"/>
      <c r="AU44" s="98"/>
      <c r="AV44" s="40"/>
      <c r="AW44" s="94">
        <f t="shared" si="19"/>
        <v>0</v>
      </c>
      <c r="AX44" s="203"/>
      <c r="AY44" s="81"/>
      <c r="AZ44" s="98"/>
      <c r="BA44" s="40"/>
      <c r="BB44" s="98"/>
      <c r="BC44" s="40"/>
      <c r="BD44" s="98"/>
      <c r="BE44" s="40"/>
      <c r="BF44" s="94">
        <f t="shared" si="20"/>
        <v>0</v>
      </c>
      <c r="BG44" s="203"/>
      <c r="BH44" s="81"/>
      <c r="BI44" s="98"/>
      <c r="BJ44" s="40"/>
      <c r="BK44" s="98"/>
      <c r="BL44" s="40"/>
      <c r="BM44" s="98"/>
      <c r="BN44" s="40"/>
      <c r="BO44" s="94">
        <f t="shared" si="21"/>
        <v>0</v>
      </c>
      <c r="BP44" s="203"/>
      <c r="BQ44" s="81"/>
      <c r="BR44" s="98"/>
      <c r="BS44" s="40"/>
      <c r="BT44" s="98"/>
      <c r="BU44" s="40"/>
      <c r="BV44" s="98"/>
      <c r="BW44" s="40"/>
      <c r="BX44" s="94">
        <f t="shared" si="22"/>
        <v>0</v>
      </c>
      <c r="BY44"/>
      <c r="BZ44"/>
    </row>
    <row r="45" spans="1:78" ht="12.75">
      <c r="A45" s="37"/>
      <c r="B45" s="99"/>
      <c r="C45" s="211"/>
      <c r="D45" s="212"/>
      <c r="E45" s="104"/>
      <c r="F45" s="81"/>
      <c r="G45" s="97"/>
      <c r="H45" s="63"/>
      <c r="I45" s="98"/>
      <c r="J45" s="63"/>
      <c r="K45" s="98"/>
      <c r="L45" s="63"/>
      <c r="M45" s="201">
        <f t="shared" si="23"/>
        <v>0</v>
      </c>
      <c r="N45" s="203"/>
      <c r="O45" s="81"/>
      <c r="P45" s="98"/>
      <c r="Q45" s="40"/>
      <c r="R45" s="98"/>
      <c r="S45" s="40"/>
      <c r="T45" s="98"/>
      <c r="U45" s="40"/>
      <c r="V45" s="94">
        <f t="shared" si="16"/>
        <v>0</v>
      </c>
      <c r="W45" s="203"/>
      <c r="X45" s="81"/>
      <c r="Y45" s="98"/>
      <c r="Z45" s="40"/>
      <c r="AA45" s="98"/>
      <c r="AB45" s="40"/>
      <c r="AC45" s="98"/>
      <c r="AD45" s="40"/>
      <c r="AE45" s="94">
        <f t="shared" si="17"/>
        <v>0</v>
      </c>
      <c r="AF45" s="203"/>
      <c r="AG45" s="81"/>
      <c r="AH45" s="98"/>
      <c r="AI45" s="40"/>
      <c r="AJ45" s="98"/>
      <c r="AK45" s="40"/>
      <c r="AL45" s="98"/>
      <c r="AM45" s="40"/>
      <c r="AN45" s="94">
        <f t="shared" si="18"/>
        <v>0</v>
      </c>
      <c r="AO45" s="203"/>
      <c r="AP45" s="81"/>
      <c r="AQ45" s="98"/>
      <c r="AR45" s="40"/>
      <c r="AS45" s="98"/>
      <c r="AT45" s="40"/>
      <c r="AU45" s="98"/>
      <c r="AV45" s="40"/>
      <c r="AW45" s="94">
        <f t="shared" si="19"/>
        <v>0</v>
      </c>
      <c r="AX45" s="203"/>
      <c r="AY45" s="81"/>
      <c r="AZ45" s="98"/>
      <c r="BA45" s="40"/>
      <c r="BB45" s="98"/>
      <c r="BC45" s="40"/>
      <c r="BD45" s="98"/>
      <c r="BE45" s="40"/>
      <c r="BF45" s="94">
        <f t="shared" si="20"/>
        <v>0</v>
      </c>
      <c r="BG45" s="203"/>
      <c r="BH45" s="81"/>
      <c r="BI45" s="98"/>
      <c r="BJ45" s="40"/>
      <c r="BK45" s="98"/>
      <c r="BL45" s="40"/>
      <c r="BM45" s="98"/>
      <c r="BN45" s="40"/>
      <c r="BO45" s="94">
        <f t="shared" si="21"/>
        <v>0</v>
      </c>
      <c r="BP45" s="203"/>
      <c r="BQ45" s="81"/>
      <c r="BR45" s="98"/>
      <c r="BS45" s="40"/>
      <c r="BT45" s="98"/>
      <c r="BU45" s="40"/>
      <c r="BV45" s="98"/>
      <c r="BW45" s="40"/>
      <c r="BX45" s="94">
        <f t="shared" si="22"/>
        <v>0</v>
      </c>
      <c r="BY45"/>
      <c r="BZ45"/>
    </row>
    <row r="46" spans="1:78" ht="12.75">
      <c r="A46" s="37"/>
      <c r="B46" s="99"/>
      <c r="C46" s="211"/>
      <c r="D46" s="212"/>
      <c r="E46" s="104"/>
      <c r="F46" s="81"/>
      <c r="G46" s="97"/>
      <c r="H46" s="63"/>
      <c r="I46" s="98"/>
      <c r="J46" s="63"/>
      <c r="K46" s="98"/>
      <c r="L46" s="63"/>
      <c r="M46" s="201">
        <f t="shared" si="23"/>
        <v>0</v>
      </c>
      <c r="N46" s="203"/>
      <c r="O46" s="81"/>
      <c r="P46" s="98"/>
      <c r="Q46" s="40"/>
      <c r="R46" s="98"/>
      <c r="S46" s="40"/>
      <c r="T46" s="98"/>
      <c r="U46" s="40"/>
      <c r="V46" s="94">
        <f t="shared" si="16"/>
        <v>0</v>
      </c>
      <c r="W46" s="203"/>
      <c r="X46" s="81"/>
      <c r="Y46" s="98"/>
      <c r="Z46" s="40"/>
      <c r="AA46" s="98"/>
      <c r="AB46" s="40"/>
      <c r="AC46" s="98"/>
      <c r="AD46" s="40"/>
      <c r="AE46" s="94">
        <f t="shared" si="17"/>
        <v>0</v>
      </c>
      <c r="AF46" s="203"/>
      <c r="AG46" s="81"/>
      <c r="AH46" s="98"/>
      <c r="AI46" s="40"/>
      <c r="AJ46" s="98"/>
      <c r="AK46" s="40"/>
      <c r="AL46" s="98"/>
      <c r="AM46" s="40"/>
      <c r="AN46" s="94">
        <f t="shared" si="18"/>
        <v>0</v>
      </c>
      <c r="AO46" s="203"/>
      <c r="AP46" s="81"/>
      <c r="AQ46" s="98"/>
      <c r="AR46" s="40"/>
      <c r="AS46" s="98"/>
      <c r="AT46" s="40"/>
      <c r="AU46" s="98"/>
      <c r="AV46" s="40"/>
      <c r="AW46" s="94">
        <f t="shared" si="19"/>
        <v>0</v>
      </c>
      <c r="AX46" s="203"/>
      <c r="AY46" s="81"/>
      <c r="AZ46" s="98"/>
      <c r="BA46" s="40"/>
      <c r="BB46" s="98"/>
      <c r="BC46" s="40"/>
      <c r="BD46" s="98"/>
      <c r="BE46" s="40"/>
      <c r="BF46" s="94">
        <f t="shared" si="20"/>
        <v>0</v>
      </c>
      <c r="BG46" s="203"/>
      <c r="BH46" s="81"/>
      <c r="BI46" s="98"/>
      <c r="BJ46" s="40"/>
      <c r="BK46" s="98"/>
      <c r="BL46" s="40"/>
      <c r="BM46" s="98"/>
      <c r="BN46" s="40"/>
      <c r="BO46" s="94">
        <f t="shared" si="21"/>
        <v>0</v>
      </c>
      <c r="BP46" s="203"/>
      <c r="BQ46" s="81"/>
      <c r="BR46" s="98"/>
      <c r="BS46" s="40"/>
      <c r="BT46" s="98"/>
      <c r="BU46" s="40"/>
      <c r="BV46" s="98"/>
      <c r="BW46" s="40"/>
      <c r="BX46" s="94">
        <f t="shared" si="22"/>
        <v>0</v>
      </c>
      <c r="BY46"/>
      <c r="BZ46"/>
    </row>
    <row r="47" spans="1:78" ht="12.75">
      <c r="A47" s="37"/>
      <c r="B47" s="99"/>
      <c r="C47" s="211"/>
      <c r="D47" s="212"/>
      <c r="E47" s="104"/>
      <c r="F47" s="81"/>
      <c r="G47" s="97"/>
      <c r="H47" s="63"/>
      <c r="I47" s="98"/>
      <c r="J47" s="63"/>
      <c r="K47" s="98"/>
      <c r="L47" s="63"/>
      <c r="M47" s="201">
        <f t="shared" si="23"/>
        <v>0</v>
      </c>
      <c r="N47" s="203"/>
      <c r="O47" s="81"/>
      <c r="P47" s="98"/>
      <c r="Q47" s="40"/>
      <c r="R47" s="98"/>
      <c r="S47" s="40"/>
      <c r="T47" s="98"/>
      <c r="U47" s="40"/>
      <c r="V47" s="94">
        <f t="shared" si="16"/>
        <v>0</v>
      </c>
      <c r="W47" s="203"/>
      <c r="X47" s="81"/>
      <c r="Y47" s="98"/>
      <c r="Z47" s="40"/>
      <c r="AA47" s="98"/>
      <c r="AB47" s="40"/>
      <c r="AC47" s="98"/>
      <c r="AD47" s="40"/>
      <c r="AE47" s="94">
        <f t="shared" si="17"/>
        <v>0</v>
      </c>
      <c r="AF47" s="203"/>
      <c r="AG47" s="81"/>
      <c r="AH47" s="98"/>
      <c r="AI47" s="40"/>
      <c r="AJ47" s="98"/>
      <c r="AK47" s="40"/>
      <c r="AL47" s="98"/>
      <c r="AM47" s="40"/>
      <c r="AN47" s="94">
        <f t="shared" si="18"/>
        <v>0</v>
      </c>
      <c r="AO47" s="203"/>
      <c r="AP47" s="81"/>
      <c r="AQ47" s="98"/>
      <c r="AR47" s="40"/>
      <c r="AS47" s="98"/>
      <c r="AT47" s="40"/>
      <c r="AU47" s="98"/>
      <c r="AV47" s="40"/>
      <c r="AW47" s="94">
        <f t="shared" si="19"/>
        <v>0</v>
      </c>
      <c r="AX47" s="203"/>
      <c r="AY47" s="81"/>
      <c r="AZ47" s="98"/>
      <c r="BA47" s="40"/>
      <c r="BB47" s="98"/>
      <c r="BC47" s="40"/>
      <c r="BD47" s="98"/>
      <c r="BE47" s="40"/>
      <c r="BF47" s="94">
        <f t="shared" si="20"/>
        <v>0</v>
      </c>
      <c r="BG47" s="203"/>
      <c r="BH47" s="81"/>
      <c r="BI47" s="98"/>
      <c r="BJ47" s="40"/>
      <c r="BK47" s="98"/>
      <c r="BL47" s="40"/>
      <c r="BM47" s="98"/>
      <c r="BN47" s="40"/>
      <c r="BO47" s="94">
        <f t="shared" si="21"/>
        <v>0</v>
      </c>
      <c r="BP47" s="203"/>
      <c r="BQ47" s="81"/>
      <c r="BR47" s="98"/>
      <c r="BS47" s="40"/>
      <c r="BT47" s="98"/>
      <c r="BU47" s="40"/>
      <c r="BV47" s="98"/>
      <c r="BW47" s="40"/>
      <c r="BX47" s="94">
        <f t="shared" si="22"/>
        <v>0</v>
      </c>
      <c r="BY47"/>
      <c r="BZ47"/>
    </row>
    <row r="48" spans="1:78" ht="12.75">
      <c r="A48" s="37"/>
      <c r="B48" s="99"/>
      <c r="C48" s="211"/>
      <c r="D48" s="212"/>
      <c r="E48" s="104"/>
      <c r="F48" s="80"/>
      <c r="G48" s="96"/>
      <c r="H48" s="40"/>
      <c r="I48" s="98"/>
      <c r="J48" s="40"/>
      <c r="K48" s="98"/>
      <c r="L48" s="40"/>
      <c r="M48" s="201">
        <f t="shared" si="23"/>
        <v>0</v>
      </c>
      <c r="N48" s="203"/>
      <c r="O48" s="80"/>
      <c r="P48" s="98"/>
      <c r="Q48" s="40"/>
      <c r="R48" s="98"/>
      <c r="S48" s="40"/>
      <c r="T48" s="98"/>
      <c r="U48" s="40"/>
      <c r="V48" s="94">
        <f t="shared" si="16"/>
        <v>0</v>
      </c>
      <c r="W48" s="203"/>
      <c r="X48" s="80"/>
      <c r="Y48" s="98"/>
      <c r="Z48" s="40"/>
      <c r="AA48" s="98"/>
      <c r="AB48" s="40"/>
      <c r="AC48" s="98"/>
      <c r="AD48" s="40"/>
      <c r="AE48" s="94">
        <f t="shared" si="17"/>
        <v>0</v>
      </c>
      <c r="AF48" s="203"/>
      <c r="AG48" s="80"/>
      <c r="AH48" s="98"/>
      <c r="AI48" s="40"/>
      <c r="AJ48" s="98"/>
      <c r="AK48" s="40"/>
      <c r="AL48" s="98"/>
      <c r="AM48" s="40"/>
      <c r="AN48" s="94">
        <f t="shared" si="18"/>
        <v>0</v>
      </c>
      <c r="AO48" s="203"/>
      <c r="AP48" s="80"/>
      <c r="AQ48" s="98"/>
      <c r="AR48" s="40"/>
      <c r="AS48" s="98"/>
      <c r="AT48" s="40"/>
      <c r="AU48" s="98"/>
      <c r="AV48" s="40"/>
      <c r="AW48" s="94">
        <f t="shared" si="19"/>
        <v>0</v>
      </c>
      <c r="AX48" s="203"/>
      <c r="AY48" s="80"/>
      <c r="AZ48" s="98"/>
      <c r="BA48" s="40"/>
      <c r="BB48" s="98"/>
      <c r="BC48" s="40"/>
      <c r="BD48" s="98"/>
      <c r="BE48" s="40"/>
      <c r="BF48" s="94">
        <f t="shared" si="20"/>
        <v>0</v>
      </c>
      <c r="BG48" s="203"/>
      <c r="BH48" s="80"/>
      <c r="BI48" s="98"/>
      <c r="BJ48" s="40"/>
      <c r="BK48" s="98"/>
      <c r="BL48" s="40"/>
      <c r="BM48" s="98"/>
      <c r="BN48" s="40"/>
      <c r="BO48" s="94">
        <f t="shared" si="21"/>
        <v>0</v>
      </c>
      <c r="BP48" s="203"/>
      <c r="BQ48" s="80"/>
      <c r="BR48" s="98"/>
      <c r="BS48" s="40"/>
      <c r="BT48" s="98"/>
      <c r="BU48" s="40"/>
      <c r="BV48" s="98"/>
      <c r="BW48" s="40"/>
      <c r="BX48" s="94">
        <f t="shared" si="22"/>
        <v>0</v>
      </c>
      <c r="BY48"/>
      <c r="BZ48"/>
    </row>
    <row r="49" spans="1:78" ht="12.75">
      <c r="A49" s="37"/>
      <c r="B49" s="100"/>
      <c r="C49" s="213"/>
      <c r="D49" s="214"/>
      <c r="E49" s="104"/>
      <c r="F49" s="80"/>
      <c r="G49" s="96"/>
      <c r="H49" s="40"/>
      <c r="I49" s="98"/>
      <c r="J49" s="40"/>
      <c r="K49" s="98"/>
      <c r="L49" s="40"/>
      <c r="M49" s="201">
        <f t="shared" si="23"/>
        <v>0</v>
      </c>
      <c r="N49" s="203"/>
      <c r="O49" s="80"/>
      <c r="P49" s="98"/>
      <c r="Q49" s="40"/>
      <c r="R49" s="98"/>
      <c r="S49" s="40"/>
      <c r="T49" s="98"/>
      <c r="U49" s="40"/>
      <c r="V49" s="94">
        <f t="shared" si="16"/>
        <v>0</v>
      </c>
      <c r="W49" s="203"/>
      <c r="X49" s="80"/>
      <c r="Y49" s="98"/>
      <c r="Z49" s="40"/>
      <c r="AA49" s="98"/>
      <c r="AB49" s="40"/>
      <c r="AC49" s="98"/>
      <c r="AD49" s="40"/>
      <c r="AE49" s="94">
        <f t="shared" si="17"/>
        <v>0</v>
      </c>
      <c r="AF49" s="203"/>
      <c r="AG49" s="80"/>
      <c r="AH49" s="98"/>
      <c r="AI49" s="40"/>
      <c r="AJ49" s="98"/>
      <c r="AK49" s="40"/>
      <c r="AL49" s="98"/>
      <c r="AM49" s="40"/>
      <c r="AN49" s="94">
        <f t="shared" si="18"/>
        <v>0</v>
      </c>
      <c r="AO49" s="203"/>
      <c r="AP49" s="80"/>
      <c r="AQ49" s="98"/>
      <c r="AR49" s="40"/>
      <c r="AS49" s="98"/>
      <c r="AT49" s="40"/>
      <c r="AU49" s="98"/>
      <c r="AV49" s="40"/>
      <c r="AW49" s="94">
        <f t="shared" si="19"/>
        <v>0</v>
      </c>
      <c r="AX49" s="203"/>
      <c r="AY49" s="80"/>
      <c r="AZ49" s="98"/>
      <c r="BA49" s="40"/>
      <c r="BB49" s="98"/>
      <c r="BC49" s="40"/>
      <c r="BD49" s="98"/>
      <c r="BE49" s="40"/>
      <c r="BF49" s="94">
        <f t="shared" si="20"/>
        <v>0</v>
      </c>
      <c r="BG49" s="203"/>
      <c r="BH49" s="80"/>
      <c r="BI49" s="98"/>
      <c r="BJ49" s="40"/>
      <c r="BK49" s="98"/>
      <c r="BL49" s="40"/>
      <c r="BM49" s="98"/>
      <c r="BN49" s="40"/>
      <c r="BO49" s="94">
        <f t="shared" si="21"/>
        <v>0</v>
      </c>
      <c r="BP49" s="203"/>
      <c r="BQ49" s="80"/>
      <c r="BR49" s="98"/>
      <c r="BS49" s="40"/>
      <c r="BT49" s="98"/>
      <c r="BU49" s="40"/>
      <c r="BV49" s="98"/>
      <c r="BW49" s="40"/>
      <c r="BX49" s="94">
        <f t="shared" si="22"/>
        <v>0</v>
      </c>
      <c r="BY49"/>
      <c r="BZ49"/>
    </row>
    <row r="50" spans="1:78" ht="18.75" customHeight="1" thickBot="1">
      <c r="A50" s="37"/>
      <c r="B50" s="41" t="s">
        <v>5</v>
      </c>
      <c r="C50" s="133"/>
      <c r="D50" s="133"/>
      <c r="E50" s="133"/>
      <c r="F50" s="133"/>
      <c r="G50" s="126">
        <f aca="true" t="shared" si="24" ref="G50:M50">SUM(G41:G49)</f>
        <v>0</v>
      </c>
      <c r="H50" s="67">
        <f t="shared" si="24"/>
        <v>0</v>
      </c>
      <c r="I50" s="126">
        <f t="shared" si="24"/>
        <v>0</v>
      </c>
      <c r="J50" s="93">
        <f t="shared" si="24"/>
        <v>0</v>
      </c>
      <c r="K50" s="126">
        <f t="shared" si="24"/>
        <v>0</v>
      </c>
      <c r="L50" s="93">
        <f t="shared" si="24"/>
        <v>0</v>
      </c>
      <c r="M50" s="196">
        <f t="shared" si="24"/>
        <v>0</v>
      </c>
      <c r="N50" s="200"/>
      <c r="O50" s="133"/>
      <c r="P50" s="126">
        <f aca="true" t="shared" si="25" ref="P50:U50">SUM(P41:P49)</f>
        <v>0</v>
      </c>
      <c r="Q50" s="93">
        <f t="shared" si="25"/>
        <v>0</v>
      </c>
      <c r="R50" s="126">
        <f t="shared" si="25"/>
        <v>0</v>
      </c>
      <c r="S50" s="93">
        <f t="shared" si="25"/>
        <v>0</v>
      </c>
      <c r="T50" s="126">
        <f t="shared" si="25"/>
        <v>0</v>
      </c>
      <c r="U50" s="93">
        <f t="shared" si="25"/>
        <v>0</v>
      </c>
      <c r="V50" s="67">
        <f>SUM(V40:V49)</f>
        <v>0</v>
      </c>
      <c r="W50" s="200"/>
      <c r="X50" s="133"/>
      <c r="Y50" s="126">
        <f aca="true" t="shared" si="26" ref="Y50:AD50">SUM(Y41:Y49)</f>
        <v>0</v>
      </c>
      <c r="Z50" s="93">
        <f t="shared" si="26"/>
        <v>0</v>
      </c>
      <c r="AA50" s="126">
        <f t="shared" si="26"/>
        <v>0</v>
      </c>
      <c r="AB50" s="93">
        <f t="shared" si="26"/>
        <v>0</v>
      </c>
      <c r="AC50" s="126">
        <f t="shared" si="26"/>
        <v>0</v>
      </c>
      <c r="AD50" s="93">
        <f t="shared" si="26"/>
        <v>0</v>
      </c>
      <c r="AE50" s="67">
        <f>SUM(AE40:AE49)</f>
        <v>0</v>
      </c>
      <c r="AF50" s="200"/>
      <c r="AG50" s="133"/>
      <c r="AH50" s="126">
        <f aca="true" t="shared" si="27" ref="AH50:AM50">SUM(AH41:AH49)</f>
        <v>0</v>
      </c>
      <c r="AI50" s="93">
        <f t="shared" si="27"/>
        <v>0</v>
      </c>
      <c r="AJ50" s="126">
        <f t="shared" si="27"/>
        <v>0</v>
      </c>
      <c r="AK50" s="93">
        <f t="shared" si="27"/>
        <v>0</v>
      </c>
      <c r="AL50" s="126">
        <f t="shared" si="27"/>
        <v>0</v>
      </c>
      <c r="AM50" s="93">
        <f t="shared" si="27"/>
        <v>0</v>
      </c>
      <c r="AN50" s="67">
        <f>SUM(AN40:AN49)</f>
        <v>0</v>
      </c>
      <c r="AO50" s="200"/>
      <c r="AP50" s="133"/>
      <c r="AQ50" s="126">
        <f aca="true" t="shared" si="28" ref="AQ50:AV50">SUM(AQ41:AQ49)</f>
        <v>0</v>
      </c>
      <c r="AR50" s="93">
        <f t="shared" si="28"/>
        <v>0</v>
      </c>
      <c r="AS50" s="126">
        <f t="shared" si="28"/>
        <v>0</v>
      </c>
      <c r="AT50" s="93">
        <f t="shared" si="28"/>
        <v>0</v>
      </c>
      <c r="AU50" s="126">
        <f t="shared" si="28"/>
        <v>0</v>
      </c>
      <c r="AV50" s="93">
        <f t="shared" si="28"/>
        <v>0</v>
      </c>
      <c r="AW50" s="67">
        <f>SUM(AW40:AW49)</f>
        <v>0</v>
      </c>
      <c r="AX50" s="200"/>
      <c r="AY50" s="133"/>
      <c r="AZ50" s="126">
        <f aca="true" t="shared" si="29" ref="AZ50:BE50">SUM(AZ41:AZ49)</f>
        <v>0</v>
      </c>
      <c r="BA50" s="93">
        <f t="shared" si="29"/>
        <v>0</v>
      </c>
      <c r="BB50" s="126">
        <f t="shared" si="29"/>
        <v>0</v>
      </c>
      <c r="BC50" s="93">
        <f t="shared" si="29"/>
        <v>0</v>
      </c>
      <c r="BD50" s="126">
        <f t="shared" si="29"/>
        <v>0</v>
      </c>
      <c r="BE50" s="93">
        <f t="shared" si="29"/>
        <v>0</v>
      </c>
      <c r="BF50" s="67">
        <f>SUM(BF40:BF49)</f>
        <v>0</v>
      </c>
      <c r="BG50" s="200"/>
      <c r="BH50" s="133"/>
      <c r="BI50" s="126">
        <f aca="true" t="shared" si="30" ref="BI50:BN50">SUM(BI41:BI49)</f>
        <v>0</v>
      </c>
      <c r="BJ50" s="93">
        <f t="shared" si="30"/>
        <v>0</v>
      </c>
      <c r="BK50" s="126">
        <f t="shared" si="30"/>
        <v>0</v>
      </c>
      <c r="BL50" s="93">
        <f t="shared" si="30"/>
        <v>0</v>
      </c>
      <c r="BM50" s="126">
        <f t="shared" si="30"/>
        <v>0</v>
      </c>
      <c r="BN50" s="93">
        <f t="shared" si="30"/>
        <v>0</v>
      </c>
      <c r="BO50" s="67">
        <f>SUM(BO40:BO49)</f>
        <v>0</v>
      </c>
      <c r="BP50" s="200"/>
      <c r="BQ50" s="133"/>
      <c r="BR50" s="126">
        <f aca="true" t="shared" si="31" ref="BR50:BW50">SUM(BR41:BR49)</f>
        <v>0</v>
      </c>
      <c r="BS50" s="93">
        <f t="shared" si="31"/>
        <v>0</v>
      </c>
      <c r="BT50" s="126">
        <f t="shared" si="31"/>
        <v>0</v>
      </c>
      <c r="BU50" s="93">
        <f t="shared" si="31"/>
        <v>0</v>
      </c>
      <c r="BV50" s="126">
        <f t="shared" si="31"/>
        <v>0</v>
      </c>
      <c r="BW50" s="93">
        <f t="shared" si="31"/>
        <v>0</v>
      </c>
      <c r="BX50" s="67">
        <f>SUM(BX40:BX49)</f>
        <v>0</v>
      </c>
      <c r="BY50"/>
      <c r="BZ50"/>
    </row>
    <row r="51" spans="1:78" ht="18.75" customHeight="1" thickBot="1" thickTop="1">
      <c r="A51" s="37"/>
      <c r="B51" s="41" t="s">
        <v>6</v>
      </c>
      <c r="C51" s="133"/>
      <c r="D51" s="133"/>
      <c r="E51" s="133"/>
      <c r="F51" s="133"/>
      <c r="G51" s="134">
        <f aca="true" t="shared" si="32" ref="G51:L51">G38+G50</f>
        <v>0</v>
      </c>
      <c r="H51" s="67">
        <f t="shared" si="32"/>
        <v>0</v>
      </c>
      <c r="I51" s="126">
        <f t="shared" si="32"/>
        <v>0</v>
      </c>
      <c r="J51" s="93">
        <f t="shared" si="32"/>
        <v>0</v>
      </c>
      <c r="K51" s="126">
        <f t="shared" si="32"/>
        <v>0</v>
      </c>
      <c r="L51" s="93">
        <f t="shared" si="32"/>
        <v>0</v>
      </c>
      <c r="M51" s="196">
        <f>M38+M50</f>
        <v>0</v>
      </c>
      <c r="N51" s="200"/>
      <c r="O51" s="133"/>
      <c r="P51" s="126">
        <f aca="true" t="shared" si="33" ref="P51:U51">P38+P50</f>
        <v>0</v>
      </c>
      <c r="Q51" s="93">
        <f t="shared" si="33"/>
        <v>0</v>
      </c>
      <c r="R51" s="126">
        <f t="shared" si="33"/>
        <v>0</v>
      </c>
      <c r="S51" s="93">
        <f t="shared" si="33"/>
        <v>0</v>
      </c>
      <c r="T51" s="126">
        <f t="shared" si="33"/>
        <v>0</v>
      </c>
      <c r="U51" s="93">
        <f t="shared" si="33"/>
        <v>0</v>
      </c>
      <c r="V51" s="67">
        <f>V38+V50</f>
        <v>0</v>
      </c>
      <c r="W51" s="200"/>
      <c r="X51" s="133"/>
      <c r="Y51" s="126">
        <f aca="true" t="shared" si="34" ref="Y51:AD51">Y38+Y50</f>
        <v>0</v>
      </c>
      <c r="Z51" s="93">
        <f t="shared" si="34"/>
        <v>0</v>
      </c>
      <c r="AA51" s="126">
        <f t="shared" si="34"/>
        <v>0</v>
      </c>
      <c r="AB51" s="93">
        <f t="shared" si="34"/>
        <v>0</v>
      </c>
      <c r="AC51" s="126">
        <f t="shared" si="34"/>
        <v>0</v>
      </c>
      <c r="AD51" s="93">
        <f t="shared" si="34"/>
        <v>0</v>
      </c>
      <c r="AE51" s="67">
        <f>AE38+AE50</f>
        <v>0</v>
      </c>
      <c r="AF51" s="200"/>
      <c r="AG51" s="133"/>
      <c r="AH51" s="126">
        <f aca="true" t="shared" si="35" ref="AH51:AM51">AH38+AH50</f>
        <v>0</v>
      </c>
      <c r="AI51" s="93">
        <f t="shared" si="35"/>
        <v>0</v>
      </c>
      <c r="AJ51" s="126">
        <f t="shared" si="35"/>
        <v>0</v>
      </c>
      <c r="AK51" s="93">
        <f t="shared" si="35"/>
        <v>0</v>
      </c>
      <c r="AL51" s="126">
        <f t="shared" si="35"/>
        <v>0</v>
      </c>
      <c r="AM51" s="93">
        <f t="shared" si="35"/>
        <v>0</v>
      </c>
      <c r="AN51" s="67">
        <f>AN38+AN50</f>
        <v>0</v>
      </c>
      <c r="AO51" s="200"/>
      <c r="AP51" s="133"/>
      <c r="AQ51" s="126">
        <f aca="true" t="shared" si="36" ref="AQ51:AV51">AQ38+AQ50</f>
        <v>0</v>
      </c>
      <c r="AR51" s="93">
        <f t="shared" si="36"/>
        <v>0</v>
      </c>
      <c r="AS51" s="126">
        <f t="shared" si="36"/>
        <v>0</v>
      </c>
      <c r="AT51" s="93">
        <f t="shared" si="36"/>
        <v>0</v>
      </c>
      <c r="AU51" s="126">
        <f t="shared" si="36"/>
        <v>0</v>
      </c>
      <c r="AV51" s="93">
        <f t="shared" si="36"/>
        <v>0</v>
      </c>
      <c r="AW51" s="67">
        <f>AW38+AW50</f>
        <v>0</v>
      </c>
      <c r="AX51" s="200"/>
      <c r="AY51" s="133"/>
      <c r="AZ51" s="126">
        <f aca="true" t="shared" si="37" ref="AZ51:BE51">AZ38+AZ50</f>
        <v>0</v>
      </c>
      <c r="BA51" s="93">
        <f t="shared" si="37"/>
        <v>0</v>
      </c>
      <c r="BB51" s="126">
        <f t="shared" si="37"/>
        <v>0</v>
      </c>
      <c r="BC51" s="93">
        <f t="shared" si="37"/>
        <v>0</v>
      </c>
      <c r="BD51" s="126">
        <f t="shared" si="37"/>
        <v>0</v>
      </c>
      <c r="BE51" s="93">
        <f t="shared" si="37"/>
        <v>0</v>
      </c>
      <c r="BF51" s="67">
        <f>BF38+BF50</f>
        <v>0</v>
      </c>
      <c r="BG51" s="200"/>
      <c r="BH51" s="133"/>
      <c r="BI51" s="126">
        <f aca="true" t="shared" si="38" ref="BI51:BN51">BI38+BI50</f>
        <v>0</v>
      </c>
      <c r="BJ51" s="93">
        <f t="shared" si="38"/>
        <v>0</v>
      </c>
      <c r="BK51" s="126">
        <f t="shared" si="38"/>
        <v>0</v>
      </c>
      <c r="BL51" s="93">
        <f t="shared" si="38"/>
        <v>0</v>
      </c>
      <c r="BM51" s="126">
        <f t="shared" si="38"/>
        <v>0</v>
      </c>
      <c r="BN51" s="93">
        <f t="shared" si="38"/>
        <v>0</v>
      </c>
      <c r="BO51" s="67">
        <f>BO38+BO50</f>
        <v>0</v>
      </c>
      <c r="BP51" s="200"/>
      <c r="BQ51" s="133"/>
      <c r="BR51" s="126">
        <f aca="true" t="shared" si="39" ref="BR51:BW51">BR38+BR50</f>
        <v>0</v>
      </c>
      <c r="BS51" s="93">
        <f t="shared" si="39"/>
        <v>0</v>
      </c>
      <c r="BT51" s="126">
        <f t="shared" si="39"/>
        <v>0</v>
      </c>
      <c r="BU51" s="93">
        <f t="shared" si="39"/>
        <v>0</v>
      </c>
      <c r="BV51" s="126">
        <f t="shared" si="39"/>
        <v>0</v>
      </c>
      <c r="BW51" s="93">
        <f t="shared" si="39"/>
        <v>0</v>
      </c>
      <c r="BX51" s="67">
        <f>BX38+BX50</f>
        <v>0</v>
      </c>
      <c r="BY51"/>
      <c r="BZ51"/>
    </row>
    <row r="52" spans="1:22" ht="12.75" customHeight="1" thickTop="1">
      <c r="A52" s="37"/>
      <c r="B52" s="68"/>
      <c r="C52" s="68"/>
      <c r="D52" s="42"/>
      <c r="E52" s="70"/>
      <c r="F52" s="65"/>
      <c r="G52" s="65"/>
      <c r="H52" s="42"/>
      <c r="I52" s="65"/>
      <c r="J52" s="42"/>
      <c r="K52" s="65"/>
      <c r="L52" s="42"/>
      <c r="M52" s="42"/>
      <c r="N52" s="70"/>
      <c r="O52" s="70"/>
      <c r="P52" s="65"/>
      <c r="Q52" s="42"/>
      <c r="R52" s="65"/>
      <c r="S52" s="42"/>
      <c r="T52" s="65"/>
      <c r="U52" s="42"/>
      <c r="V52" s="37"/>
    </row>
    <row r="53" spans="1:22" ht="61.5" customHeight="1">
      <c r="A53" s="37"/>
      <c r="B53" s="241" t="s">
        <v>35</v>
      </c>
      <c r="C53" s="241"/>
      <c r="D53" s="241"/>
      <c r="E53" s="241"/>
      <c r="F53" s="241"/>
      <c r="G53" s="241"/>
      <c r="H53" s="241"/>
      <c r="I53" s="241"/>
      <c r="J53" s="241"/>
      <c r="K53" s="241"/>
      <c r="L53" s="241"/>
      <c r="M53" s="42"/>
      <c r="N53" s="70"/>
      <c r="O53" s="70"/>
      <c r="P53" s="65"/>
      <c r="Q53" s="42"/>
      <c r="R53" s="65"/>
      <c r="S53" s="42"/>
      <c r="T53" s="65"/>
      <c r="U53" s="37"/>
      <c r="V53" s="37"/>
    </row>
    <row r="54" spans="1:22" ht="12.75">
      <c r="A54" s="37"/>
      <c r="B54" s="37"/>
      <c r="C54" s="42"/>
      <c r="D54" s="37"/>
      <c r="E54" s="37"/>
      <c r="F54" s="37"/>
      <c r="G54" s="37"/>
      <c r="H54" s="37"/>
      <c r="I54" s="37"/>
      <c r="J54" s="37"/>
      <c r="K54" s="37"/>
      <c r="L54" s="37"/>
      <c r="M54" s="37"/>
      <c r="N54" s="37"/>
      <c r="O54" s="37"/>
      <c r="P54" s="37"/>
      <c r="Q54" s="37"/>
      <c r="R54" s="37"/>
      <c r="S54" s="37"/>
      <c r="T54" s="37"/>
      <c r="U54" s="37"/>
      <c r="V54" s="37"/>
    </row>
    <row r="55" spans="1:22" ht="12.75">
      <c r="A55" s="37"/>
      <c r="B55" s="43" t="s">
        <v>60</v>
      </c>
      <c r="C55" s="37"/>
      <c r="D55" s="37"/>
      <c r="E55" s="37"/>
      <c r="F55" s="37"/>
      <c r="G55" s="37"/>
      <c r="H55" s="37"/>
      <c r="I55" s="37"/>
      <c r="J55" s="37"/>
      <c r="K55" s="37"/>
      <c r="L55" s="37"/>
      <c r="M55" s="37"/>
      <c r="N55" s="37"/>
      <c r="O55" s="37"/>
      <c r="P55" s="37"/>
      <c r="Q55" s="37"/>
      <c r="R55" s="37"/>
      <c r="S55" s="37"/>
      <c r="T55" s="37"/>
      <c r="U55" s="37"/>
      <c r="V55" s="37"/>
    </row>
    <row r="56" spans="1:22" ht="12.75">
      <c r="A56" s="37"/>
      <c r="B56" s="37"/>
      <c r="C56" s="37"/>
      <c r="D56" s="37"/>
      <c r="E56" s="37"/>
      <c r="F56" s="37"/>
      <c r="G56" s="37"/>
      <c r="H56" s="37"/>
      <c r="I56" s="37"/>
      <c r="J56" s="37"/>
      <c r="K56" s="37"/>
      <c r="L56" s="37"/>
      <c r="M56" s="37"/>
      <c r="N56" s="37"/>
      <c r="O56" s="37"/>
      <c r="P56" s="37"/>
      <c r="Q56" s="37"/>
      <c r="R56" s="37"/>
      <c r="S56" s="37"/>
      <c r="T56" s="37"/>
      <c r="U56" s="37"/>
      <c r="V56" s="37"/>
    </row>
  </sheetData>
  <sheetProtection password="C9CD" sheet="1" formatCells="0" formatColumns="0" formatRows="0" insertColumns="0" insertRows="0" deleteColumns="0" deleteRows="0"/>
  <mergeCells count="47">
    <mergeCell ref="C48:D48"/>
    <mergeCell ref="C44:D44"/>
    <mergeCell ref="H24:M24"/>
    <mergeCell ref="C29:D29"/>
    <mergeCell ref="B53:L53"/>
    <mergeCell ref="B25:D25"/>
    <mergeCell ref="B39:D39"/>
    <mergeCell ref="C34:D34"/>
    <mergeCell ref="C35:D35"/>
    <mergeCell ref="C36:D36"/>
    <mergeCell ref="L19:U19"/>
    <mergeCell ref="C30:D30"/>
    <mergeCell ref="C33:D33"/>
    <mergeCell ref="C28:D28"/>
    <mergeCell ref="C31:D31"/>
    <mergeCell ref="C32:D32"/>
    <mergeCell ref="B20:V22"/>
    <mergeCell ref="B2:W2"/>
    <mergeCell ref="B3:W3"/>
    <mergeCell ref="B4:W4"/>
    <mergeCell ref="B5:W5"/>
    <mergeCell ref="B6:W6"/>
    <mergeCell ref="C45:D45"/>
    <mergeCell ref="C37:D37"/>
    <mergeCell ref="C26:D26"/>
    <mergeCell ref="C27:D27"/>
    <mergeCell ref="B19:D19"/>
    <mergeCell ref="Z24:AE24"/>
    <mergeCell ref="D8:V8"/>
    <mergeCell ref="C49:D49"/>
    <mergeCell ref="C40:D40"/>
    <mergeCell ref="C41:D41"/>
    <mergeCell ref="C42:D42"/>
    <mergeCell ref="C43:D43"/>
    <mergeCell ref="C46:D46"/>
    <mergeCell ref="H19:J19"/>
    <mergeCell ref="C47:D47"/>
    <mergeCell ref="AI24:AN24"/>
    <mergeCell ref="AR24:AW24"/>
    <mergeCell ref="BA24:BF24"/>
    <mergeCell ref="BJ24:BO24"/>
    <mergeCell ref="BS24:BX24"/>
    <mergeCell ref="D12:V12"/>
    <mergeCell ref="D13:V13"/>
    <mergeCell ref="D14:V14"/>
    <mergeCell ref="D15:V15"/>
    <mergeCell ref="Q24:V24"/>
  </mergeCells>
  <dataValidations count="4">
    <dataValidation type="list" allowBlank="1" showInputMessage="1" showErrorMessage="1" sqref="K9 D9">
      <formula1>"AL, AK, AS, AZ, AR, CA, CO, CT, DE, DC, FL, GA, GU, HI, ID, IL, IN, IA, KS, KY, LA, ME, MD, MA, MI, MN, MS, MO, MP, MT, NE, NV, NH, NJ, NM, NY, NC, ND, OH, OK, OR, PA, PR, RI, SC, SD, TN, TX, UT, VT, VA, VI, WA, WV, WI, WY"</formula1>
    </dataValidation>
    <dataValidation type="list" allowBlank="1" showInputMessage="1" showErrorMessage="1" sqref="K16 D16">
      <formula1>"Q1, Q2, Q3, Q4"</formula1>
    </dataValidation>
    <dataValidation type="whole" allowBlank="1" showInputMessage="1" showErrorMessage="1" errorTitle="Invalid NAIC Code" error="NAIC Code must be 5 digits." sqref="L10 D10:E10">
      <formula1>9999</formula1>
      <formula2>100000</formula2>
    </dataValidation>
    <dataValidation type="whole" allowBlank="1" showInputMessage="1" showErrorMessage="1" errorTitle="Invalid NAIC Group Code" error="NAIC Group Code must be 4 digits." sqref="L11 D11:E11">
      <formula1>0</formula1>
      <formula2>10000</formula2>
    </dataValidation>
  </dataValidations>
  <printOptions/>
  <pageMargins left="1" right="1" top="1" bottom="1" header="0.5" footer="0.5"/>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sheetPr>
    <tabColor rgb="FFFFFF00"/>
  </sheetPr>
  <dimension ref="B1:BJ58"/>
  <sheetViews>
    <sheetView showGridLines="0" zoomScalePageLayoutView="0" workbookViewId="0" topLeftCell="A1">
      <selection activeCell="A3" sqref="A1:IV16384"/>
    </sheetView>
  </sheetViews>
  <sheetFormatPr defaultColWidth="9.140625" defaultRowHeight="12.75"/>
  <cols>
    <col min="1" max="1" width="5.421875" style="1" customWidth="1"/>
    <col min="2" max="2" width="18.421875" style="1" customWidth="1"/>
    <col min="3" max="3" width="18.140625" style="1" customWidth="1"/>
    <col min="4" max="4" width="18.57421875" style="1" customWidth="1"/>
    <col min="5" max="5" width="10.8515625" style="1" customWidth="1"/>
    <col min="6" max="6" width="18.57421875" style="1" customWidth="1"/>
    <col min="7" max="7" width="7.421875" style="1" customWidth="1"/>
    <col min="8" max="8" width="14.57421875" style="1" customWidth="1"/>
    <col min="9" max="9" width="7.421875" style="1" customWidth="1"/>
    <col min="10" max="10" width="14.57421875" style="1" customWidth="1"/>
    <col min="11" max="11" width="7.421875" style="1" customWidth="1"/>
    <col min="12" max="14" width="14.57421875" style="1" customWidth="1"/>
    <col min="15" max="15" width="18.421875" style="1" customWidth="1"/>
    <col min="16" max="16" width="7.421875" style="112" customWidth="1"/>
    <col min="17" max="17" width="14.57421875" style="1" customWidth="1"/>
    <col min="18" max="18" width="7.421875" style="1" customWidth="1"/>
    <col min="19" max="19" width="14.57421875" style="1" customWidth="1"/>
    <col min="20" max="20" width="7.421875" style="1" customWidth="1"/>
    <col min="21" max="22" width="14.57421875" style="1" customWidth="1"/>
    <col min="23" max="78" width="0" style="1" hidden="1" customWidth="1"/>
    <col min="79" max="16384" width="9.140625" style="1" customWidth="1"/>
  </cols>
  <sheetData>
    <row r="1" spans="2:23" ht="12.75">
      <c r="B1" s="4"/>
      <c r="C1" s="4"/>
      <c r="D1" s="4"/>
      <c r="E1" s="4"/>
      <c r="F1" s="4"/>
      <c r="G1" s="4"/>
      <c r="H1" s="4"/>
      <c r="I1" s="4"/>
      <c r="J1" s="4"/>
      <c r="K1" s="4"/>
      <c r="L1" s="4"/>
      <c r="M1" s="4"/>
      <c r="N1" s="4"/>
      <c r="O1" s="4"/>
      <c r="P1" s="18"/>
      <c r="Q1" s="4"/>
      <c r="R1" s="4"/>
      <c r="S1" s="4"/>
      <c r="T1" s="4"/>
      <c r="U1" s="4"/>
      <c r="V1" s="4"/>
      <c r="W1" s="4"/>
    </row>
    <row r="2" spans="2:23" ht="15">
      <c r="B2" s="228" t="s">
        <v>36</v>
      </c>
      <c r="C2" s="228"/>
      <c r="D2" s="228"/>
      <c r="E2" s="228"/>
      <c r="F2" s="228"/>
      <c r="G2" s="228"/>
      <c r="H2" s="228"/>
      <c r="I2" s="228"/>
      <c r="J2" s="228"/>
      <c r="K2" s="228"/>
      <c r="L2" s="228"/>
      <c r="M2" s="228"/>
      <c r="N2" s="228"/>
      <c r="O2" s="228"/>
      <c r="P2" s="228"/>
      <c r="Q2" s="228"/>
      <c r="R2" s="228"/>
      <c r="S2" s="228"/>
      <c r="T2" s="228"/>
      <c r="U2" s="228"/>
      <c r="V2" s="228"/>
      <c r="W2" s="228"/>
    </row>
    <row r="3" spans="2:23" ht="15">
      <c r="B3" s="228" t="s">
        <v>37</v>
      </c>
      <c r="C3" s="228"/>
      <c r="D3" s="228"/>
      <c r="E3" s="228"/>
      <c r="F3" s="228"/>
      <c r="G3" s="228"/>
      <c r="H3" s="228"/>
      <c r="I3" s="228"/>
      <c r="J3" s="228"/>
      <c r="K3" s="228"/>
      <c r="L3" s="228"/>
      <c r="M3" s="228"/>
      <c r="N3" s="228"/>
      <c r="O3" s="228"/>
      <c r="P3" s="228"/>
      <c r="Q3" s="228"/>
      <c r="R3" s="228"/>
      <c r="S3" s="228"/>
      <c r="T3" s="228"/>
      <c r="U3" s="228"/>
      <c r="V3" s="228"/>
      <c r="W3" s="228"/>
    </row>
    <row r="4" spans="2:23" ht="15">
      <c r="B4" s="228" t="s">
        <v>38</v>
      </c>
      <c r="C4" s="228"/>
      <c r="D4" s="228"/>
      <c r="E4" s="228"/>
      <c r="F4" s="228"/>
      <c r="G4" s="228"/>
      <c r="H4" s="228"/>
      <c r="I4" s="228"/>
      <c r="J4" s="228"/>
      <c r="K4" s="228"/>
      <c r="L4" s="228"/>
      <c r="M4" s="228"/>
      <c r="N4" s="228"/>
      <c r="O4" s="228"/>
      <c r="P4" s="228"/>
      <c r="Q4" s="228"/>
      <c r="R4" s="228"/>
      <c r="S4" s="228"/>
      <c r="T4" s="228"/>
      <c r="U4" s="228"/>
      <c r="V4" s="228"/>
      <c r="W4" s="228"/>
    </row>
    <row r="5" spans="2:23" ht="12.75">
      <c r="B5" s="229"/>
      <c r="C5" s="229"/>
      <c r="D5" s="229"/>
      <c r="E5" s="229"/>
      <c r="F5" s="229"/>
      <c r="G5" s="229"/>
      <c r="H5" s="229"/>
      <c r="I5" s="229"/>
      <c r="J5" s="229"/>
      <c r="K5" s="229"/>
      <c r="L5" s="229"/>
      <c r="M5" s="229"/>
      <c r="N5" s="229"/>
      <c r="O5" s="229"/>
      <c r="P5" s="229"/>
      <c r="Q5" s="229"/>
      <c r="R5" s="229"/>
      <c r="S5" s="229"/>
      <c r="T5" s="229"/>
      <c r="U5" s="229"/>
      <c r="V5" s="229"/>
      <c r="W5" s="229"/>
    </row>
    <row r="6" spans="2:23" ht="15">
      <c r="B6" s="228" t="s">
        <v>49</v>
      </c>
      <c r="C6" s="228"/>
      <c r="D6" s="228"/>
      <c r="E6" s="228"/>
      <c r="F6" s="228"/>
      <c r="G6" s="228"/>
      <c r="H6" s="228"/>
      <c r="I6" s="228"/>
      <c r="J6" s="228"/>
      <c r="K6" s="228"/>
      <c r="L6" s="228"/>
      <c r="M6" s="228"/>
      <c r="N6" s="228"/>
      <c r="O6" s="228"/>
      <c r="P6" s="228"/>
      <c r="Q6" s="228"/>
      <c r="R6" s="228"/>
      <c r="S6" s="228"/>
      <c r="T6" s="228"/>
      <c r="U6" s="228"/>
      <c r="V6" s="228"/>
      <c r="W6" s="228"/>
    </row>
    <row r="7" ht="12.75">
      <c r="P7" s="112"/>
    </row>
    <row r="8" spans="2:23" ht="20.25" customHeight="1">
      <c r="B8" s="5" t="s">
        <v>39</v>
      </c>
      <c r="C8" s="6"/>
      <c r="D8" s="222" t="s">
        <v>50</v>
      </c>
      <c r="E8" s="223"/>
      <c r="F8" s="223"/>
      <c r="G8" s="223"/>
      <c r="H8" s="223"/>
      <c r="I8" s="223"/>
      <c r="J8" s="223"/>
      <c r="K8" s="223"/>
      <c r="L8" s="223"/>
      <c r="M8" s="223"/>
      <c r="N8" s="223"/>
      <c r="O8" s="223"/>
      <c r="P8" s="223"/>
      <c r="Q8" s="223"/>
      <c r="R8" s="223"/>
      <c r="S8" s="223"/>
      <c r="T8" s="223"/>
      <c r="U8" s="223"/>
      <c r="V8" s="223"/>
      <c r="W8" s="224"/>
    </row>
    <row r="9" spans="2:20" ht="20.25" customHeight="1">
      <c r="B9" s="5" t="s">
        <v>40</v>
      </c>
      <c r="C9" s="6"/>
      <c r="D9" s="7" t="s">
        <v>51</v>
      </c>
      <c r="E9" s="8"/>
      <c r="F9" s="8"/>
      <c r="G9" s="8"/>
      <c r="H9" s="8"/>
      <c r="I9" s="8"/>
      <c r="J9" s="8"/>
      <c r="K9" s="8"/>
      <c r="L9" s="18"/>
      <c r="M9" s="4"/>
      <c r="N9" s="4"/>
      <c r="O9" s="4"/>
      <c r="P9" s="4"/>
      <c r="Q9" s="4"/>
      <c r="R9" s="4"/>
      <c r="S9" s="4"/>
      <c r="T9" s="4"/>
    </row>
    <row r="10" spans="2:20" ht="20.25" customHeight="1">
      <c r="B10" s="5" t="s">
        <v>41</v>
      </c>
      <c r="C10" s="6"/>
      <c r="D10" s="9">
        <v>55555</v>
      </c>
      <c r="E10" s="8"/>
      <c r="F10" s="8"/>
      <c r="G10" s="8"/>
      <c r="H10" s="8"/>
      <c r="I10" s="8"/>
      <c r="J10" s="8"/>
      <c r="K10" s="8"/>
      <c r="L10" s="18"/>
      <c r="M10" s="4"/>
      <c r="N10" s="4"/>
      <c r="O10" s="4"/>
      <c r="P10" s="4"/>
      <c r="Q10" s="4"/>
      <c r="R10" s="4"/>
      <c r="S10" s="4"/>
      <c r="T10" s="4"/>
    </row>
    <row r="11" spans="2:20" ht="20.25" customHeight="1">
      <c r="B11" s="5" t="s">
        <v>42</v>
      </c>
      <c r="C11" s="6"/>
      <c r="D11" s="10">
        <v>4444</v>
      </c>
      <c r="E11" s="8"/>
      <c r="F11" s="8"/>
      <c r="G11" s="8"/>
      <c r="H11" s="8"/>
      <c r="I11" s="8"/>
      <c r="J11" s="8"/>
      <c r="K11" s="8"/>
      <c r="L11" s="18"/>
      <c r="M11" s="4"/>
      <c r="N11" s="4"/>
      <c r="O11" s="4"/>
      <c r="P11" s="4"/>
      <c r="Q11" s="4"/>
      <c r="R11" s="4"/>
      <c r="S11" s="4"/>
      <c r="T11" s="4"/>
    </row>
    <row r="12" spans="2:23" ht="20.25" customHeight="1">
      <c r="B12" s="11" t="s">
        <v>43</v>
      </c>
      <c r="C12" s="12"/>
      <c r="D12" s="222" t="s">
        <v>52</v>
      </c>
      <c r="E12" s="223"/>
      <c r="F12" s="223"/>
      <c r="G12" s="223"/>
      <c r="H12" s="223"/>
      <c r="I12" s="223"/>
      <c r="J12" s="223"/>
      <c r="K12" s="223"/>
      <c r="L12" s="223"/>
      <c r="M12" s="223"/>
      <c r="N12" s="223"/>
      <c r="O12" s="223"/>
      <c r="P12" s="223"/>
      <c r="Q12" s="223"/>
      <c r="R12" s="223"/>
      <c r="S12" s="223"/>
      <c r="T12" s="223"/>
      <c r="U12" s="223"/>
      <c r="V12" s="223"/>
      <c r="W12" s="224"/>
    </row>
    <row r="13" spans="2:23" ht="20.25" customHeight="1">
      <c r="B13" s="5" t="s">
        <v>44</v>
      </c>
      <c r="C13" s="6"/>
      <c r="D13" s="222" t="s">
        <v>53</v>
      </c>
      <c r="E13" s="223"/>
      <c r="F13" s="223"/>
      <c r="G13" s="223"/>
      <c r="H13" s="223"/>
      <c r="I13" s="223"/>
      <c r="J13" s="223"/>
      <c r="K13" s="223"/>
      <c r="L13" s="223"/>
      <c r="M13" s="223"/>
      <c r="N13" s="223"/>
      <c r="O13" s="223"/>
      <c r="P13" s="223"/>
      <c r="Q13" s="223"/>
      <c r="R13" s="223"/>
      <c r="S13" s="223"/>
      <c r="T13" s="223"/>
      <c r="U13" s="223"/>
      <c r="V13" s="223"/>
      <c r="W13" s="224"/>
    </row>
    <row r="14" spans="2:23" ht="20.25" customHeight="1">
      <c r="B14" s="13" t="s">
        <v>45</v>
      </c>
      <c r="C14" s="14"/>
      <c r="D14" s="222" t="s">
        <v>54</v>
      </c>
      <c r="E14" s="223"/>
      <c r="F14" s="223"/>
      <c r="G14" s="223"/>
      <c r="H14" s="223"/>
      <c r="I14" s="223"/>
      <c r="J14" s="223"/>
      <c r="K14" s="223"/>
      <c r="L14" s="223"/>
      <c r="M14" s="223"/>
      <c r="N14" s="223"/>
      <c r="O14" s="223"/>
      <c r="P14" s="223"/>
      <c r="Q14" s="223"/>
      <c r="R14" s="223"/>
      <c r="S14" s="223"/>
      <c r="T14" s="223"/>
      <c r="U14" s="223"/>
      <c r="V14" s="223"/>
      <c r="W14" s="224"/>
    </row>
    <row r="15" spans="2:23" ht="20.25" customHeight="1">
      <c r="B15" s="5" t="s">
        <v>46</v>
      </c>
      <c r="C15" s="6"/>
      <c r="D15" s="230" t="s">
        <v>55</v>
      </c>
      <c r="E15" s="242"/>
      <c r="F15" s="242"/>
      <c r="G15" s="242"/>
      <c r="H15" s="223"/>
      <c r="I15" s="223"/>
      <c r="J15" s="223"/>
      <c r="K15" s="223"/>
      <c r="L15" s="223"/>
      <c r="M15" s="223"/>
      <c r="N15" s="223"/>
      <c r="O15" s="223"/>
      <c r="P15" s="223"/>
      <c r="Q15" s="223"/>
      <c r="R15" s="223"/>
      <c r="S15" s="223"/>
      <c r="T15" s="223"/>
      <c r="U15" s="223"/>
      <c r="V15" s="223"/>
      <c r="W15" s="224"/>
    </row>
    <row r="16" spans="2:20" ht="20.25" customHeight="1">
      <c r="B16" s="5" t="s">
        <v>47</v>
      </c>
      <c r="C16" s="6"/>
      <c r="D16" s="7" t="s">
        <v>56</v>
      </c>
      <c r="E16" s="8"/>
      <c r="F16" s="8"/>
      <c r="G16" s="8"/>
      <c r="H16" s="8"/>
      <c r="I16" s="8"/>
      <c r="J16" s="8"/>
      <c r="K16" s="8"/>
      <c r="L16" s="18"/>
      <c r="M16" s="4"/>
      <c r="N16" s="4"/>
      <c r="O16" s="4"/>
      <c r="P16" s="4"/>
      <c r="Q16" s="4"/>
      <c r="R16" s="4"/>
      <c r="S16" s="4"/>
      <c r="T16" s="4"/>
    </row>
    <row r="17" spans="2:20" ht="20.25" customHeight="1">
      <c r="B17" s="5" t="s">
        <v>48</v>
      </c>
      <c r="C17" s="14"/>
      <c r="D17" s="15">
        <v>44927</v>
      </c>
      <c r="E17" s="8"/>
      <c r="F17" s="8"/>
      <c r="G17" s="8"/>
      <c r="H17" s="8"/>
      <c r="I17" s="8"/>
      <c r="J17" s="8"/>
      <c r="K17" s="8"/>
      <c r="L17" s="18"/>
      <c r="M17" s="4"/>
      <c r="N17" s="4"/>
      <c r="O17" s="4"/>
      <c r="P17" s="4"/>
      <c r="Q17" s="4"/>
      <c r="R17" s="4"/>
      <c r="S17" s="4"/>
      <c r="T17" s="4"/>
    </row>
    <row r="18" spans="2:20" ht="15.75">
      <c r="B18" s="5" t="s">
        <v>34</v>
      </c>
      <c r="C18" s="6"/>
      <c r="D18" s="16">
        <v>10000000</v>
      </c>
      <c r="E18" s="17"/>
      <c r="F18" s="17"/>
      <c r="G18" s="17"/>
      <c r="H18" s="20"/>
      <c r="I18" s="18"/>
      <c r="J18" s="19"/>
      <c r="K18" s="19"/>
      <c r="L18" s="19"/>
      <c r="M18" s="20"/>
      <c r="N18" s="20"/>
      <c r="O18" s="20"/>
      <c r="P18" s="20"/>
      <c r="Q18" s="20"/>
      <c r="R18" s="20"/>
      <c r="S18" s="21"/>
      <c r="T18" s="8"/>
    </row>
    <row r="19" spans="2:21" s="8" customFormat="1" ht="15.75" customHeight="1">
      <c r="B19" s="255"/>
      <c r="C19" s="256"/>
      <c r="D19" s="256"/>
      <c r="E19" s="256"/>
      <c r="F19" s="256"/>
      <c r="G19" s="256"/>
      <c r="H19" s="256"/>
      <c r="I19" s="256"/>
      <c r="J19" s="256"/>
      <c r="K19" s="256"/>
      <c r="L19" s="256"/>
      <c r="M19" s="256"/>
      <c r="N19" s="256"/>
      <c r="O19" s="256"/>
      <c r="P19" s="256"/>
      <c r="Q19" s="256"/>
      <c r="R19" s="256"/>
      <c r="S19" s="256"/>
      <c r="T19" s="256"/>
      <c r="U19" s="256"/>
    </row>
    <row r="20" spans="2:22" s="8" customFormat="1" ht="21" customHeight="1">
      <c r="B20" s="227" t="s">
        <v>91</v>
      </c>
      <c r="C20" s="227"/>
      <c r="D20" s="227"/>
      <c r="E20" s="227"/>
      <c r="F20" s="227"/>
      <c r="G20" s="227"/>
      <c r="H20" s="227"/>
      <c r="I20" s="227"/>
      <c r="J20" s="227"/>
      <c r="K20" s="227"/>
      <c r="L20" s="227"/>
      <c r="M20" s="227"/>
      <c r="N20" s="227"/>
      <c r="O20" s="227"/>
      <c r="P20" s="227"/>
      <c r="Q20" s="227"/>
      <c r="R20" s="227"/>
      <c r="S20" s="227"/>
      <c r="T20" s="227"/>
      <c r="U20" s="227"/>
      <c r="V20" s="227"/>
    </row>
    <row r="21" spans="2:22" s="8" customFormat="1" ht="21" customHeight="1">
      <c r="B21" s="227"/>
      <c r="C21" s="227"/>
      <c r="D21" s="227"/>
      <c r="E21" s="227"/>
      <c r="F21" s="227"/>
      <c r="G21" s="227"/>
      <c r="H21" s="227"/>
      <c r="I21" s="227"/>
      <c r="J21" s="227"/>
      <c r="K21" s="227"/>
      <c r="L21" s="227"/>
      <c r="M21" s="227"/>
      <c r="N21" s="227"/>
      <c r="O21" s="227"/>
      <c r="P21" s="227"/>
      <c r="Q21" s="227"/>
      <c r="R21" s="227"/>
      <c r="S21" s="227"/>
      <c r="T21" s="227"/>
      <c r="U21" s="227"/>
      <c r="V21" s="227"/>
    </row>
    <row r="22" spans="2:22" s="8" customFormat="1" ht="21" customHeight="1">
      <c r="B22" s="227"/>
      <c r="C22" s="227"/>
      <c r="D22" s="227"/>
      <c r="E22" s="227"/>
      <c r="F22" s="227"/>
      <c r="G22" s="227"/>
      <c r="H22" s="227"/>
      <c r="I22" s="227"/>
      <c r="J22" s="227"/>
      <c r="K22" s="227"/>
      <c r="L22" s="227"/>
      <c r="M22" s="227"/>
      <c r="N22" s="227"/>
      <c r="O22" s="227"/>
      <c r="P22" s="227"/>
      <c r="Q22" s="227"/>
      <c r="R22" s="227"/>
      <c r="S22" s="227"/>
      <c r="T22" s="227"/>
      <c r="U22" s="227"/>
      <c r="V22" s="227"/>
    </row>
    <row r="23" spans="2:21" s="8" customFormat="1" ht="21" customHeight="1">
      <c r="B23" s="31"/>
      <c r="C23" s="32"/>
      <c r="D23" s="32"/>
      <c r="E23" s="77"/>
      <c r="F23" s="77"/>
      <c r="G23" s="77"/>
      <c r="H23" s="32"/>
      <c r="I23" s="77"/>
      <c r="J23" s="32"/>
      <c r="K23" s="77"/>
      <c r="L23" s="32"/>
      <c r="M23" s="32"/>
      <c r="N23" s="163"/>
      <c r="O23" s="77"/>
      <c r="P23" s="113"/>
      <c r="Q23" s="32"/>
      <c r="R23" s="77"/>
      <c r="S23" s="32"/>
      <c r="T23" s="77"/>
      <c r="U23" s="32"/>
    </row>
    <row r="24" spans="2:62" s="8" customFormat="1" ht="26.25">
      <c r="B24" s="31"/>
      <c r="C24" s="32"/>
      <c r="D24" s="32"/>
      <c r="E24" s="77"/>
      <c r="F24" s="105"/>
      <c r="G24" s="110"/>
      <c r="H24" s="257" t="s">
        <v>19</v>
      </c>
      <c r="I24" s="258"/>
      <c r="J24" s="258"/>
      <c r="K24" s="258"/>
      <c r="L24" s="258"/>
      <c r="M24" s="258"/>
      <c r="N24" s="204"/>
      <c r="O24" s="105"/>
      <c r="P24" s="114"/>
      <c r="Q24" s="259" t="s">
        <v>21</v>
      </c>
      <c r="R24" s="259"/>
      <c r="S24" s="259"/>
      <c r="T24" s="259"/>
      <c r="U24" s="259"/>
      <c r="V24" s="259"/>
      <c r="W24" s="259" t="s">
        <v>33</v>
      </c>
      <c r="X24" s="259"/>
      <c r="Y24" s="259"/>
      <c r="Z24" s="259"/>
      <c r="AA24" s="259" t="s">
        <v>32</v>
      </c>
      <c r="AB24" s="259"/>
      <c r="AC24" s="259"/>
      <c r="AD24" s="259"/>
      <c r="AE24" s="259" t="s">
        <v>31</v>
      </c>
      <c r="AF24" s="259"/>
      <c r="AG24" s="259"/>
      <c r="AH24" s="259"/>
      <c r="AI24" s="259" t="s">
        <v>30</v>
      </c>
      <c r="AJ24" s="259"/>
      <c r="AK24" s="259"/>
      <c r="AL24" s="259"/>
      <c r="AM24" s="259" t="s">
        <v>29</v>
      </c>
      <c r="AN24" s="259"/>
      <c r="AO24" s="259"/>
      <c r="AP24" s="259"/>
      <c r="AQ24" s="259" t="s">
        <v>28</v>
      </c>
      <c r="AR24" s="259"/>
      <c r="AS24" s="259"/>
      <c r="AT24" s="259"/>
      <c r="AU24" s="259" t="s">
        <v>27</v>
      </c>
      <c r="AV24" s="259"/>
      <c r="AW24" s="259"/>
      <c r="AX24" s="259"/>
      <c r="AY24" s="259" t="s">
        <v>26</v>
      </c>
      <c r="AZ24" s="259"/>
      <c r="BA24" s="259"/>
      <c r="BB24" s="259"/>
      <c r="BC24" s="259" t="s">
        <v>25</v>
      </c>
      <c r="BD24" s="259"/>
      <c r="BE24" s="259"/>
      <c r="BF24" s="259"/>
      <c r="BG24" s="259" t="s">
        <v>24</v>
      </c>
      <c r="BH24" s="259"/>
      <c r="BI24" s="259"/>
      <c r="BJ24" s="259"/>
    </row>
    <row r="25" spans="2:62" s="8" customFormat="1" ht="12.75">
      <c r="B25" s="254" t="s">
        <v>0</v>
      </c>
      <c r="C25" s="254"/>
      <c r="D25" s="254"/>
      <c r="E25" s="72"/>
      <c r="F25" s="72"/>
      <c r="G25" s="83"/>
      <c r="H25" s="72" t="s">
        <v>1</v>
      </c>
      <c r="I25" s="83"/>
      <c r="J25" s="72" t="s">
        <v>1</v>
      </c>
      <c r="K25" s="83"/>
      <c r="L25" s="72" t="s">
        <v>1</v>
      </c>
      <c r="M25" s="176" t="s">
        <v>2</v>
      </c>
      <c r="N25" s="182"/>
      <c r="O25" s="159"/>
      <c r="P25" s="83"/>
      <c r="Q25" s="72" t="s">
        <v>1</v>
      </c>
      <c r="R25" s="83"/>
      <c r="S25" s="72" t="s">
        <v>1</v>
      </c>
      <c r="T25" s="83"/>
      <c r="U25" s="72" t="s">
        <v>1</v>
      </c>
      <c r="V25" s="111" t="s">
        <v>2</v>
      </c>
      <c r="W25" s="22" t="s">
        <v>1</v>
      </c>
      <c r="X25" s="22" t="s">
        <v>1</v>
      </c>
      <c r="Y25" s="22" t="s">
        <v>1</v>
      </c>
      <c r="Z25" s="22" t="s">
        <v>2</v>
      </c>
      <c r="AA25" s="22" t="s">
        <v>1</v>
      </c>
      <c r="AB25" s="22" t="s">
        <v>1</v>
      </c>
      <c r="AC25" s="22" t="s">
        <v>1</v>
      </c>
      <c r="AD25" s="22" t="s">
        <v>2</v>
      </c>
      <c r="AE25" s="22" t="s">
        <v>1</v>
      </c>
      <c r="AF25" s="22" t="s">
        <v>1</v>
      </c>
      <c r="AG25" s="22" t="s">
        <v>1</v>
      </c>
      <c r="AH25" s="22" t="s">
        <v>2</v>
      </c>
      <c r="AI25" s="22" t="s">
        <v>1</v>
      </c>
      <c r="AJ25" s="22" t="s">
        <v>1</v>
      </c>
      <c r="AK25" s="22" t="s">
        <v>1</v>
      </c>
      <c r="AL25" s="22" t="s">
        <v>2</v>
      </c>
      <c r="AM25" s="22" t="s">
        <v>1</v>
      </c>
      <c r="AN25" s="22" t="s">
        <v>1</v>
      </c>
      <c r="AO25" s="22" t="s">
        <v>1</v>
      </c>
      <c r="AP25" s="22" t="s">
        <v>2</v>
      </c>
      <c r="AQ25" s="22" t="s">
        <v>1</v>
      </c>
      <c r="AR25" s="22" t="s">
        <v>1</v>
      </c>
      <c r="AS25" s="22" t="s">
        <v>1</v>
      </c>
      <c r="AT25" s="22" t="s">
        <v>2</v>
      </c>
      <c r="AU25" s="22" t="s">
        <v>1</v>
      </c>
      <c r="AV25" s="22" t="s">
        <v>1</v>
      </c>
      <c r="AW25" s="22" t="s">
        <v>1</v>
      </c>
      <c r="AX25" s="22" t="s">
        <v>2</v>
      </c>
      <c r="AY25" s="22" t="s">
        <v>1</v>
      </c>
      <c r="AZ25" s="22" t="s">
        <v>1</v>
      </c>
      <c r="BA25" s="22" t="s">
        <v>1</v>
      </c>
      <c r="BB25" s="22" t="s">
        <v>2</v>
      </c>
      <c r="BC25" s="22" t="s">
        <v>1</v>
      </c>
      <c r="BD25" s="22" t="s">
        <v>1</v>
      </c>
      <c r="BE25" s="22" t="s">
        <v>1</v>
      </c>
      <c r="BF25" s="22" t="s">
        <v>2</v>
      </c>
      <c r="BG25" s="22" t="s">
        <v>1</v>
      </c>
      <c r="BH25" s="22" t="s">
        <v>1</v>
      </c>
      <c r="BI25" s="22" t="s">
        <v>1</v>
      </c>
      <c r="BJ25" s="22" t="s">
        <v>2</v>
      </c>
    </row>
    <row r="26" spans="2:62" s="8" customFormat="1" ht="39.75" customHeight="1">
      <c r="B26" s="72" t="s">
        <v>61</v>
      </c>
      <c r="C26" s="253" t="s">
        <v>13</v>
      </c>
      <c r="D26" s="253"/>
      <c r="E26" s="73" t="s">
        <v>62</v>
      </c>
      <c r="F26" s="83" t="s">
        <v>7</v>
      </c>
      <c r="G26" s="83" t="s">
        <v>57</v>
      </c>
      <c r="H26" s="36" t="s">
        <v>8</v>
      </c>
      <c r="I26" s="83" t="s">
        <v>58</v>
      </c>
      <c r="J26" s="36" t="s">
        <v>9</v>
      </c>
      <c r="K26" s="83" t="s">
        <v>59</v>
      </c>
      <c r="L26" s="36" t="s">
        <v>10</v>
      </c>
      <c r="M26" s="177"/>
      <c r="N26" s="190" t="s">
        <v>62</v>
      </c>
      <c r="O26" s="83" t="s">
        <v>7</v>
      </c>
      <c r="P26" s="83" t="s">
        <v>57</v>
      </c>
      <c r="Q26" s="36" t="s">
        <v>11</v>
      </c>
      <c r="R26" s="83" t="s">
        <v>58</v>
      </c>
      <c r="S26" s="36" t="s">
        <v>12</v>
      </c>
      <c r="T26" s="83" t="s">
        <v>59</v>
      </c>
      <c r="U26" s="36" t="s">
        <v>75</v>
      </c>
      <c r="V26" s="111"/>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row>
    <row r="27" spans="2:62" s="8" customFormat="1" ht="12.75">
      <c r="B27" s="127">
        <f>D10</f>
        <v>55555</v>
      </c>
      <c r="C27" s="260" t="str">
        <f>D8</f>
        <v>ABC Insurance Co.</v>
      </c>
      <c r="D27" s="261"/>
      <c r="E27" s="123">
        <v>44927</v>
      </c>
      <c r="F27" s="130">
        <v>2000000</v>
      </c>
      <c r="G27" s="116"/>
      <c r="H27" s="33"/>
      <c r="I27" s="119"/>
      <c r="J27" s="33"/>
      <c r="K27" s="119"/>
      <c r="L27" s="33"/>
      <c r="M27" s="178">
        <f>H27+J27+L27+F27</f>
        <v>2000000</v>
      </c>
      <c r="N27" s="205">
        <v>45107</v>
      </c>
      <c r="O27" s="130">
        <v>1000000</v>
      </c>
      <c r="P27" s="122"/>
      <c r="Q27" s="23"/>
      <c r="R27" s="119"/>
      <c r="S27" s="23"/>
      <c r="T27" s="119"/>
      <c r="U27" s="23"/>
      <c r="V27" s="33">
        <f>Q27+S27+U27+O27</f>
        <v>1000000</v>
      </c>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row>
    <row r="28" spans="2:62" s="8" customFormat="1" ht="12.75">
      <c r="B28" s="128">
        <v>11111</v>
      </c>
      <c r="C28" s="251" t="s">
        <v>63</v>
      </c>
      <c r="D28" s="252"/>
      <c r="E28" s="123"/>
      <c r="F28" s="107"/>
      <c r="G28" s="117">
        <v>0.2</v>
      </c>
      <c r="H28" s="33">
        <v>1000000</v>
      </c>
      <c r="I28" s="119">
        <v>0.2</v>
      </c>
      <c r="J28" s="33">
        <v>1000000</v>
      </c>
      <c r="K28" s="119">
        <v>0.5</v>
      </c>
      <c r="L28" s="33">
        <v>4000000</v>
      </c>
      <c r="M28" s="178">
        <f aca="true" t="shared" si="0" ref="M28:M37">H28+J28+L28</f>
        <v>6000000</v>
      </c>
      <c r="N28" s="205"/>
      <c r="O28" s="107"/>
      <c r="P28" s="122"/>
      <c r="Q28" s="23"/>
      <c r="R28" s="119"/>
      <c r="S28" s="23"/>
      <c r="T28" s="119"/>
      <c r="U28" s="23"/>
      <c r="V28" s="33">
        <f aca="true" t="shared" si="1" ref="V28:V38">Q28+S28+U28</f>
        <v>0</v>
      </c>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row>
    <row r="29" spans="2:62" s="8" customFormat="1" ht="12.75">
      <c r="B29" s="128">
        <v>22222</v>
      </c>
      <c r="C29" s="251" t="s">
        <v>14</v>
      </c>
      <c r="D29" s="252"/>
      <c r="E29" s="123"/>
      <c r="F29" s="107"/>
      <c r="G29" s="117">
        <v>0.5</v>
      </c>
      <c r="H29" s="33">
        <v>2500000</v>
      </c>
      <c r="I29" s="119">
        <v>0.4</v>
      </c>
      <c r="J29" s="33">
        <v>2000000</v>
      </c>
      <c r="K29" s="119">
        <v>0.375</v>
      </c>
      <c r="L29" s="33">
        <v>3000000</v>
      </c>
      <c r="M29" s="178">
        <f t="shared" si="0"/>
        <v>7500000</v>
      </c>
      <c r="N29" s="205"/>
      <c r="O29" s="107"/>
      <c r="P29" s="122">
        <v>0.17</v>
      </c>
      <c r="Q29" s="33">
        <v>500000</v>
      </c>
      <c r="R29" s="119">
        <v>0.17</v>
      </c>
      <c r="S29" s="33">
        <v>500000</v>
      </c>
      <c r="T29" s="119">
        <v>0.67</v>
      </c>
      <c r="U29" s="33">
        <v>2000000</v>
      </c>
      <c r="V29" s="33">
        <f>Q29+S29+U29</f>
        <v>3000000</v>
      </c>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row>
    <row r="30" spans="2:62" s="8" customFormat="1" ht="12.75">
      <c r="B30" s="128">
        <v>33333</v>
      </c>
      <c r="C30" s="251" t="s">
        <v>20</v>
      </c>
      <c r="D30" s="252"/>
      <c r="E30" s="124"/>
      <c r="F30" s="108"/>
      <c r="G30" s="118"/>
      <c r="H30" s="33"/>
      <c r="I30" s="119"/>
      <c r="J30" s="33"/>
      <c r="K30" s="119"/>
      <c r="L30" s="33"/>
      <c r="M30" s="178">
        <f t="shared" si="0"/>
        <v>0</v>
      </c>
      <c r="N30" s="206"/>
      <c r="O30" s="108"/>
      <c r="P30" s="122">
        <v>0.5</v>
      </c>
      <c r="Q30" s="33">
        <v>1500000</v>
      </c>
      <c r="R30" s="119">
        <v>0.33</v>
      </c>
      <c r="S30" s="33">
        <v>1000000</v>
      </c>
      <c r="T30" s="119">
        <v>0.17</v>
      </c>
      <c r="U30" s="33">
        <v>500000</v>
      </c>
      <c r="V30" s="33">
        <f t="shared" si="1"/>
        <v>3000000</v>
      </c>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2:62" s="8" customFormat="1" ht="12.75">
      <c r="B31" s="128">
        <v>44444</v>
      </c>
      <c r="C31" s="251" t="s">
        <v>15</v>
      </c>
      <c r="D31" s="252"/>
      <c r="E31" s="124"/>
      <c r="F31" s="108"/>
      <c r="G31" s="118"/>
      <c r="H31" s="33"/>
      <c r="I31" s="119"/>
      <c r="J31" s="33"/>
      <c r="K31" s="119"/>
      <c r="L31" s="33"/>
      <c r="M31" s="178">
        <f t="shared" si="0"/>
        <v>0</v>
      </c>
      <c r="N31" s="206"/>
      <c r="O31" s="108"/>
      <c r="P31" s="122"/>
      <c r="Q31" s="33"/>
      <c r="R31" s="119"/>
      <c r="S31" s="33"/>
      <c r="T31" s="119"/>
      <c r="U31" s="33"/>
      <c r="V31" s="33">
        <f t="shared" si="1"/>
        <v>0</v>
      </c>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row>
    <row r="32" spans="2:62" s="8" customFormat="1" ht="12.75">
      <c r="B32" s="128"/>
      <c r="C32" s="251"/>
      <c r="D32" s="252"/>
      <c r="E32" s="124"/>
      <c r="F32" s="108"/>
      <c r="G32" s="118"/>
      <c r="H32" s="33"/>
      <c r="I32" s="119"/>
      <c r="J32" s="33"/>
      <c r="K32" s="119"/>
      <c r="L32" s="33"/>
      <c r="M32" s="178">
        <f t="shared" si="0"/>
        <v>0</v>
      </c>
      <c r="N32" s="206"/>
      <c r="O32" s="108"/>
      <c r="P32" s="122"/>
      <c r="Q32" s="33"/>
      <c r="R32" s="119"/>
      <c r="S32" s="33"/>
      <c r="T32" s="119"/>
      <c r="U32" s="33"/>
      <c r="V32" s="33">
        <f t="shared" si="1"/>
        <v>0</v>
      </c>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row>
    <row r="33" spans="2:62" s="8" customFormat="1" ht="12.75">
      <c r="B33" s="128"/>
      <c r="C33" s="251"/>
      <c r="D33" s="252"/>
      <c r="E33" s="124"/>
      <c r="F33" s="108"/>
      <c r="G33" s="118"/>
      <c r="H33" s="33"/>
      <c r="I33" s="119"/>
      <c r="J33" s="33"/>
      <c r="K33" s="119"/>
      <c r="L33" s="33"/>
      <c r="M33" s="178">
        <f t="shared" si="0"/>
        <v>0</v>
      </c>
      <c r="N33" s="206"/>
      <c r="O33" s="108"/>
      <c r="P33" s="122"/>
      <c r="Q33" s="33"/>
      <c r="R33" s="119"/>
      <c r="S33" s="33"/>
      <c r="T33" s="119"/>
      <c r="U33" s="33"/>
      <c r="V33" s="33">
        <f t="shared" si="1"/>
        <v>0</v>
      </c>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2:62" s="8" customFormat="1" ht="12.75">
      <c r="B34" s="128"/>
      <c r="C34" s="251"/>
      <c r="D34" s="252"/>
      <c r="E34" s="124"/>
      <c r="F34" s="108"/>
      <c r="G34" s="118"/>
      <c r="H34" s="33"/>
      <c r="I34" s="119"/>
      <c r="J34" s="33"/>
      <c r="K34" s="119"/>
      <c r="L34" s="33"/>
      <c r="M34" s="178">
        <f t="shared" si="0"/>
        <v>0</v>
      </c>
      <c r="N34" s="206"/>
      <c r="O34" s="108"/>
      <c r="P34" s="122"/>
      <c r="Q34" s="33"/>
      <c r="R34" s="119"/>
      <c r="S34" s="33"/>
      <c r="T34" s="119"/>
      <c r="U34" s="33"/>
      <c r="V34" s="33">
        <f t="shared" si="1"/>
        <v>0</v>
      </c>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row>
    <row r="35" spans="2:62" s="8" customFormat="1" ht="12.75">
      <c r="B35" s="128"/>
      <c r="C35" s="251"/>
      <c r="D35" s="252"/>
      <c r="E35" s="124"/>
      <c r="F35" s="108"/>
      <c r="G35" s="118"/>
      <c r="H35" s="33"/>
      <c r="I35" s="119"/>
      <c r="J35" s="33"/>
      <c r="K35" s="119"/>
      <c r="L35" s="33"/>
      <c r="M35" s="178">
        <f t="shared" si="0"/>
        <v>0</v>
      </c>
      <c r="N35" s="206"/>
      <c r="O35" s="108"/>
      <c r="P35" s="122"/>
      <c r="Q35" s="33"/>
      <c r="R35" s="119"/>
      <c r="S35" s="33"/>
      <c r="T35" s="119"/>
      <c r="U35" s="33"/>
      <c r="V35" s="33">
        <f t="shared" si="1"/>
        <v>0</v>
      </c>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row>
    <row r="36" spans="2:62" s="8" customFormat="1" ht="12.75">
      <c r="B36" s="128"/>
      <c r="C36" s="251"/>
      <c r="D36" s="252"/>
      <c r="E36" s="124"/>
      <c r="F36" s="108"/>
      <c r="G36" s="118"/>
      <c r="H36" s="33"/>
      <c r="I36" s="119"/>
      <c r="J36" s="33"/>
      <c r="K36" s="119"/>
      <c r="L36" s="33"/>
      <c r="M36" s="178">
        <f t="shared" si="0"/>
        <v>0</v>
      </c>
      <c r="N36" s="206"/>
      <c r="O36" s="108"/>
      <c r="P36" s="122"/>
      <c r="Q36" s="33"/>
      <c r="R36" s="119"/>
      <c r="S36" s="33"/>
      <c r="T36" s="119"/>
      <c r="U36" s="33"/>
      <c r="V36" s="33">
        <f t="shared" si="1"/>
        <v>0</v>
      </c>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row>
    <row r="37" spans="2:62" s="8" customFormat="1" ht="12.75">
      <c r="B37" s="128"/>
      <c r="C37" s="251"/>
      <c r="D37" s="252"/>
      <c r="E37" s="124"/>
      <c r="F37" s="108"/>
      <c r="G37" s="118"/>
      <c r="H37" s="33"/>
      <c r="I37" s="119"/>
      <c r="J37" s="33"/>
      <c r="K37" s="119"/>
      <c r="L37" s="33"/>
      <c r="M37" s="178">
        <f t="shared" si="0"/>
        <v>0</v>
      </c>
      <c r="N37" s="206"/>
      <c r="O37" s="108"/>
      <c r="P37" s="122"/>
      <c r="Q37" s="33"/>
      <c r="R37" s="119"/>
      <c r="S37" s="33"/>
      <c r="T37" s="119"/>
      <c r="U37" s="33"/>
      <c r="V37" s="33">
        <f t="shared" si="1"/>
        <v>0</v>
      </c>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2:62" s="8" customFormat="1" ht="12.75">
      <c r="B38" s="128"/>
      <c r="C38" s="251"/>
      <c r="D38" s="252"/>
      <c r="E38" s="124"/>
      <c r="F38" s="108"/>
      <c r="G38" s="118"/>
      <c r="H38" s="33"/>
      <c r="I38" s="119"/>
      <c r="J38" s="33"/>
      <c r="K38" s="119"/>
      <c r="L38" s="33"/>
      <c r="M38" s="178">
        <f>H38+J38+L38</f>
        <v>0</v>
      </c>
      <c r="N38" s="206"/>
      <c r="O38" s="108"/>
      <c r="P38" s="122"/>
      <c r="Q38" s="23"/>
      <c r="R38" s="119"/>
      <c r="S38" s="23"/>
      <c r="T38" s="119"/>
      <c r="U38" s="23"/>
      <c r="V38" s="33">
        <f t="shared" si="1"/>
        <v>0</v>
      </c>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row>
    <row r="39" spans="2:62" s="8" customFormat="1" ht="19.5" customHeight="1" thickBot="1">
      <c r="B39" s="27" t="s">
        <v>4</v>
      </c>
      <c r="C39" s="129"/>
      <c r="D39" s="129"/>
      <c r="E39" s="129"/>
      <c r="F39" s="129"/>
      <c r="G39" s="120">
        <f aca="true" t="shared" si="2" ref="G39:L39">SUM(G27:G38)</f>
        <v>0.7</v>
      </c>
      <c r="H39" s="34">
        <f t="shared" si="2"/>
        <v>3500000</v>
      </c>
      <c r="I39" s="120">
        <f t="shared" si="2"/>
        <v>0.6000000000000001</v>
      </c>
      <c r="J39" s="34">
        <f t="shared" si="2"/>
        <v>3000000</v>
      </c>
      <c r="K39" s="120">
        <f t="shared" si="2"/>
        <v>0.875</v>
      </c>
      <c r="L39" s="34">
        <f t="shared" si="2"/>
        <v>7000000</v>
      </c>
      <c r="M39" s="179">
        <f>SUM(M27:M38)</f>
        <v>15500000</v>
      </c>
      <c r="N39" s="207"/>
      <c r="O39" s="129"/>
      <c r="P39" s="120">
        <f aca="true" t="shared" si="3" ref="P39:U39">SUM(P27:P38)</f>
        <v>0.67</v>
      </c>
      <c r="Q39" s="34">
        <f t="shared" si="3"/>
        <v>2000000</v>
      </c>
      <c r="R39" s="120">
        <f t="shared" si="3"/>
        <v>0.5</v>
      </c>
      <c r="S39" s="34">
        <f t="shared" si="3"/>
        <v>1500000</v>
      </c>
      <c r="T39" s="120">
        <f t="shared" si="3"/>
        <v>0.8400000000000001</v>
      </c>
      <c r="U39" s="34">
        <f t="shared" si="3"/>
        <v>2500000</v>
      </c>
      <c r="V39" s="34">
        <f>SUM(V27:V38)</f>
        <v>7000000</v>
      </c>
      <c r="W39" s="24"/>
      <c r="X39" s="24"/>
      <c r="Y39" s="24"/>
      <c r="Z39" s="34">
        <f>SUM(Z26:Z37)</f>
        <v>0</v>
      </c>
      <c r="AA39" s="24"/>
      <c r="AB39" s="24"/>
      <c r="AC39" s="24"/>
      <c r="AD39" s="34">
        <f>SUM(AD26:AD37)</f>
        <v>0</v>
      </c>
      <c r="AE39" s="24"/>
      <c r="AF39" s="24"/>
      <c r="AG39" s="24"/>
      <c r="AH39" s="34">
        <f>SUM(AH26:AH37)</f>
        <v>0</v>
      </c>
      <c r="AI39" s="24"/>
      <c r="AJ39" s="24"/>
      <c r="AK39" s="24"/>
      <c r="AL39" s="34">
        <f>SUM(AL26:AL37)</f>
        <v>0</v>
      </c>
      <c r="AM39" s="24"/>
      <c r="AN39" s="24"/>
      <c r="AO39" s="24"/>
      <c r="AP39" s="34">
        <f>SUM(AP26:AP37)</f>
        <v>0</v>
      </c>
      <c r="AQ39" s="24"/>
      <c r="AR39" s="24"/>
      <c r="AS39" s="24"/>
      <c r="AT39" s="34">
        <f>SUM(AT26:AT37)</f>
        <v>0</v>
      </c>
      <c r="AU39" s="24"/>
      <c r="AV39" s="24"/>
      <c r="AW39" s="24"/>
      <c r="AX39" s="34">
        <f>SUM(AX26:AX37)</f>
        <v>0</v>
      </c>
      <c r="AY39" s="24"/>
      <c r="AZ39" s="24"/>
      <c r="BA39" s="24"/>
      <c r="BB39" s="34">
        <f>SUM(BB26:BB37)</f>
        <v>0</v>
      </c>
      <c r="BC39" s="24"/>
      <c r="BD39" s="24"/>
      <c r="BE39" s="24"/>
      <c r="BF39" s="34">
        <f>SUM(BF26:BF37)</f>
        <v>0</v>
      </c>
      <c r="BG39" s="24"/>
      <c r="BH39" s="24"/>
      <c r="BI39" s="24"/>
      <c r="BJ39" s="34">
        <f>SUM(BJ26:BJ37)</f>
        <v>0</v>
      </c>
    </row>
    <row r="40" spans="2:62" s="8" customFormat="1" ht="13.5" thickTop="1">
      <c r="B40" s="254" t="s">
        <v>3</v>
      </c>
      <c r="C40" s="254"/>
      <c r="D40" s="254"/>
      <c r="E40" s="72"/>
      <c r="F40" s="72"/>
      <c r="G40" s="83"/>
      <c r="H40" s="109" t="s">
        <v>1</v>
      </c>
      <c r="I40" s="83"/>
      <c r="J40" s="109" t="s">
        <v>1</v>
      </c>
      <c r="K40" s="83"/>
      <c r="L40" s="109" t="s">
        <v>1</v>
      </c>
      <c r="M40" s="176" t="s">
        <v>2</v>
      </c>
      <c r="N40" s="182"/>
      <c r="O40" s="159"/>
      <c r="P40" s="83"/>
      <c r="Q40" s="109" t="s">
        <v>1</v>
      </c>
      <c r="R40" s="83"/>
      <c r="S40" s="109" t="s">
        <v>1</v>
      </c>
      <c r="T40" s="83"/>
      <c r="U40" s="109" t="s">
        <v>1</v>
      </c>
      <c r="V40" s="111" t="s">
        <v>2</v>
      </c>
      <c r="W40" s="22" t="s">
        <v>1</v>
      </c>
      <c r="X40" s="22" t="s">
        <v>1</v>
      </c>
      <c r="Y40" s="22" t="s">
        <v>1</v>
      </c>
      <c r="Z40" s="22" t="s">
        <v>2</v>
      </c>
      <c r="AA40" s="22" t="s">
        <v>1</v>
      </c>
      <c r="AB40" s="22" t="s">
        <v>1</v>
      </c>
      <c r="AC40" s="22" t="s">
        <v>1</v>
      </c>
      <c r="AD40" s="22" t="s">
        <v>2</v>
      </c>
      <c r="AE40" s="22" t="s">
        <v>1</v>
      </c>
      <c r="AF40" s="22" t="s">
        <v>1</v>
      </c>
      <c r="AG40" s="22" t="s">
        <v>1</v>
      </c>
      <c r="AH40" s="22" t="s">
        <v>2</v>
      </c>
      <c r="AI40" s="22" t="s">
        <v>1</v>
      </c>
      <c r="AJ40" s="22" t="s">
        <v>1</v>
      </c>
      <c r="AK40" s="22" t="s">
        <v>1</v>
      </c>
      <c r="AL40" s="22" t="s">
        <v>2</v>
      </c>
      <c r="AM40" s="22" t="s">
        <v>1</v>
      </c>
      <c r="AN40" s="22" t="s">
        <v>1</v>
      </c>
      <c r="AO40" s="22" t="s">
        <v>1</v>
      </c>
      <c r="AP40" s="22" t="s">
        <v>2</v>
      </c>
      <c r="AQ40" s="22" t="s">
        <v>1</v>
      </c>
      <c r="AR40" s="22" t="s">
        <v>1</v>
      </c>
      <c r="AS40" s="22" t="s">
        <v>1</v>
      </c>
      <c r="AT40" s="22" t="s">
        <v>2</v>
      </c>
      <c r="AU40" s="22" t="s">
        <v>1</v>
      </c>
      <c r="AV40" s="22" t="s">
        <v>1</v>
      </c>
      <c r="AW40" s="22" t="s">
        <v>1</v>
      </c>
      <c r="AX40" s="22" t="s">
        <v>2</v>
      </c>
      <c r="AY40" s="22" t="s">
        <v>1</v>
      </c>
      <c r="AZ40" s="22" t="s">
        <v>1</v>
      </c>
      <c r="BA40" s="22" t="s">
        <v>1</v>
      </c>
      <c r="BB40" s="22" t="s">
        <v>2</v>
      </c>
      <c r="BC40" s="22" t="s">
        <v>1</v>
      </c>
      <c r="BD40" s="22" t="s">
        <v>1</v>
      </c>
      <c r="BE40" s="22" t="s">
        <v>1</v>
      </c>
      <c r="BF40" s="22" t="s">
        <v>2</v>
      </c>
      <c r="BG40" s="22" t="s">
        <v>1</v>
      </c>
      <c r="BH40" s="22" t="s">
        <v>1</v>
      </c>
      <c r="BI40" s="22" t="s">
        <v>1</v>
      </c>
      <c r="BJ40" s="22" t="s">
        <v>2</v>
      </c>
    </row>
    <row r="41" spans="2:22" s="8" customFormat="1" ht="39.75" customHeight="1">
      <c r="B41" s="72" t="s">
        <v>61</v>
      </c>
      <c r="C41" s="253" t="s">
        <v>13</v>
      </c>
      <c r="D41" s="253"/>
      <c r="E41" s="73" t="s">
        <v>62</v>
      </c>
      <c r="F41" s="83" t="s">
        <v>7</v>
      </c>
      <c r="G41" s="83" t="s">
        <v>57</v>
      </c>
      <c r="H41" s="36" t="s">
        <v>8</v>
      </c>
      <c r="I41" s="83" t="s">
        <v>58</v>
      </c>
      <c r="J41" s="36" t="s">
        <v>9</v>
      </c>
      <c r="K41" s="83" t="s">
        <v>59</v>
      </c>
      <c r="L41" s="36" t="s">
        <v>10</v>
      </c>
      <c r="M41" s="177"/>
      <c r="N41" s="190" t="s">
        <v>62</v>
      </c>
      <c r="O41" s="83" t="s">
        <v>7</v>
      </c>
      <c r="P41" s="83" t="s">
        <v>57</v>
      </c>
      <c r="Q41" s="36" t="s">
        <v>11</v>
      </c>
      <c r="R41" s="83" t="s">
        <v>58</v>
      </c>
      <c r="S41" s="36" t="s">
        <v>12</v>
      </c>
      <c r="T41" s="83" t="s">
        <v>59</v>
      </c>
      <c r="U41" s="36" t="s">
        <v>75</v>
      </c>
      <c r="V41" s="75"/>
    </row>
    <row r="42" spans="2:62" s="8" customFormat="1" ht="12.75">
      <c r="B42" s="128" t="s">
        <v>64</v>
      </c>
      <c r="C42" s="243" t="s">
        <v>18</v>
      </c>
      <c r="D42" s="244"/>
      <c r="E42" s="123">
        <v>44927</v>
      </c>
      <c r="F42" s="107"/>
      <c r="G42" s="117">
        <v>0.2</v>
      </c>
      <c r="H42" s="33">
        <v>1000000</v>
      </c>
      <c r="I42" s="119">
        <v>0.2</v>
      </c>
      <c r="J42" s="33">
        <v>1000000</v>
      </c>
      <c r="K42" s="119">
        <v>0.12</v>
      </c>
      <c r="L42" s="33">
        <v>1000000</v>
      </c>
      <c r="M42" s="178">
        <f aca="true" t="shared" si="4" ref="M42:M51">H42+J42+L42</f>
        <v>3000000</v>
      </c>
      <c r="N42" s="205">
        <v>45107</v>
      </c>
      <c r="O42" s="107"/>
      <c r="P42" s="122"/>
      <c r="Q42" s="23"/>
      <c r="R42" s="119"/>
      <c r="S42" s="23"/>
      <c r="T42" s="119"/>
      <c r="U42" s="23"/>
      <c r="V42" s="33">
        <f>Q42+S42+U42</f>
        <v>0</v>
      </c>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row>
    <row r="43" spans="2:62" s="8" customFormat="1" ht="12.75">
      <c r="B43" s="128" t="s">
        <v>65</v>
      </c>
      <c r="C43" s="245" t="s">
        <v>17</v>
      </c>
      <c r="D43" s="246"/>
      <c r="E43" s="123"/>
      <c r="F43" s="107"/>
      <c r="G43" s="117">
        <v>0.1</v>
      </c>
      <c r="H43" s="33">
        <v>500000</v>
      </c>
      <c r="I43" s="119">
        <v>0.2</v>
      </c>
      <c r="J43" s="33">
        <v>1000000</v>
      </c>
      <c r="K43" s="119"/>
      <c r="L43" s="33">
        <v>0</v>
      </c>
      <c r="M43" s="178">
        <f t="shared" si="4"/>
        <v>1500000</v>
      </c>
      <c r="N43" s="205"/>
      <c r="O43" s="107"/>
      <c r="P43" s="122"/>
      <c r="Q43" s="23"/>
      <c r="R43" s="119"/>
      <c r="S43" s="23"/>
      <c r="T43" s="119"/>
      <c r="U43" s="23"/>
      <c r="V43" s="33">
        <f aca="true" t="shared" si="5" ref="V43:V51">Q43+S43+U43</f>
        <v>0</v>
      </c>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2:62" s="8" customFormat="1" ht="12.75">
      <c r="B44" s="128" t="s">
        <v>66</v>
      </c>
      <c r="C44" s="247" t="s">
        <v>16</v>
      </c>
      <c r="D44" s="248"/>
      <c r="E44" s="124"/>
      <c r="F44" s="108"/>
      <c r="G44" s="118"/>
      <c r="H44" s="33"/>
      <c r="I44" s="119"/>
      <c r="J44" s="33"/>
      <c r="K44" s="119"/>
      <c r="L44" s="33"/>
      <c r="M44" s="178">
        <f t="shared" si="4"/>
        <v>0</v>
      </c>
      <c r="N44" s="206"/>
      <c r="O44" s="108"/>
      <c r="P44" s="122">
        <v>0.33</v>
      </c>
      <c r="Q44" s="33">
        <v>1000000</v>
      </c>
      <c r="R44" s="119">
        <v>0.5</v>
      </c>
      <c r="S44" s="33">
        <v>1500000</v>
      </c>
      <c r="T44" s="119">
        <v>0.16</v>
      </c>
      <c r="U44" s="33">
        <v>500000</v>
      </c>
      <c r="V44" s="33">
        <f t="shared" si="5"/>
        <v>3000000</v>
      </c>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row>
    <row r="45" spans="2:62" s="8" customFormat="1" ht="12.75">
      <c r="B45" s="128"/>
      <c r="C45" s="247"/>
      <c r="D45" s="248"/>
      <c r="E45" s="124"/>
      <c r="F45" s="108"/>
      <c r="G45" s="118"/>
      <c r="H45" s="33"/>
      <c r="I45" s="119"/>
      <c r="J45" s="33"/>
      <c r="K45" s="119"/>
      <c r="L45" s="33"/>
      <c r="M45" s="178">
        <f t="shared" si="4"/>
        <v>0</v>
      </c>
      <c r="N45" s="206"/>
      <c r="O45" s="108"/>
      <c r="P45" s="122"/>
      <c r="Q45" s="23"/>
      <c r="R45" s="119"/>
      <c r="S45" s="23"/>
      <c r="T45" s="119"/>
      <c r="U45" s="23"/>
      <c r="V45" s="33">
        <f t="shared" si="5"/>
        <v>0</v>
      </c>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row>
    <row r="46" spans="2:62" s="8" customFormat="1" ht="12.75">
      <c r="B46" s="128"/>
      <c r="C46" s="247"/>
      <c r="D46" s="248"/>
      <c r="E46" s="124"/>
      <c r="F46" s="108"/>
      <c r="G46" s="118"/>
      <c r="H46" s="33"/>
      <c r="I46" s="119"/>
      <c r="J46" s="33"/>
      <c r="K46" s="119"/>
      <c r="L46" s="33"/>
      <c r="M46" s="178">
        <f t="shared" si="4"/>
        <v>0</v>
      </c>
      <c r="N46" s="206"/>
      <c r="O46" s="108"/>
      <c r="P46" s="122"/>
      <c r="Q46" s="23"/>
      <c r="R46" s="119"/>
      <c r="S46" s="23"/>
      <c r="T46" s="119"/>
      <c r="U46" s="23"/>
      <c r="V46" s="33">
        <f t="shared" si="5"/>
        <v>0</v>
      </c>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row>
    <row r="47" spans="2:62" s="8" customFormat="1" ht="12.75">
      <c r="B47" s="128"/>
      <c r="C47" s="247"/>
      <c r="D47" s="248"/>
      <c r="E47" s="124"/>
      <c r="F47" s="108"/>
      <c r="G47" s="118"/>
      <c r="H47" s="33"/>
      <c r="I47" s="119"/>
      <c r="J47" s="33"/>
      <c r="K47" s="119"/>
      <c r="L47" s="33"/>
      <c r="M47" s="178">
        <f t="shared" si="4"/>
        <v>0</v>
      </c>
      <c r="N47" s="206"/>
      <c r="O47" s="108"/>
      <c r="P47" s="122"/>
      <c r="Q47" s="23"/>
      <c r="R47" s="119"/>
      <c r="S47" s="23"/>
      <c r="T47" s="119"/>
      <c r="U47" s="23"/>
      <c r="V47" s="33">
        <f t="shared" si="5"/>
        <v>0</v>
      </c>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row>
    <row r="48" spans="2:62" s="8" customFormat="1" ht="12.75">
      <c r="B48" s="128"/>
      <c r="C48" s="247"/>
      <c r="D48" s="248"/>
      <c r="E48" s="124"/>
      <c r="F48" s="108"/>
      <c r="G48" s="118"/>
      <c r="H48" s="33"/>
      <c r="I48" s="119"/>
      <c r="J48" s="33"/>
      <c r="K48" s="119"/>
      <c r="L48" s="33"/>
      <c r="M48" s="178">
        <f t="shared" si="4"/>
        <v>0</v>
      </c>
      <c r="N48" s="206"/>
      <c r="O48" s="108"/>
      <c r="P48" s="122"/>
      <c r="Q48" s="23"/>
      <c r="R48" s="119"/>
      <c r="S48" s="23"/>
      <c r="T48" s="119"/>
      <c r="U48" s="23"/>
      <c r="V48" s="33">
        <f t="shared" si="5"/>
        <v>0</v>
      </c>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row>
    <row r="49" spans="2:62" s="8" customFormat="1" ht="12.75">
      <c r="B49" s="128"/>
      <c r="C49" s="247"/>
      <c r="D49" s="248"/>
      <c r="E49" s="124"/>
      <c r="F49" s="108"/>
      <c r="G49" s="118"/>
      <c r="H49" s="33"/>
      <c r="I49" s="119"/>
      <c r="J49" s="33"/>
      <c r="K49" s="119"/>
      <c r="L49" s="33"/>
      <c r="M49" s="178">
        <f t="shared" si="4"/>
        <v>0</v>
      </c>
      <c r="N49" s="206"/>
      <c r="O49" s="108"/>
      <c r="P49" s="122"/>
      <c r="Q49" s="23"/>
      <c r="R49" s="119"/>
      <c r="S49" s="23"/>
      <c r="T49" s="119"/>
      <c r="U49" s="23"/>
      <c r="V49" s="33">
        <f t="shared" si="5"/>
        <v>0</v>
      </c>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row>
    <row r="50" spans="2:62" s="8" customFormat="1" ht="12.75">
      <c r="B50" s="128"/>
      <c r="C50" s="245"/>
      <c r="D50" s="246"/>
      <c r="E50" s="123"/>
      <c r="F50" s="107"/>
      <c r="G50" s="117"/>
      <c r="H50" s="23"/>
      <c r="I50" s="119"/>
      <c r="J50" s="23"/>
      <c r="K50" s="119"/>
      <c r="L50" s="23"/>
      <c r="M50" s="183">
        <f t="shared" si="4"/>
        <v>0</v>
      </c>
      <c r="N50" s="205"/>
      <c r="O50" s="107"/>
      <c r="P50" s="122"/>
      <c r="Q50" s="23"/>
      <c r="R50" s="119"/>
      <c r="S50" s="23"/>
      <c r="T50" s="119"/>
      <c r="U50" s="23"/>
      <c r="V50" s="33">
        <f t="shared" si="5"/>
        <v>0</v>
      </c>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row>
    <row r="51" spans="2:62" s="8" customFormat="1" ht="12.75">
      <c r="B51" s="131"/>
      <c r="C51" s="249"/>
      <c r="D51" s="250"/>
      <c r="E51" s="123"/>
      <c r="F51" s="107"/>
      <c r="G51" s="117"/>
      <c r="H51" s="23"/>
      <c r="I51" s="119"/>
      <c r="J51" s="23"/>
      <c r="K51" s="119"/>
      <c r="L51" s="23"/>
      <c r="M51" s="183">
        <f t="shared" si="4"/>
        <v>0</v>
      </c>
      <c r="N51" s="205"/>
      <c r="O51" s="107"/>
      <c r="P51" s="122"/>
      <c r="Q51" s="23"/>
      <c r="R51" s="119"/>
      <c r="S51" s="23"/>
      <c r="T51" s="119"/>
      <c r="U51" s="23"/>
      <c r="V51" s="33">
        <f t="shared" si="5"/>
        <v>0</v>
      </c>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row>
    <row r="52" spans="2:62" s="8" customFormat="1" ht="18.75" customHeight="1" thickBot="1">
      <c r="B52" s="27" t="s">
        <v>5</v>
      </c>
      <c r="C52" s="129"/>
      <c r="D52" s="129"/>
      <c r="E52" s="129"/>
      <c r="F52" s="129"/>
      <c r="G52" s="121">
        <f>SUM(G41:G51)</f>
        <v>0.30000000000000004</v>
      </c>
      <c r="H52" s="35">
        <f>SUM(H42:H51)</f>
        <v>1500000</v>
      </c>
      <c r="I52" s="121">
        <f>SUM(I41:I51)</f>
        <v>0.4</v>
      </c>
      <c r="J52" s="35">
        <f>SUM(J42:J51)</f>
        <v>2000000</v>
      </c>
      <c r="K52" s="121">
        <f>SUM(K41:K51)</f>
        <v>0.12</v>
      </c>
      <c r="L52" s="35">
        <f>SUM(L42:L51)</f>
        <v>1000000</v>
      </c>
      <c r="M52" s="180">
        <f>SUM(M42:M51)</f>
        <v>4500000</v>
      </c>
      <c r="N52" s="207"/>
      <c r="O52" s="129"/>
      <c r="P52" s="121">
        <f>SUM(P41:P51)</f>
        <v>0.33</v>
      </c>
      <c r="Q52" s="35">
        <f>SUM(Q42:Q51)</f>
        <v>1000000</v>
      </c>
      <c r="R52" s="121">
        <f>SUM(R41:R51)</f>
        <v>0.5</v>
      </c>
      <c r="S52" s="35">
        <f>SUM(S42:S51)</f>
        <v>1500000</v>
      </c>
      <c r="T52" s="121">
        <f>SUM(T41:T51)</f>
        <v>0.16</v>
      </c>
      <c r="U52" s="35">
        <f>SUM(U42:U51)</f>
        <v>500000</v>
      </c>
      <c r="V52" s="34">
        <f>SUM(V42:V51)</f>
        <v>3000000</v>
      </c>
      <c r="W52" s="24"/>
      <c r="X52" s="24"/>
      <c r="Y52" s="24"/>
      <c r="Z52" s="35">
        <f>SUM(Z42:Z51)</f>
        <v>0</v>
      </c>
      <c r="AA52" s="24"/>
      <c r="AB52" s="24"/>
      <c r="AC52" s="24"/>
      <c r="AD52" s="35">
        <f>SUM(AD42:AD51)</f>
        <v>0</v>
      </c>
      <c r="AE52" s="24"/>
      <c r="AF52" s="24"/>
      <c r="AG52" s="24"/>
      <c r="AH52" s="35">
        <f>SUM(AH42:AH51)</f>
        <v>0</v>
      </c>
      <c r="AI52" s="24"/>
      <c r="AJ52" s="24"/>
      <c r="AK52" s="24"/>
      <c r="AL52" s="35">
        <f>SUM(AL42:AL51)</f>
        <v>0</v>
      </c>
      <c r="AM52" s="24"/>
      <c r="AN52" s="24"/>
      <c r="AO52" s="24"/>
      <c r="AP52" s="35">
        <f>SUM(AP42:AP51)</f>
        <v>0</v>
      </c>
      <c r="AQ52" s="24"/>
      <c r="AR52" s="24"/>
      <c r="AS52" s="24"/>
      <c r="AT52" s="35">
        <f>SUM(AT42:AT51)</f>
        <v>0</v>
      </c>
      <c r="AU52" s="24"/>
      <c r="AV52" s="24"/>
      <c r="AW52" s="24"/>
      <c r="AX52" s="35">
        <f>SUM(AX42:AX51)</f>
        <v>0</v>
      </c>
      <c r="AY52" s="24"/>
      <c r="AZ52" s="24"/>
      <c r="BA52" s="24"/>
      <c r="BB52" s="35">
        <f>SUM(BB42:BB51)</f>
        <v>0</v>
      </c>
      <c r="BC52" s="24"/>
      <c r="BD52" s="24"/>
      <c r="BE52" s="24"/>
      <c r="BF52" s="35">
        <f>SUM(BF42:BF51)</f>
        <v>0</v>
      </c>
      <c r="BG52" s="24"/>
      <c r="BH52" s="24"/>
      <c r="BI52" s="24"/>
      <c r="BJ52" s="35">
        <f>SUM(BJ42:BJ51)</f>
        <v>0</v>
      </c>
    </row>
    <row r="53" spans="2:62" s="8" customFormat="1" ht="18.75" customHeight="1" thickBot="1" thickTop="1">
      <c r="B53" s="27" t="s">
        <v>6</v>
      </c>
      <c r="C53" s="129"/>
      <c r="D53" s="129"/>
      <c r="E53" s="129"/>
      <c r="F53" s="129"/>
      <c r="G53" s="132">
        <f aca="true" t="shared" si="6" ref="G53:L53">G39+G52</f>
        <v>1</v>
      </c>
      <c r="H53" s="35">
        <f t="shared" si="6"/>
        <v>5000000</v>
      </c>
      <c r="I53" s="132">
        <f t="shared" si="6"/>
        <v>1</v>
      </c>
      <c r="J53" s="35">
        <f t="shared" si="6"/>
        <v>5000000</v>
      </c>
      <c r="K53" s="121">
        <f t="shared" si="6"/>
        <v>0.995</v>
      </c>
      <c r="L53" s="35">
        <f t="shared" si="6"/>
        <v>8000000</v>
      </c>
      <c r="M53" s="180">
        <f>M39+M52</f>
        <v>20000000</v>
      </c>
      <c r="N53" s="207"/>
      <c r="O53" s="129"/>
      <c r="P53" s="120">
        <f aca="true" t="shared" si="7" ref="P53:U53">P39+P52</f>
        <v>1</v>
      </c>
      <c r="Q53" s="35">
        <f t="shared" si="7"/>
        <v>3000000</v>
      </c>
      <c r="R53" s="121">
        <f t="shared" si="7"/>
        <v>1</v>
      </c>
      <c r="S53" s="35">
        <f t="shared" si="7"/>
        <v>3000000</v>
      </c>
      <c r="T53" s="121">
        <f t="shared" si="7"/>
        <v>1</v>
      </c>
      <c r="U53" s="35">
        <f t="shared" si="7"/>
        <v>3000000</v>
      </c>
      <c r="V53" s="35">
        <f>V39+V52</f>
        <v>10000000</v>
      </c>
      <c r="W53" s="24"/>
      <c r="X53" s="24"/>
      <c r="Y53" s="24"/>
      <c r="Z53" s="35" t="e">
        <f>Z39+Z52+#REF!</f>
        <v>#REF!</v>
      </c>
      <c r="AA53" s="24"/>
      <c r="AB53" s="24"/>
      <c r="AC53" s="24"/>
      <c r="AD53" s="35" t="e">
        <f>AD39+AD52+#REF!</f>
        <v>#REF!</v>
      </c>
      <c r="AE53" s="24"/>
      <c r="AF53" s="24"/>
      <c r="AG53" s="24"/>
      <c r="AH53" s="35" t="e">
        <f>AH39+AH52+#REF!</f>
        <v>#REF!</v>
      </c>
      <c r="AI53" s="24"/>
      <c r="AJ53" s="24"/>
      <c r="AK53" s="24"/>
      <c r="AL53" s="35" t="e">
        <f>AL39+AL52+#REF!</f>
        <v>#REF!</v>
      </c>
      <c r="AM53" s="24"/>
      <c r="AN53" s="24"/>
      <c r="AO53" s="24"/>
      <c r="AP53" s="35" t="e">
        <f>AP39+AP52+#REF!</f>
        <v>#REF!</v>
      </c>
      <c r="AQ53" s="24"/>
      <c r="AR53" s="24"/>
      <c r="AS53" s="24"/>
      <c r="AT53" s="35" t="e">
        <f>AT39+AT52+#REF!</f>
        <v>#REF!</v>
      </c>
      <c r="AU53" s="24"/>
      <c r="AV53" s="24"/>
      <c r="AW53" s="24"/>
      <c r="AX53" s="35" t="e">
        <f>AX39+AX52+#REF!</f>
        <v>#REF!</v>
      </c>
      <c r="AY53" s="24"/>
      <c r="AZ53" s="24"/>
      <c r="BA53" s="24"/>
      <c r="BB53" s="35" t="e">
        <f>BB39+BB52+#REF!</f>
        <v>#REF!</v>
      </c>
      <c r="BC53" s="24"/>
      <c r="BD53" s="24"/>
      <c r="BE53" s="24"/>
      <c r="BF53" s="35" t="e">
        <f>BF39+BF52+#REF!</f>
        <v>#REF!</v>
      </c>
      <c r="BG53" s="24"/>
      <c r="BH53" s="24"/>
      <c r="BI53" s="24"/>
      <c r="BJ53" s="35" t="e">
        <f>BJ39+BJ52+#REF!</f>
        <v>#REF!</v>
      </c>
    </row>
    <row r="54" spans="2:21" s="8" customFormat="1" ht="12.75" customHeight="1" thickTop="1">
      <c r="B54" s="28"/>
      <c r="C54" s="28"/>
      <c r="D54" s="25"/>
      <c r="E54" s="78"/>
      <c r="F54" s="78"/>
      <c r="G54" s="78"/>
      <c r="H54" s="25"/>
      <c r="I54" s="78"/>
      <c r="J54" s="25"/>
      <c r="K54" s="78"/>
      <c r="L54" s="25"/>
      <c r="M54" s="25"/>
      <c r="N54" s="161"/>
      <c r="O54" s="78"/>
      <c r="P54" s="115"/>
      <c r="Q54" s="25"/>
      <c r="R54" s="78"/>
      <c r="S54" s="25"/>
      <c r="T54" s="78"/>
      <c r="U54" s="25"/>
    </row>
    <row r="55" spans="2:20" s="8" customFormat="1" ht="61.5" customHeight="1">
      <c r="B55" s="216" t="s">
        <v>35</v>
      </c>
      <c r="C55" s="216"/>
      <c r="D55" s="216"/>
      <c r="E55" s="216"/>
      <c r="F55" s="216"/>
      <c r="G55" s="216"/>
      <c r="H55" s="216"/>
      <c r="I55" s="216"/>
      <c r="J55" s="216"/>
      <c r="K55" s="216"/>
      <c r="L55" s="216"/>
      <c r="M55" s="25"/>
      <c r="N55" s="161"/>
      <c r="O55" s="78"/>
      <c r="P55" s="115"/>
      <c r="Q55" s="25"/>
      <c r="R55" s="78"/>
      <c r="S55" s="25"/>
      <c r="T55" s="78"/>
    </row>
    <row r="56" spans="3:16" s="8" customFormat="1" ht="12.75">
      <c r="C56" s="25"/>
      <c r="P56" s="18"/>
    </row>
    <row r="57" spans="2:16" s="8" customFormat="1" ht="12.75">
      <c r="B57" s="26" t="s">
        <v>60</v>
      </c>
      <c r="P57" s="18"/>
    </row>
    <row r="58" s="8" customFormat="1" ht="12.75">
      <c r="P58" s="18"/>
    </row>
  </sheetData>
  <sheetProtection password="C9CD" sheet="1"/>
  <mergeCells count="51">
    <mergeCell ref="C27:D27"/>
    <mergeCell ref="C29:D29"/>
    <mergeCell ref="C30:D30"/>
    <mergeCell ref="C31:D31"/>
    <mergeCell ref="AU24:AX24"/>
    <mergeCell ref="AY24:BB24"/>
    <mergeCell ref="BC24:BF24"/>
    <mergeCell ref="BG24:BJ24"/>
    <mergeCell ref="B20:V22"/>
    <mergeCell ref="W24:Z24"/>
    <mergeCell ref="AA24:AD24"/>
    <mergeCell ref="AE24:AH24"/>
    <mergeCell ref="AI24:AL24"/>
    <mergeCell ref="AM24:AP24"/>
    <mergeCell ref="AQ24:AT24"/>
    <mergeCell ref="B55:L55"/>
    <mergeCell ref="B25:D25"/>
    <mergeCell ref="B40:D40"/>
    <mergeCell ref="B19:U19"/>
    <mergeCell ref="H24:M24"/>
    <mergeCell ref="Q24:V24"/>
    <mergeCell ref="C26:D26"/>
    <mergeCell ref="C28:D28"/>
    <mergeCell ref="C32:D32"/>
    <mergeCell ref="C33:D33"/>
    <mergeCell ref="C34:D34"/>
    <mergeCell ref="C35:D35"/>
    <mergeCell ref="C36:D36"/>
    <mergeCell ref="C37:D37"/>
    <mergeCell ref="C38:D38"/>
    <mergeCell ref="C41:D41"/>
    <mergeCell ref="C42:D42"/>
    <mergeCell ref="C43:D43"/>
    <mergeCell ref="C44:D44"/>
    <mergeCell ref="C51:D51"/>
    <mergeCell ref="C45:D45"/>
    <mergeCell ref="C46:D46"/>
    <mergeCell ref="C47:D47"/>
    <mergeCell ref="C48:D48"/>
    <mergeCell ref="C49:D49"/>
    <mergeCell ref="C50:D50"/>
    <mergeCell ref="D12:W12"/>
    <mergeCell ref="D13:W13"/>
    <mergeCell ref="D14:W14"/>
    <mergeCell ref="D15:W15"/>
    <mergeCell ref="B2:W2"/>
    <mergeCell ref="B3:W3"/>
    <mergeCell ref="B4:W4"/>
    <mergeCell ref="B5:W5"/>
    <mergeCell ref="B6:W6"/>
    <mergeCell ref="D8:W8"/>
  </mergeCells>
  <dataValidations count="4">
    <dataValidation type="whole" allowBlank="1" showInputMessage="1" showErrorMessage="1" errorTitle="Invalid NAIC Group Code" error="NAIC Group Code must be 4 digits." sqref="D11">
      <formula1>0</formula1>
      <formula2>10000</formula2>
    </dataValidation>
    <dataValidation type="whole" allowBlank="1" showInputMessage="1" showErrorMessage="1" errorTitle="Invalid NAIC Code" error="NAIC Code must be 5 digits." sqref="D10">
      <formula1>9999</formula1>
      <formula2>100000</formula2>
    </dataValidation>
    <dataValidation type="list" allowBlank="1" showInputMessage="1" showErrorMessage="1" sqref="D16">
      <formula1>"Q1, Q2, Q3, Q4"</formula1>
    </dataValidation>
    <dataValidation type="list" allowBlank="1" showInputMessage="1" showErrorMessage="1" sqref="D9">
      <formula1>"AL, AK, AS, AZ, AR, CA, CO, CT, DE, DC, FL, GA, GU, HI, ID, IL, IN, IA, KS, KY, LA, ME, MD, MA, MI, MN, MS, MO, MP, MT, NE, NV, NH, NJ, NM, NY, NC, ND, OH, OK, OR, PA, PR, RI, SC, SD, TN, TX, UT, VT, VA, VI, WA, WV, WI, WY"</formula1>
    </dataValidation>
  </dataValidations>
  <hyperlinks>
    <hyperlink ref="D15" r:id="rId1" display="johnsmith@abcinsco.com"/>
  </hyperlinks>
  <printOptions/>
  <pageMargins left="0.7" right="0.7" top="0.75" bottom="0.75" header="0.3" footer="0.3"/>
  <pageSetup horizontalDpi="1200" verticalDpi="1200" orientation="portrait" r:id="rId3"/>
  <drawing r:id="rId2"/>
</worksheet>
</file>

<file path=xl/worksheets/sheet5.xml><?xml version="1.0" encoding="utf-8"?>
<worksheet xmlns="http://schemas.openxmlformats.org/spreadsheetml/2006/main" xmlns:r="http://schemas.openxmlformats.org/officeDocument/2006/relationships">
  <sheetPr>
    <tabColor rgb="FFFFFF00"/>
  </sheetPr>
  <dimension ref="B1:BJ49"/>
  <sheetViews>
    <sheetView showGridLines="0" zoomScalePageLayoutView="0" workbookViewId="0" topLeftCell="A1">
      <selection activeCell="A32" sqref="A32:IV32"/>
    </sheetView>
  </sheetViews>
  <sheetFormatPr defaultColWidth="9.140625" defaultRowHeight="12.75"/>
  <cols>
    <col min="1" max="1" width="5.421875" style="1" customWidth="1"/>
    <col min="2" max="2" width="18.421875" style="1" customWidth="1"/>
    <col min="3" max="3" width="18.140625" style="1" customWidth="1"/>
    <col min="4" max="4" width="18.57421875" style="1" customWidth="1"/>
    <col min="5" max="5" width="10.8515625" style="1" customWidth="1"/>
    <col min="6" max="6" width="18.57421875" style="1" customWidth="1"/>
    <col min="7" max="7" width="7.421875" style="1" customWidth="1"/>
    <col min="8" max="8" width="14.57421875" style="1" customWidth="1"/>
    <col min="9" max="9" width="7.421875" style="1" customWidth="1"/>
    <col min="10" max="10" width="14.57421875" style="1" customWidth="1"/>
    <col min="11" max="11" width="7.421875" style="1" customWidth="1"/>
    <col min="12" max="14" width="14.57421875" style="1" customWidth="1"/>
    <col min="15" max="15" width="18.421875" style="1" customWidth="1"/>
    <col min="16" max="16" width="7.421875" style="112" customWidth="1"/>
    <col min="17" max="17" width="14.57421875" style="1" customWidth="1"/>
    <col min="18" max="18" width="7.421875" style="1" customWidth="1"/>
    <col min="19" max="19" width="14.57421875" style="1" customWidth="1"/>
    <col min="20" max="20" width="7.421875" style="1" customWidth="1"/>
    <col min="21" max="22" width="14.57421875" style="1" customWidth="1"/>
    <col min="23" max="62" width="9.140625" style="1" hidden="1" customWidth="1"/>
    <col min="63" max="78" width="9.140625" style="1" customWidth="1"/>
    <col min="79" max="16384" width="9.140625" style="1" customWidth="1"/>
  </cols>
  <sheetData>
    <row r="1" spans="2:23" ht="12.75">
      <c r="B1" s="4"/>
      <c r="C1" s="4"/>
      <c r="D1" s="4"/>
      <c r="E1" s="4"/>
      <c r="F1" s="4"/>
      <c r="G1" s="4"/>
      <c r="H1" s="4"/>
      <c r="I1" s="4"/>
      <c r="J1" s="4"/>
      <c r="K1" s="4"/>
      <c r="L1" s="4"/>
      <c r="M1" s="4"/>
      <c r="N1" s="4"/>
      <c r="O1" s="4"/>
      <c r="P1" s="18"/>
      <c r="Q1" s="4"/>
      <c r="R1" s="4"/>
      <c r="S1" s="4"/>
      <c r="T1" s="4"/>
      <c r="U1" s="4"/>
      <c r="V1" s="4"/>
      <c r="W1" s="4"/>
    </row>
    <row r="2" spans="2:23" ht="15">
      <c r="B2" s="228" t="s">
        <v>36</v>
      </c>
      <c r="C2" s="228"/>
      <c r="D2" s="228"/>
      <c r="E2" s="228"/>
      <c r="F2" s="228"/>
      <c r="G2" s="228"/>
      <c r="H2" s="228"/>
      <c r="I2" s="228"/>
      <c r="J2" s="228"/>
      <c r="K2" s="228"/>
      <c r="L2" s="228"/>
      <c r="M2" s="228"/>
      <c r="N2" s="228"/>
      <c r="O2" s="228"/>
      <c r="P2" s="228"/>
      <c r="Q2" s="228"/>
      <c r="R2" s="228"/>
      <c r="S2" s="228"/>
      <c r="T2" s="228"/>
      <c r="U2" s="228"/>
      <c r="V2" s="228"/>
      <c r="W2" s="228"/>
    </row>
    <row r="3" spans="2:23" ht="15">
      <c r="B3" s="228" t="s">
        <v>37</v>
      </c>
      <c r="C3" s="228"/>
      <c r="D3" s="228"/>
      <c r="E3" s="228"/>
      <c r="F3" s="228"/>
      <c r="G3" s="228"/>
      <c r="H3" s="228"/>
      <c r="I3" s="228"/>
      <c r="J3" s="228"/>
      <c r="K3" s="228"/>
      <c r="L3" s="228"/>
      <c r="M3" s="228"/>
      <c r="N3" s="228"/>
      <c r="O3" s="228"/>
      <c r="P3" s="228"/>
      <c r="Q3" s="228"/>
      <c r="R3" s="228"/>
      <c r="S3" s="228"/>
      <c r="T3" s="228"/>
      <c r="U3" s="228"/>
      <c r="V3" s="228"/>
      <c r="W3" s="228"/>
    </row>
    <row r="4" spans="2:23" ht="15">
      <c r="B4" s="228" t="s">
        <v>38</v>
      </c>
      <c r="C4" s="228"/>
      <c r="D4" s="228"/>
      <c r="E4" s="228"/>
      <c r="F4" s="228"/>
      <c r="G4" s="228"/>
      <c r="H4" s="228"/>
      <c r="I4" s="228"/>
      <c r="J4" s="228"/>
      <c r="K4" s="228"/>
      <c r="L4" s="228"/>
      <c r="M4" s="228"/>
      <c r="N4" s="228"/>
      <c r="O4" s="228"/>
      <c r="P4" s="228"/>
      <c r="Q4" s="228"/>
      <c r="R4" s="228"/>
      <c r="S4" s="228"/>
      <c r="T4" s="228"/>
      <c r="U4" s="228"/>
      <c r="V4" s="228"/>
      <c r="W4" s="228"/>
    </row>
    <row r="5" spans="2:23" ht="12.75">
      <c r="B5" s="229"/>
      <c r="C5" s="229"/>
      <c r="D5" s="229"/>
      <c r="E5" s="229"/>
      <c r="F5" s="229"/>
      <c r="G5" s="229"/>
      <c r="H5" s="229"/>
      <c r="I5" s="229"/>
      <c r="J5" s="229"/>
      <c r="K5" s="229"/>
      <c r="L5" s="229"/>
      <c r="M5" s="229"/>
      <c r="N5" s="229"/>
      <c r="O5" s="229"/>
      <c r="P5" s="229"/>
      <c r="Q5" s="229"/>
      <c r="R5" s="229"/>
      <c r="S5" s="229"/>
      <c r="T5" s="229"/>
      <c r="U5" s="229"/>
      <c r="V5" s="229"/>
      <c r="W5" s="229"/>
    </row>
    <row r="6" spans="2:23" ht="15">
      <c r="B6" s="228" t="s">
        <v>49</v>
      </c>
      <c r="C6" s="228"/>
      <c r="D6" s="228"/>
      <c r="E6" s="228"/>
      <c r="F6" s="228"/>
      <c r="G6" s="228"/>
      <c r="H6" s="228"/>
      <c r="I6" s="228"/>
      <c r="J6" s="228"/>
      <c r="K6" s="228"/>
      <c r="L6" s="228"/>
      <c r="M6" s="228"/>
      <c r="N6" s="228"/>
      <c r="O6" s="228"/>
      <c r="P6" s="228"/>
      <c r="Q6" s="228"/>
      <c r="R6" s="228"/>
      <c r="S6" s="228"/>
      <c r="T6" s="228"/>
      <c r="U6" s="228"/>
      <c r="V6" s="228"/>
      <c r="W6" s="228"/>
    </row>
    <row r="7" ht="12.75">
      <c r="P7" s="112"/>
    </row>
    <row r="8" spans="2:23" ht="20.25" customHeight="1">
      <c r="B8" s="5" t="s">
        <v>39</v>
      </c>
      <c r="C8" s="6"/>
      <c r="D8" s="222" t="s">
        <v>50</v>
      </c>
      <c r="E8" s="223"/>
      <c r="F8" s="223"/>
      <c r="G8" s="223"/>
      <c r="H8" s="223"/>
      <c r="I8" s="223"/>
      <c r="J8" s="223"/>
      <c r="K8" s="223"/>
      <c r="L8" s="223"/>
      <c r="M8" s="223"/>
      <c r="N8" s="223"/>
      <c r="O8" s="223"/>
      <c r="P8" s="223"/>
      <c r="Q8" s="223"/>
      <c r="R8" s="223"/>
      <c r="S8" s="223"/>
      <c r="T8" s="223"/>
      <c r="U8" s="223"/>
      <c r="V8" s="223"/>
      <c r="W8" s="224"/>
    </row>
    <row r="9" spans="2:20" ht="20.25" customHeight="1">
      <c r="B9" s="5" t="s">
        <v>40</v>
      </c>
      <c r="C9" s="6"/>
      <c r="D9" s="7" t="s">
        <v>51</v>
      </c>
      <c r="E9" s="8"/>
      <c r="F9" s="8"/>
      <c r="G9" s="8"/>
      <c r="H9" s="8"/>
      <c r="I9" s="8"/>
      <c r="J9" s="8"/>
      <c r="K9" s="8"/>
      <c r="L9" s="18"/>
      <c r="M9" s="4"/>
      <c r="N9" s="4"/>
      <c r="O9" s="4"/>
      <c r="P9" s="4"/>
      <c r="Q9" s="4"/>
      <c r="R9" s="4"/>
      <c r="S9" s="4"/>
      <c r="T9" s="4"/>
    </row>
    <row r="10" spans="2:20" ht="20.25" customHeight="1">
      <c r="B10" s="5" t="s">
        <v>41</v>
      </c>
      <c r="C10" s="6"/>
      <c r="D10" s="9">
        <v>55555</v>
      </c>
      <c r="E10" s="8"/>
      <c r="F10" s="8"/>
      <c r="G10" s="8"/>
      <c r="H10" s="8"/>
      <c r="I10" s="8"/>
      <c r="J10" s="8"/>
      <c r="K10" s="8"/>
      <c r="L10" s="18"/>
      <c r="M10" s="4"/>
      <c r="N10" s="4"/>
      <c r="O10" s="4"/>
      <c r="P10" s="4"/>
      <c r="Q10" s="4"/>
      <c r="R10" s="4"/>
      <c r="S10" s="4"/>
      <c r="T10" s="4"/>
    </row>
    <row r="11" spans="2:20" ht="20.25" customHeight="1">
      <c r="B11" s="5" t="s">
        <v>42</v>
      </c>
      <c r="C11" s="6"/>
      <c r="D11" s="10">
        <v>4444</v>
      </c>
      <c r="E11" s="8"/>
      <c r="F11" s="8"/>
      <c r="G11" s="8"/>
      <c r="H11" s="8"/>
      <c r="I11" s="8"/>
      <c r="J11" s="8"/>
      <c r="K11" s="8"/>
      <c r="L11" s="18"/>
      <c r="M11" s="4"/>
      <c r="N11" s="4"/>
      <c r="O11" s="4"/>
      <c r="P11" s="4"/>
      <c r="Q11" s="4"/>
      <c r="R11" s="4"/>
      <c r="S11" s="4"/>
      <c r="T11" s="4"/>
    </row>
    <row r="12" spans="2:23" ht="20.25" customHeight="1">
      <c r="B12" s="11" t="s">
        <v>43</v>
      </c>
      <c r="C12" s="12"/>
      <c r="D12" s="222" t="s">
        <v>52</v>
      </c>
      <c r="E12" s="223"/>
      <c r="F12" s="223"/>
      <c r="G12" s="223"/>
      <c r="H12" s="223"/>
      <c r="I12" s="223"/>
      <c r="J12" s="223"/>
      <c r="K12" s="223"/>
      <c r="L12" s="223"/>
      <c r="M12" s="223"/>
      <c r="N12" s="223"/>
      <c r="O12" s="223"/>
      <c r="P12" s="223"/>
      <c r="Q12" s="223"/>
      <c r="R12" s="223"/>
      <c r="S12" s="223"/>
      <c r="T12" s="223"/>
      <c r="U12" s="223"/>
      <c r="V12" s="223"/>
      <c r="W12" s="224"/>
    </row>
    <row r="13" spans="2:23" ht="20.25" customHeight="1">
      <c r="B13" s="5" t="s">
        <v>44</v>
      </c>
      <c r="C13" s="6"/>
      <c r="D13" s="222" t="s">
        <v>53</v>
      </c>
      <c r="E13" s="223"/>
      <c r="F13" s="223"/>
      <c r="G13" s="223"/>
      <c r="H13" s="223"/>
      <c r="I13" s="223"/>
      <c r="J13" s="223"/>
      <c r="K13" s="223"/>
      <c r="L13" s="223"/>
      <c r="M13" s="223"/>
      <c r="N13" s="223"/>
      <c r="O13" s="223"/>
      <c r="P13" s="223"/>
      <c r="Q13" s="223"/>
      <c r="R13" s="223"/>
      <c r="S13" s="223"/>
      <c r="T13" s="223"/>
      <c r="U13" s="223"/>
      <c r="V13" s="223"/>
      <c r="W13" s="224"/>
    </row>
    <row r="14" spans="2:23" ht="20.25" customHeight="1">
      <c r="B14" s="13" t="s">
        <v>45</v>
      </c>
      <c r="C14" s="79"/>
      <c r="D14" s="222" t="s">
        <v>54</v>
      </c>
      <c r="E14" s="223"/>
      <c r="F14" s="223"/>
      <c r="G14" s="223"/>
      <c r="H14" s="223"/>
      <c r="I14" s="223"/>
      <c r="J14" s="223"/>
      <c r="K14" s="223"/>
      <c r="L14" s="223"/>
      <c r="M14" s="223"/>
      <c r="N14" s="223"/>
      <c r="O14" s="223"/>
      <c r="P14" s="223"/>
      <c r="Q14" s="223"/>
      <c r="R14" s="223"/>
      <c r="S14" s="223"/>
      <c r="T14" s="223"/>
      <c r="U14" s="223"/>
      <c r="V14" s="223"/>
      <c r="W14" s="224"/>
    </row>
    <row r="15" spans="2:23" ht="20.25" customHeight="1">
      <c r="B15" s="5" t="s">
        <v>46</v>
      </c>
      <c r="C15" s="6"/>
      <c r="D15" s="230" t="s">
        <v>55</v>
      </c>
      <c r="E15" s="242"/>
      <c r="F15" s="242"/>
      <c r="G15" s="242"/>
      <c r="H15" s="223"/>
      <c r="I15" s="223"/>
      <c r="J15" s="223"/>
      <c r="K15" s="223"/>
      <c r="L15" s="223"/>
      <c r="M15" s="223"/>
      <c r="N15" s="223"/>
      <c r="O15" s="223"/>
      <c r="P15" s="223"/>
      <c r="Q15" s="223"/>
      <c r="R15" s="223"/>
      <c r="S15" s="223"/>
      <c r="T15" s="223"/>
      <c r="U15" s="223"/>
      <c r="V15" s="223"/>
      <c r="W15" s="224"/>
    </row>
    <row r="16" spans="2:20" ht="20.25" customHeight="1">
      <c r="B16" s="5" t="s">
        <v>47</v>
      </c>
      <c r="C16" s="6"/>
      <c r="D16" s="7" t="s">
        <v>56</v>
      </c>
      <c r="E16" s="8"/>
      <c r="F16" s="8"/>
      <c r="G16" s="8"/>
      <c r="H16" s="8"/>
      <c r="I16" s="8"/>
      <c r="J16" s="8"/>
      <c r="K16" s="8"/>
      <c r="L16" s="18"/>
      <c r="M16" s="4"/>
      <c r="N16" s="4"/>
      <c r="O16" s="4"/>
      <c r="P16" s="4"/>
      <c r="Q16" s="4"/>
      <c r="R16" s="4"/>
      <c r="S16" s="4"/>
      <c r="T16" s="4"/>
    </row>
    <row r="17" spans="2:20" ht="20.25" customHeight="1">
      <c r="B17" s="5" t="s">
        <v>48</v>
      </c>
      <c r="C17" s="79"/>
      <c r="D17" s="15">
        <v>44927</v>
      </c>
      <c r="E17" s="8"/>
      <c r="F17" s="8"/>
      <c r="G17" s="8"/>
      <c r="H17" s="8"/>
      <c r="I17" s="8"/>
      <c r="J17" s="8"/>
      <c r="K17" s="8"/>
      <c r="L17" s="18"/>
      <c r="M17" s="4"/>
      <c r="N17" s="4"/>
      <c r="O17" s="4"/>
      <c r="P17" s="4"/>
      <c r="Q17" s="4"/>
      <c r="R17" s="4"/>
      <c r="S17" s="4"/>
      <c r="T17" s="4"/>
    </row>
    <row r="18" spans="2:20" ht="15.75">
      <c r="B18" s="5" t="s">
        <v>34</v>
      </c>
      <c r="C18" s="6"/>
      <c r="D18" s="135">
        <v>60000000</v>
      </c>
      <c r="E18" s="17"/>
      <c r="F18" s="17"/>
      <c r="G18" s="17"/>
      <c r="H18" s="20"/>
      <c r="I18" s="18"/>
      <c r="J18" s="19"/>
      <c r="K18" s="19"/>
      <c r="L18" s="19"/>
      <c r="M18" s="20"/>
      <c r="N18" s="20"/>
      <c r="O18" s="20"/>
      <c r="P18" s="20"/>
      <c r="Q18" s="20"/>
      <c r="R18" s="20"/>
      <c r="S18" s="21"/>
      <c r="T18" s="8"/>
    </row>
    <row r="19" spans="2:21" s="8" customFormat="1" ht="15.75" customHeight="1">
      <c r="B19" s="255"/>
      <c r="C19" s="256"/>
      <c r="D19" s="256"/>
      <c r="E19" s="256"/>
      <c r="F19" s="256"/>
      <c r="G19" s="256"/>
      <c r="H19" s="256"/>
      <c r="I19" s="256"/>
      <c r="J19" s="256"/>
      <c r="K19" s="256"/>
      <c r="L19" s="256"/>
      <c r="M19" s="256"/>
      <c r="N19" s="256"/>
      <c r="O19" s="256"/>
      <c r="P19" s="256"/>
      <c r="Q19" s="256"/>
      <c r="R19" s="256"/>
      <c r="S19" s="256"/>
      <c r="T19" s="256"/>
      <c r="U19" s="256"/>
    </row>
    <row r="20" spans="2:22" s="8" customFormat="1" ht="21" customHeight="1">
      <c r="B20" s="227" t="s">
        <v>91</v>
      </c>
      <c r="C20" s="227"/>
      <c r="D20" s="227"/>
      <c r="E20" s="227"/>
      <c r="F20" s="227"/>
      <c r="G20" s="227"/>
      <c r="H20" s="227"/>
      <c r="I20" s="227"/>
      <c r="J20" s="227"/>
      <c r="K20" s="227"/>
      <c r="L20" s="227"/>
      <c r="M20" s="227"/>
      <c r="N20" s="227"/>
      <c r="O20" s="227"/>
      <c r="P20" s="227"/>
      <c r="Q20" s="227"/>
      <c r="R20" s="227"/>
      <c r="S20" s="227"/>
      <c r="T20" s="227"/>
      <c r="U20" s="227"/>
      <c r="V20" s="227"/>
    </row>
    <row r="21" spans="2:22" s="8" customFormat="1" ht="21" customHeight="1">
      <c r="B21" s="227"/>
      <c r="C21" s="227"/>
      <c r="D21" s="227"/>
      <c r="E21" s="227"/>
      <c r="F21" s="227"/>
      <c r="G21" s="227"/>
      <c r="H21" s="227"/>
      <c r="I21" s="227"/>
      <c r="J21" s="227"/>
      <c r="K21" s="227"/>
      <c r="L21" s="227"/>
      <c r="M21" s="227"/>
      <c r="N21" s="227"/>
      <c r="O21" s="227"/>
      <c r="P21" s="227"/>
      <c r="Q21" s="227"/>
      <c r="R21" s="227"/>
      <c r="S21" s="227"/>
      <c r="T21" s="227"/>
      <c r="U21" s="227"/>
      <c r="V21" s="227"/>
    </row>
    <row r="22" spans="2:22" s="8" customFormat="1" ht="21" customHeight="1">
      <c r="B22" s="227"/>
      <c r="C22" s="227"/>
      <c r="D22" s="227"/>
      <c r="E22" s="227"/>
      <c r="F22" s="227"/>
      <c r="G22" s="227"/>
      <c r="H22" s="227"/>
      <c r="I22" s="227"/>
      <c r="J22" s="227"/>
      <c r="K22" s="227"/>
      <c r="L22" s="227"/>
      <c r="M22" s="227"/>
      <c r="N22" s="227"/>
      <c r="O22" s="227"/>
      <c r="P22" s="227"/>
      <c r="Q22" s="227"/>
      <c r="R22" s="227"/>
      <c r="S22" s="227"/>
      <c r="T22" s="227"/>
      <c r="U22" s="227"/>
      <c r="V22" s="227"/>
    </row>
    <row r="23" spans="2:21" s="8" customFormat="1" ht="21" customHeight="1">
      <c r="B23" s="76"/>
      <c r="C23" s="77"/>
      <c r="D23" s="77"/>
      <c r="E23" s="77"/>
      <c r="F23" s="77"/>
      <c r="G23" s="77"/>
      <c r="H23" s="77"/>
      <c r="I23" s="77"/>
      <c r="J23" s="77"/>
      <c r="K23" s="77"/>
      <c r="L23" s="77"/>
      <c r="M23" s="77"/>
      <c r="N23" s="163"/>
      <c r="O23" s="77"/>
      <c r="P23" s="113"/>
      <c r="Q23" s="77"/>
      <c r="R23" s="77"/>
      <c r="S23" s="77"/>
      <c r="T23" s="77"/>
      <c r="U23" s="77"/>
    </row>
    <row r="24" spans="2:62" s="8" customFormat="1" ht="26.25">
      <c r="B24" s="76"/>
      <c r="C24" s="77"/>
      <c r="D24" s="77"/>
      <c r="E24" s="77"/>
      <c r="F24" s="105"/>
      <c r="G24" s="110"/>
      <c r="H24" s="257" t="s">
        <v>19</v>
      </c>
      <c r="I24" s="258"/>
      <c r="J24" s="258"/>
      <c r="K24" s="258"/>
      <c r="L24" s="258"/>
      <c r="M24" s="258"/>
      <c r="N24" s="181"/>
      <c r="O24" s="105"/>
      <c r="P24" s="114"/>
      <c r="Q24" s="259" t="s">
        <v>21</v>
      </c>
      <c r="R24" s="259"/>
      <c r="S24" s="259"/>
      <c r="T24" s="259"/>
      <c r="U24" s="259"/>
      <c r="V24" s="259"/>
      <c r="W24" s="259" t="s">
        <v>33</v>
      </c>
      <c r="X24" s="259"/>
      <c r="Y24" s="259"/>
      <c r="Z24" s="259"/>
      <c r="AA24" s="259" t="s">
        <v>32</v>
      </c>
      <c r="AB24" s="259"/>
      <c r="AC24" s="259"/>
      <c r="AD24" s="259"/>
      <c r="AE24" s="259" t="s">
        <v>31</v>
      </c>
      <c r="AF24" s="259"/>
      <c r="AG24" s="259"/>
      <c r="AH24" s="259"/>
      <c r="AI24" s="259" t="s">
        <v>30</v>
      </c>
      <c r="AJ24" s="259"/>
      <c r="AK24" s="259"/>
      <c r="AL24" s="259"/>
      <c r="AM24" s="259" t="s">
        <v>29</v>
      </c>
      <c r="AN24" s="259"/>
      <c r="AO24" s="259"/>
      <c r="AP24" s="259"/>
      <c r="AQ24" s="259" t="s">
        <v>28</v>
      </c>
      <c r="AR24" s="259"/>
      <c r="AS24" s="259"/>
      <c r="AT24" s="259"/>
      <c r="AU24" s="259" t="s">
        <v>27</v>
      </c>
      <c r="AV24" s="259"/>
      <c r="AW24" s="259"/>
      <c r="AX24" s="259"/>
      <c r="AY24" s="259" t="s">
        <v>26</v>
      </c>
      <c r="AZ24" s="259"/>
      <c r="BA24" s="259"/>
      <c r="BB24" s="259"/>
      <c r="BC24" s="259" t="s">
        <v>25</v>
      </c>
      <c r="BD24" s="259"/>
      <c r="BE24" s="259"/>
      <c r="BF24" s="259"/>
      <c r="BG24" s="259" t="s">
        <v>24</v>
      </c>
      <c r="BH24" s="259"/>
      <c r="BI24" s="259"/>
      <c r="BJ24" s="259"/>
    </row>
    <row r="25" spans="2:62" s="8" customFormat="1" ht="12.75">
      <c r="B25" s="254" t="s">
        <v>0</v>
      </c>
      <c r="C25" s="254"/>
      <c r="D25" s="254"/>
      <c r="E25" s="72"/>
      <c r="F25" s="72"/>
      <c r="G25" s="83"/>
      <c r="H25" s="72" t="s">
        <v>1</v>
      </c>
      <c r="I25" s="83"/>
      <c r="J25" s="72" t="s">
        <v>1</v>
      </c>
      <c r="K25" s="83"/>
      <c r="L25" s="72" t="s">
        <v>1</v>
      </c>
      <c r="M25" s="176" t="s">
        <v>2</v>
      </c>
      <c r="N25" s="182"/>
      <c r="O25" s="159"/>
      <c r="P25" s="83"/>
      <c r="Q25" s="72" t="s">
        <v>1</v>
      </c>
      <c r="R25" s="83"/>
      <c r="S25" s="72" t="s">
        <v>1</v>
      </c>
      <c r="T25" s="83"/>
      <c r="U25" s="72" t="s">
        <v>1</v>
      </c>
      <c r="V25" s="111" t="s">
        <v>2</v>
      </c>
      <c r="W25" s="75" t="s">
        <v>1</v>
      </c>
      <c r="X25" s="75" t="s">
        <v>1</v>
      </c>
      <c r="Y25" s="75" t="s">
        <v>1</v>
      </c>
      <c r="Z25" s="75" t="s">
        <v>2</v>
      </c>
      <c r="AA25" s="75" t="s">
        <v>1</v>
      </c>
      <c r="AB25" s="75" t="s">
        <v>1</v>
      </c>
      <c r="AC25" s="75" t="s">
        <v>1</v>
      </c>
      <c r="AD25" s="75" t="s">
        <v>2</v>
      </c>
      <c r="AE25" s="75" t="s">
        <v>1</v>
      </c>
      <c r="AF25" s="75" t="s">
        <v>1</v>
      </c>
      <c r="AG25" s="75" t="s">
        <v>1</v>
      </c>
      <c r="AH25" s="75" t="s">
        <v>2</v>
      </c>
      <c r="AI25" s="75" t="s">
        <v>1</v>
      </c>
      <c r="AJ25" s="75" t="s">
        <v>1</v>
      </c>
      <c r="AK25" s="75" t="s">
        <v>1</v>
      </c>
      <c r="AL25" s="75" t="s">
        <v>2</v>
      </c>
      <c r="AM25" s="75" t="s">
        <v>1</v>
      </c>
      <c r="AN25" s="75" t="s">
        <v>1</v>
      </c>
      <c r="AO25" s="75" t="s">
        <v>1</v>
      </c>
      <c r="AP25" s="75" t="s">
        <v>2</v>
      </c>
      <c r="AQ25" s="75" t="s">
        <v>1</v>
      </c>
      <c r="AR25" s="75" t="s">
        <v>1</v>
      </c>
      <c r="AS25" s="75" t="s">
        <v>1</v>
      </c>
      <c r="AT25" s="75" t="s">
        <v>2</v>
      </c>
      <c r="AU25" s="75" t="s">
        <v>1</v>
      </c>
      <c r="AV25" s="75" t="s">
        <v>1</v>
      </c>
      <c r="AW25" s="75" t="s">
        <v>1</v>
      </c>
      <c r="AX25" s="75" t="s">
        <v>2</v>
      </c>
      <c r="AY25" s="75" t="s">
        <v>1</v>
      </c>
      <c r="AZ25" s="75" t="s">
        <v>1</v>
      </c>
      <c r="BA25" s="75" t="s">
        <v>1</v>
      </c>
      <c r="BB25" s="75" t="s">
        <v>2</v>
      </c>
      <c r="BC25" s="75" t="s">
        <v>1</v>
      </c>
      <c r="BD25" s="75" t="s">
        <v>1</v>
      </c>
      <c r="BE25" s="75" t="s">
        <v>1</v>
      </c>
      <c r="BF25" s="75" t="s">
        <v>2</v>
      </c>
      <c r="BG25" s="75" t="s">
        <v>1</v>
      </c>
      <c r="BH25" s="75" t="s">
        <v>1</v>
      </c>
      <c r="BI25" s="75" t="s">
        <v>1</v>
      </c>
      <c r="BJ25" s="75" t="s">
        <v>2</v>
      </c>
    </row>
    <row r="26" spans="2:62" s="8" customFormat="1" ht="39.75" customHeight="1">
      <c r="B26" s="72" t="s">
        <v>61</v>
      </c>
      <c r="C26" s="253" t="s">
        <v>13</v>
      </c>
      <c r="D26" s="253"/>
      <c r="E26" s="73" t="s">
        <v>62</v>
      </c>
      <c r="F26" s="83" t="s">
        <v>7</v>
      </c>
      <c r="G26" s="83" t="s">
        <v>57</v>
      </c>
      <c r="H26" s="36" t="s">
        <v>106</v>
      </c>
      <c r="I26" s="84" t="s">
        <v>58</v>
      </c>
      <c r="J26" s="36" t="s">
        <v>114</v>
      </c>
      <c r="K26" s="84" t="s">
        <v>59</v>
      </c>
      <c r="L26" s="36" t="s">
        <v>115</v>
      </c>
      <c r="M26" s="177"/>
      <c r="N26" s="190" t="s">
        <v>62</v>
      </c>
      <c r="O26" s="83" t="s">
        <v>7</v>
      </c>
      <c r="P26" s="83" t="s">
        <v>57</v>
      </c>
      <c r="Q26" s="36" t="s">
        <v>109</v>
      </c>
      <c r="R26" s="83" t="s">
        <v>58</v>
      </c>
      <c r="S26" s="36" t="s">
        <v>110</v>
      </c>
      <c r="T26" s="83" t="s">
        <v>59</v>
      </c>
      <c r="U26" s="36" t="s">
        <v>111</v>
      </c>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row>
    <row r="27" spans="2:62" s="8" customFormat="1" ht="12.75">
      <c r="B27" s="127">
        <f>D10</f>
        <v>55555</v>
      </c>
      <c r="C27" s="260" t="str">
        <f>D8</f>
        <v>ABC Insurance Co.</v>
      </c>
      <c r="D27" s="261"/>
      <c r="E27" s="123">
        <v>44927</v>
      </c>
      <c r="F27" s="130">
        <v>5000000</v>
      </c>
      <c r="G27" s="116">
        <v>0.5</v>
      </c>
      <c r="H27" s="33">
        <v>2000000</v>
      </c>
      <c r="I27" s="119"/>
      <c r="J27" s="33"/>
      <c r="K27" s="119"/>
      <c r="L27" s="33"/>
      <c r="M27" s="178">
        <f>F27+H27+J27+L27</f>
        <v>7000000</v>
      </c>
      <c r="N27" s="205">
        <v>45107</v>
      </c>
      <c r="O27" s="130">
        <v>5000000</v>
      </c>
      <c r="P27" s="122">
        <v>0.5</v>
      </c>
      <c r="Q27" s="33">
        <v>1000000</v>
      </c>
      <c r="R27" s="119"/>
      <c r="S27" s="33"/>
      <c r="T27" s="119"/>
      <c r="U27" s="33"/>
      <c r="V27" s="33">
        <f>+O27+Q27+S27+U27</f>
        <v>6000000</v>
      </c>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row>
    <row r="28" spans="2:62" s="8" customFormat="1" ht="12.75">
      <c r="B28" s="128">
        <v>19402</v>
      </c>
      <c r="C28" s="262" t="s">
        <v>93</v>
      </c>
      <c r="D28" s="263"/>
      <c r="E28" s="124"/>
      <c r="F28" s="108"/>
      <c r="G28" s="118"/>
      <c r="H28" s="33"/>
      <c r="I28" s="119">
        <v>0.12307692307692308</v>
      </c>
      <c r="J28" s="150">
        <v>8000000</v>
      </c>
      <c r="K28" s="119"/>
      <c r="L28" s="33"/>
      <c r="M28" s="178">
        <f aca="true" t="shared" si="0" ref="M28:M33">H28+J28+L28</f>
        <v>8000000</v>
      </c>
      <c r="N28" s="206"/>
      <c r="O28" s="108"/>
      <c r="P28" s="122"/>
      <c r="Q28" s="33"/>
      <c r="R28" s="119">
        <v>0.21212121212121213</v>
      </c>
      <c r="S28" s="33">
        <v>7000000</v>
      </c>
      <c r="T28" s="119"/>
      <c r="U28" s="33"/>
      <c r="V28" s="33">
        <f aca="true" t="shared" si="1" ref="V28:V33">Q28+S28+U28</f>
        <v>7000000</v>
      </c>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row>
    <row r="29" spans="2:62" s="8" customFormat="1" ht="12.75">
      <c r="B29" s="128" t="s">
        <v>69</v>
      </c>
      <c r="C29" s="262" t="s">
        <v>67</v>
      </c>
      <c r="D29" s="263"/>
      <c r="E29" s="124"/>
      <c r="F29" s="108"/>
      <c r="G29" s="118"/>
      <c r="H29" s="33"/>
      <c r="I29" s="119">
        <v>0.03076923076923077</v>
      </c>
      <c r="J29" s="150">
        <v>2000000</v>
      </c>
      <c r="K29" s="119"/>
      <c r="L29" s="33"/>
      <c r="M29" s="178">
        <f t="shared" si="0"/>
        <v>2000000</v>
      </c>
      <c r="N29" s="206"/>
      <c r="O29" s="108"/>
      <c r="P29" s="122"/>
      <c r="Q29" s="33"/>
      <c r="R29" s="119">
        <v>0.09090909090909091</v>
      </c>
      <c r="S29" s="33">
        <v>3000000</v>
      </c>
      <c r="T29" s="119"/>
      <c r="U29" s="33"/>
      <c r="V29" s="33">
        <f t="shared" si="1"/>
        <v>3000000</v>
      </c>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row>
    <row r="30" spans="2:62" s="8" customFormat="1" ht="12.75">
      <c r="B30" s="128">
        <v>10677</v>
      </c>
      <c r="C30" s="151" t="s">
        <v>94</v>
      </c>
      <c r="D30" s="152"/>
      <c r="E30" s="124"/>
      <c r="F30" s="108"/>
      <c r="G30" s="118"/>
      <c r="H30" s="33"/>
      <c r="I30" s="149">
        <v>0.07692307692307693</v>
      </c>
      <c r="J30" s="150">
        <v>5000000</v>
      </c>
      <c r="K30" s="119"/>
      <c r="L30" s="33"/>
      <c r="M30" s="178">
        <f t="shared" si="0"/>
        <v>5000000</v>
      </c>
      <c r="N30" s="206"/>
      <c r="O30" s="108"/>
      <c r="P30" s="122"/>
      <c r="Q30" s="33"/>
      <c r="R30" s="119">
        <v>0.015151515151515152</v>
      </c>
      <c r="S30" s="33">
        <v>500000</v>
      </c>
      <c r="T30" s="119"/>
      <c r="U30" s="33"/>
      <c r="V30" s="33">
        <f t="shared" si="1"/>
        <v>500000</v>
      </c>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2:62" s="8" customFormat="1" ht="12.75">
      <c r="B31" s="128" t="s">
        <v>104</v>
      </c>
      <c r="C31" s="151" t="s">
        <v>103</v>
      </c>
      <c r="D31" s="152"/>
      <c r="E31" s="124"/>
      <c r="F31" s="108"/>
      <c r="G31" s="118"/>
      <c r="H31" s="33"/>
      <c r="I31" s="149"/>
      <c r="J31" s="150"/>
      <c r="K31" s="119"/>
      <c r="L31" s="33"/>
      <c r="M31" s="178"/>
      <c r="N31" s="206"/>
      <c r="O31" s="108"/>
      <c r="P31" s="122"/>
      <c r="Q31" s="33"/>
      <c r="R31" s="119">
        <v>0</v>
      </c>
      <c r="S31" s="33"/>
      <c r="T31" s="119">
        <v>0.375</v>
      </c>
      <c r="U31" s="33">
        <v>7500000</v>
      </c>
      <c r="V31" s="33">
        <f t="shared" si="1"/>
        <v>7500000</v>
      </c>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row>
    <row r="32" spans="2:62" s="8" customFormat="1" ht="12.75">
      <c r="B32" s="128">
        <v>19453</v>
      </c>
      <c r="C32" s="262" t="s">
        <v>68</v>
      </c>
      <c r="D32" s="263"/>
      <c r="E32" s="124"/>
      <c r="F32" s="108"/>
      <c r="G32" s="118"/>
      <c r="H32" s="33"/>
      <c r="I32" s="136"/>
      <c r="J32" s="33"/>
      <c r="K32" s="119">
        <v>0.63</v>
      </c>
      <c r="L32" s="33">
        <v>10000000</v>
      </c>
      <c r="M32" s="178">
        <f t="shared" si="0"/>
        <v>10000000</v>
      </c>
      <c r="N32" s="206"/>
      <c r="O32" s="108"/>
      <c r="P32" s="122"/>
      <c r="Q32" s="33"/>
      <c r="R32" s="119">
        <v>0.00909090909090909</v>
      </c>
      <c r="S32" s="33">
        <v>300000</v>
      </c>
      <c r="T32" s="119">
        <v>0.125</v>
      </c>
      <c r="U32" s="33">
        <v>2500000</v>
      </c>
      <c r="V32" s="33">
        <f t="shared" si="1"/>
        <v>2800000</v>
      </c>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row>
    <row r="33" spans="2:62" s="8" customFormat="1" ht="12.75">
      <c r="B33" s="128">
        <v>28932</v>
      </c>
      <c r="C33" s="262" t="s">
        <v>105</v>
      </c>
      <c r="D33" s="263"/>
      <c r="E33" s="124"/>
      <c r="F33" s="108"/>
      <c r="G33" s="118"/>
      <c r="H33" s="33"/>
      <c r="I33" s="119">
        <v>0.15384615384615385</v>
      </c>
      <c r="J33" s="33">
        <v>10000000</v>
      </c>
      <c r="K33" s="119"/>
      <c r="L33" s="33"/>
      <c r="M33" s="178">
        <f t="shared" si="0"/>
        <v>10000000</v>
      </c>
      <c r="N33" s="206"/>
      <c r="O33" s="108"/>
      <c r="P33" s="122"/>
      <c r="Q33" s="33"/>
      <c r="R33" s="119">
        <v>0.12727272727272726</v>
      </c>
      <c r="S33" s="33">
        <v>4200000</v>
      </c>
      <c r="T33" s="119"/>
      <c r="U33" s="33"/>
      <c r="V33" s="33">
        <f t="shared" si="1"/>
        <v>4200000</v>
      </c>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row>
    <row r="34" spans="2:62" s="8" customFormat="1" ht="19.5" customHeight="1" thickBot="1">
      <c r="B34" s="27" t="s">
        <v>4</v>
      </c>
      <c r="C34" s="129"/>
      <c r="D34" s="129"/>
      <c r="E34" s="129"/>
      <c r="F34" s="129"/>
      <c r="G34" s="120">
        <f aca="true" t="shared" si="2" ref="G34:L34">SUM(G27:G33)</f>
        <v>0.5</v>
      </c>
      <c r="H34" s="34">
        <f t="shared" si="2"/>
        <v>2000000</v>
      </c>
      <c r="I34" s="120">
        <f t="shared" si="2"/>
        <v>0.38461538461538464</v>
      </c>
      <c r="J34" s="34">
        <f t="shared" si="2"/>
        <v>25000000</v>
      </c>
      <c r="K34" s="120">
        <f t="shared" si="2"/>
        <v>0.63</v>
      </c>
      <c r="L34" s="34">
        <f t="shared" si="2"/>
        <v>10000000</v>
      </c>
      <c r="M34" s="179">
        <f>SUM(M27:M33)</f>
        <v>42000000</v>
      </c>
      <c r="N34" s="207"/>
      <c r="O34" s="129"/>
      <c r="P34" s="120">
        <f aca="true" t="shared" si="3" ref="P34:V34">SUM(P27:P33)</f>
        <v>0.5</v>
      </c>
      <c r="Q34" s="34">
        <f t="shared" si="3"/>
        <v>1000000</v>
      </c>
      <c r="R34" s="120">
        <f t="shared" si="3"/>
        <v>0.45454545454545453</v>
      </c>
      <c r="S34" s="34">
        <f t="shared" si="3"/>
        <v>15000000</v>
      </c>
      <c r="T34" s="120">
        <f t="shared" si="3"/>
        <v>0.5</v>
      </c>
      <c r="U34" s="34">
        <f t="shared" si="3"/>
        <v>10000000</v>
      </c>
      <c r="V34" s="34">
        <f t="shared" si="3"/>
        <v>31000000</v>
      </c>
      <c r="W34" s="24"/>
      <c r="X34" s="24"/>
      <c r="Y34" s="24"/>
      <c r="Z34" s="34">
        <f>SUM(Z26:Z32)</f>
        <v>0</v>
      </c>
      <c r="AA34" s="24"/>
      <c r="AB34" s="24"/>
      <c r="AC34" s="24"/>
      <c r="AD34" s="34">
        <f>SUM(AD26:AD32)</f>
        <v>0</v>
      </c>
      <c r="AE34" s="24"/>
      <c r="AF34" s="24"/>
      <c r="AG34" s="24"/>
      <c r="AH34" s="34">
        <f>SUM(AH26:AH32)</f>
        <v>0</v>
      </c>
      <c r="AI34" s="24"/>
      <c r="AJ34" s="24"/>
      <c r="AK34" s="24"/>
      <c r="AL34" s="34">
        <f>SUM(AL26:AL32)</f>
        <v>0</v>
      </c>
      <c r="AM34" s="24"/>
      <c r="AN34" s="24"/>
      <c r="AO34" s="24"/>
      <c r="AP34" s="34">
        <f>SUM(AP26:AP32)</f>
        <v>0</v>
      </c>
      <c r="AQ34" s="24"/>
      <c r="AR34" s="24"/>
      <c r="AS34" s="24"/>
      <c r="AT34" s="34">
        <f>SUM(AT26:AT32)</f>
        <v>0</v>
      </c>
      <c r="AU34" s="24"/>
      <c r="AV34" s="24"/>
      <c r="AW34" s="24"/>
      <c r="AX34" s="34">
        <f>SUM(AX26:AX32)</f>
        <v>0</v>
      </c>
      <c r="AY34" s="24"/>
      <c r="AZ34" s="24"/>
      <c r="BA34" s="24"/>
      <c r="BB34" s="34">
        <f>SUM(BB26:BB32)</f>
        <v>0</v>
      </c>
      <c r="BC34" s="24"/>
      <c r="BD34" s="24"/>
      <c r="BE34" s="24"/>
      <c r="BF34" s="34">
        <f>SUM(BF26:BF32)</f>
        <v>0</v>
      </c>
      <c r="BG34" s="24"/>
      <c r="BH34" s="24"/>
      <c r="BI34" s="24"/>
      <c r="BJ34" s="34">
        <f>SUM(BJ26:BJ32)</f>
        <v>0</v>
      </c>
    </row>
    <row r="35" spans="2:62" s="8" customFormat="1" ht="13.5" thickTop="1">
      <c r="B35" s="254" t="s">
        <v>3</v>
      </c>
      <c r="C35" s="254"/>
      <c r="D35" s="254"/>
      <c r="E35" s="72"/>
      <c r="F35" s="72"/>
      <c r="G35" s="83"/>
      <c r="H35" s="109" t="s">
        <v>1</v>
      </c>
      <c r="I35" s="83"/>
      <c r="J35" s="109" t="s">
        <v>1</v>
      </c>
      <c r="K35" s="83"/>
      <c r="L35" s="109" t="s">
        <v>1</v>
      </c>
      <c r="M35" s="176" t="s">
        <v>2</v>
      </c>
      <c r="N35" s="182"/>
      <c r="O35" s="159"/>
      <c r="P35" s="83"/>
      <c r="Q35" s="109" t="s">
        <v>1</v>
      </c>
      <c r="R35" s="83"/>
      <c r="S35" s="109" t="s">
        <v>1</v>
      </c>
      <c r="T35" s="83"/>
      <c r="U35" s="109" t="s">
        <v>1</v>
      </c>
      <c r="V35" s="111" t="s">
        <v>2</v>
      </c>
      <c r="W35" s="75" t="s">
        <v>1</v>
      </c>
      <c r="X35" s="75" t="s">
        <v>1</v>
      </c>
      <c r="Y35" s="75" t="s">
        <v>1</v>
      </c>
      <c r="Z35" s="75" t="s">
        <v>2</v>
      </c>
      <c r="AA35" s="75" t="s">
        <v>1</v>
      </c>
      <c r="AB35" s="75" t="s">
        <v>1</v>
      </c>
      <c r="AC35" s="75" t="s">
        <v>1</v>
      </c>
      <c r="AD35" s="75" t="s">
        <v>2</v>
      </c>
      <c r="AE35" s="75" t="s">
        <v>1</v>
      </c>
      <c r="AF35" s="75" t="s">
        <v>1</v>
      </c>
      <c r="AG35" s="75" t="s">
        <v>1</v>
      </c>
      <c r="AH35" s="75" t="s">
        <v>2</v>
      </c>
      <c r="AI35" s="75" t="s">
        <v>1</v>
      </c>
      <c r="AJ35" s="75" t="s">
        <v>1</v>
      </c>
      <c r="AK35" s="75" t="s">
        <v>1</v>
      </c>
      <c r="AL35" s="75" t="s">
        <v>2</v>
      </c>
      <c r="AM35" s="75" t="s">
        <v>1</v>
      </c>
      <c r="AN35" s="75" t="s">
        <v>1</v>
      </c>
      <c r="AO35" s="75" t="s">
        <v>1</v>
      </c>
      <c r="AP35" s="75" t="s">
        <v>2</v>
      </c>
      <c r="AQ35" s="75" t="s">
        <v>1</v>
      </c>
      <c r="AR35" s="75" t="s">
        <v>1</v>
      </c>
      <c r="AS35" s="75" t="s">
        <v>1</v>
      </c>
      <c r="AT35" s="75" t="s">
        <v>2</v>
      </c>
      <c r="AU35" s="75" t="s">
        <v>1</v>
      </c>
      <c r="AV35" s="75" t="s">
        <v>1</v>
      </c>
      <c r="AW35" s="75" t="s">
        <v>1</v>
      </c>
      <c r="AX35" s="75" t="s">
        <v>2</v>
      </c>
      <c r="AY35" s="75" t="s">
        <v>1</v>
      </c>
      <c r="AZ35" s="75" t="s">
        <v>1</v>
      </c>
      <c r="BA35" s="75" t="s">
        <v>1</v>
      </c>
      <c r="BB35" s="75" t="s">
        <v>2</v>
      </c>
      <c r="BC35" s="75" t="s">
        <v>1</v>
      </c>
      <c r="BD35" s="75" t="s">
        <v>1</v>
      </c>
      <c r="BE35" s="75" t="s">
        <v>1</v>
      </c>
      <c r="BF35" s="75" t="s">
        <v>2</v>
      </c>
      <c r="BG35" s="75" t="s">
        <v>1</v>
      </c>
      <c r="BH35" s="75" t="s">
        <v>1</v>
      </c>
      <c r="BI35" s="75" t="s">
        <v>1</v>
      </c>
      <c r="BJ35" s="75" t="s">
        <v>2</v>
      </c>
    </row>
    <row r="36" spans="2:62" s="8" customFormat="1" ht="39.75" customHeight="1">
      <c r="B36" s="72" t="s">
        <v>61</v>
      </c>
      <c r="C36" s="253" t="s">
        <v>13</v>
      </c>
      <c r="D36" s="253"/>
      <c r="E36" s="73" t="s">
        <v>62</v>
      </c>
      <c r="F36" s="83" t="s">
        <v>7</v>
      </c>
      <c r="G36" s="83" t="s">
        <v>57</v>
      </c>
      <c r="H36" s="36" t="s">
        <v>106</v>
      </c>
      <c r="I36" s="83" t="s">
        <v>58</v>
      </c>
      <c r="J36" s="36" t="s">
        <v>107</v>
      </c>
      <c r="K36" s="83" t="s">
        <v>59</v>
      </c>
      <c r="L36" s="36" t="s">
        <v>108</v>
      </c>
      <c r="M36" s="177"/>
      <c r="N36" s="190" t="s">
        <v>62</v>
      </c>
      <c r="O36" s="83" t="s">
        <v>7</v>
      </c>
      <c r="P36" s="83" t="s">
        <v>57</v>
      </c>
      <c r="Q36" s="36" t="s">
        <v>109</v>
      </c>
      <c r="R36" s="83" t="s">
        <v>58</v>
      </c>
      <c r="S36" s="36" t="s">
        <v>110</v>
      </c>
      <c r="T36" s="83" t="s">
        <v>59</v>
      </c>
      <c r="U36" s="36" t="s">
        <v>111</v>
      </c>
      <c r="V36" s="75"/>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row>
    <row r="37" spans="2:62" s="8" customFormat="1" ht="12.75">
      <c r="B37" s="128" t="s">
        <v>72</v>
      </c>
      <c r="C37" s="264" t="s">
        <v>70</v>
      </c>
      <c r="D37" s="265"/>
      <c r="E37" s="123">
        <v>44927</v>
      </c>
      <c r="F37" s="107"/>
      <c r="G37" s="117">
        <v>0.5</v>
      </c>
      <c r="H37" s="33">
        <v>2000000</v>
      </c>
      <c r="I37" s="119">
        <v>0.5384615384615384</v>
      </c>
      <c r="J37" s="33">
        <v>3000000</v>
      </c>
      <c r="K37" s="119"/>
      <c r="L37" s="33"/>
      <c r="M37" s="178">
        <f aca="true" t="shared" si="4" ref="M37:M42">H37+J37+L37</f>
        <v>5000000</v>
      </c>
      <c r="N37" s="205">
        <v>45107</v>
      </c>
      <c r="O37" s="107"/>
      <c r="P37" s="122"/>
      <c r="Q37" s="33"/>
      <c r="R37" s="119"/>
      <c r="S37" s="33"/>
      <c r="T37" s="119"/>
      <c r="U37" s="33"/>
      <c r="V37" s="33">
        <f aca="true" t="shared" si="5" ref="V37:V42">Q37+S37+U37</f>
        <v>0</v>
      </c>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2:62" s="8" customFormat="1" ht="12.75">
      <c r="B38" s="128" t="s">
        <v>96</v>
      </c>
      <c r="C38" s="151" t="s">
        <v>95</v>
      </c>
      <c r="D38" s="152"/>
      <c r="E38" s="123"/>
      <c r="F38" s="107"/>
      <c r="G38" s="117"/>
      <c r="H38" s="33"/>
      <c r="I38" s="119">
        <v>0.03076923076923077</v>
      </c>
      <c r="J38" s="33">
        <v>2000000</v>
      </c>
      <c r="K38" s="119"/>
      <c r="L38" s="33"/>
      <c r="M38" s="178">
        <f t="shared" si="4"/>
        <v>2000000</v>
      </c>
      <c r="N38" s="205"/>
      <c r="O38" s="107"/>
      <c r="P38" s="122"/>
      <c r="Q38" s="33"/>
      <c r="R38" s="119"/>
      <c r="S38" s="33"/>
      <c r="T38" s="119">
        <v>0.5</v>
      </c>
      <c r="U38" s="33">
        <v>10000000</v>
      </c>
      <c r="V38" s="33">
        <f t="shared" si="5"/>
        <v>10000000</v>
      </c>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row>
    <row r="39" spans="2:62" s="8" customFormat="1" ht="12.75">
      <c r="B39" s="128" t="s">
        <v>98</v>
      </c>
      <c r="C39" s="151" t="s">
        <v>97</v>
      </c>
      <c r="D39" s="152"/>
      <c r="E39" s="123"/>
      <c r="F39" s="107"/>
      <c r="G39" s="117"/>
      <c r="H39" s="33"/>
      <c r="I39" s="119">
        <v>0.046153846153846156</v>
      </c>
      <c r="J39" s="33">
        <v>3000000</v>
      </c>
      <c r="K39" s="119"/>
      <c r="L39" s="33"/>
      <c r="M39" s="178">
        <f t="shared" si="4"/>
        <v>3000000</v>
      </c>
      <c r="N39" s="205"/>
      <c r="O39" s="107"/>
      <c r="P39" s="122"/>
      <c r="Q39" s="33"/>
      <c r="R39" s="119">
        <v>0.24242424242424243</v>
      </c>
      <c r="S39" s="33">
        <v>8000000</v>
      </c>
      <c r="T39" s="119"/>
      <c r="U39" s="33"/>
      <c r="V39" s="33">
        <f t="shared" si="5"/>
        <v>8000000</v>
      </c>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row>
    <row r="40" spans="2:62" s="8" customFormat="1" ht="12.75">
      <c r="B40" s="128" t="s">
        <v>100</v>
      </c>
      <c r="C40" s="151" t="s">
        <v>99</v>
      </c>
      <c r="D40" s="152"/>
      <c r="E40" s="123"/>
      <c r="F40" s="107"/>
      <c r="G40" s="117"/>
      <c r="H40" s="33"/>
      <c r="I40" s="119"/>
      <c r="J40" s="33"/>
      <c r="K40" s="119"/>
      <c r="L40" s="33"/>
      <c r="M40" s="178">
        <f t="shared" si="4"/>
        <v>0</v>
      </c>
      <c r="N40" s="205"/>
      <c r="O40" s="107"/>
      <c r="P40" s="122"/>
      <c r="Q40" s="33"/>
      <c r="R40" s="119">
        <v>0.09090909090909091</v>
      </c>
      <c r="S40" s="33">
        <v>3000000</v>
      </c>
      <c r="T40" s="119"/>
      <c r="U40" s="33"/>
      <c r="V40" s="33">
        <f t="shared" si="5"/>
        <v>3000000</v>
      </c>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row>
    <row r="41" spans="2:62" s="8" customFormat="1" ht="12.75">
      <c r="B41" s="128" t="s">
        <v>102</v>
      </c>
      <c r="C41" s="151" t="s">
        <v>101</v>
      </c>
      <c r="D41" s="152"/>
      <c r="E41" s="123"/>
      <c r="F41" s="107"/>
      <c r="G41" s="117"/>
      <c r="H41" s="33"/>
      <c r="I41" s="119"/>
      <c r="J41" s="33"/>
      <c r="K41" s="119"/>
      <c r="L41" s="33"/>
      <c r="M41" s="178">
        <f t="shared" si="4"/>
        <v>0</v>
      </c>
      <c r="N41" s="205"/>
      <c r="O41" s="107"/>
      <c r="P41" s="122"/>
      <c r="Q41" s="33"/>
      <c r="R41" s="119">
        <v>0.21212121212121213</v>
      </c>
      <c r="S41" s="33">
        <v>7000000</v>
      </c>
      <c r="T41" s="119"/>
      <c r="U41" s="33"/>
      <c r="V41" s="33">
        <f t="shared" si="5"/>
        <v>7000000</v>
      </c>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row>
    <row r="42" spans="2:62" s="8" customFormat="1" ht="12.75">
      <c r="B42" s="128" t="s">
        <v>73</v>
      </c>
      <c r="C42" s="262" t="s">
        <v>71</v>
      </c>
      <c r="D42" s="263"/>
      <c r="E42" s="123"/>
      <c r="F42" s="107"/>
      <c r="G42" s="117"/>
      <c r="H42" s="33"/>
      <c r="I42" s="119"/>
      <c r="J42" s="33">
        <v>0</v>
      </c>
      <c r="K42" s="119">
        <v>0.37</v>
      </c>
      <c r="L42" s="33">
        <v>6000000</v>
      </c>
      <c r="M42" s="178">
        <f t="shared" si="4"/>
        <v>6000000</v>
      </c>
      <c r="N42" s="205"/>
      <c r="O42" s="107"/>
      <c r="P42" s="122">
        <v>0.5</v>
      </c>
      <c r="Q42" s="33">
        <v>1000000</v>
      </c>
      <c r="R42" s="119"/>
      <c r="S42" s="33"/>
      <c r="T42" s="119"/>
      <c r="U42" s="33"/>
      <c r="V42" s="33">
        <f t="shared" si="5"/>
        <v>1000000</v>
      </c>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row>
    <row r="43" spans="2:62" s="8" customFormat="1" ht="18.75" customHeight="1" thickBot="1">
      <c r="B43" s="27" t="s">
        <v>5</v>
      </c>
      <c r="C43" s="129"/>
      <c r="D43" s="129"/>
      <c r="E43" s="129"/>
      <c r="F43" s="129"/>
      <c r="G43" s="121">
        <f>SUM(G36:G42)</f>
        <v>0.5</v>
      </c>
      <c r="H43" s="35">
        <f>SUM(H37:H42)</f>
        <v>2000000</v>
      </c>
      <c r="I43" s="121">
        <f>SUM(I36:I42)</f>
        <v>0.6153846153846154</v>
      </c>
      <c r="J43" s="35">
        <f>SUM(J37:J42)</f>
        <v>8000000</v>
      </c>
      <c r="K43" s="121">
        <f>SUM(K36:K42)</f>
        <v>0.37</v>
      </c>
      <c r="L43" s="35">
        <f>SUM(L37:L42)</f>
        <v>6000000</v>
      </c>
      <c r="M43" s="180">
        <f>SUM(M37:M42)</f>
        <v>16000000</v>
      </c>
      <c r="N43" s="207"/>
      <c r="O43" s="129"/>
      <c r="P43" s="121">
        <f>SUM(P36:P42)</f>
        <v>0.5</v>
      </c>
      <c r="Q43" s="35">
        <f>SUM(Q37:Q42)</f>
        <v>1000000</v>
      </c>
      <c r="R43" s="121">
        <f>SUM(R36:R42)</f>
        <v>0.5454545454545455</v>
      </c>
      <c r="S43" s="35">
        <f>SUM(S37:S42)</f>
        <v>18000000</v>
      </c>
      <c r="T43" s="121">
        <f>SUM(T36:T42)</f>
        <v>0.5</v>
      </c>
      <c r="U43" s="35">
        <f>SUM(U37:U42)</f>
        <v>10000000</v>
      </c>
      <c r="V43" s="34">
        <f>SUM(V37:V42)</f>
        <v>29000000</v>
      </c>
      <c r="W43" s="24"/>
      <c r="X43" s="24"/>
      <c r="Y43" s="24"/>
      <c r="Z43" s="35">
        <f>SUM(Z37:Z42)</f>
        <v>0</v>
      </c>
      <c r="AA43" s="24"/>
      <c r="AB43" s="24"/>
      <c r="AC43" s="24"/>
      <c r="AD43" s="35">
        <f>SUM(AD37:AD42)</f>
        <v>0</v>
      </c>
      <c r="AE43" s="24"/>
      <c r="AF43" s="24"/>
      <c r="AG43" s="24"/>
      <c r="AH43" s="35">
        <f>SUM(AH37:AH42)</f>
        <v>0</v>
      </c>
      <c r="AI43" s="24"/>
      <c r="AJ43" s="24"/>
      <c r="AK43" s="24"/>
      <c r="AL43" s="35">
        <f>SUM(AL37:AL42)</f>
        <v>0</v>
      </c>
      <c r="AM43" s="24"/>
      <c r="AN43" s="24"/>
      <c r="AO43" s="24"/>
      <c r="AP43" s="35">
        <f>SUM(AP37:AP42)</f>
        <v>0</v>
      </c>
      <c r="AQ43" s="24"/>
      <c r="AR43" s="24"/>
      <c r="AS43" s="24"/>
      <c r="AT43" s="35">
        <f>SUM(AT37:AT42)</f>
        <v>0</v>
      </c>
      <c r="AU43" s="24"/>
      <c r="AV43" s="24"/>
      <c r="AW43" s="24"/>
      <c r="AX43" s="35">
        <f>SUM(AX37:AX42)</f>
        <v>0</v>
      </c>
      <c r="AY43" s="24"/>
      <c r="AZ43" s="24"/>
      <c r="BA43" s="24"/>
      <c r="BB43" s="35">
        <f>SUM(BB37:BB42)</f>
        <v>0</v>
      </c>
      <c r="BC43" s="24"/>
      <c r="BD43" s="24"/>
      <c r="BE43" s="24"/>
      <c r="BF43" s="35">
        <f>SUM(BF37:BF42)</f>
        <v>0</v>
      </c>
      <c r="BG43" s="24"/>
      <c r="BH43" s="24"/>
      <c r="BI43" s="24"/>
      <c r="BJ43" s="35">
        <f>SUM(BJ37:BJ42)</f>
        <v>0</v>
      </c>
    </row>
    <row r="44" spans="2:62" s="8" customFormat="1" ht="18.75" customHeight="1" thickBot="1" thickTop="1">
      <c r="B44" s="27" t="s">
        <v>6</v>
      </c>
      <c r="C44" s="129"/>
      <c r="D44" s="129"/>
      <c r="E44" s="129"/>
      <c r="F44" s="129"/>
      <c r="G44" s="132">
        <f aca="true" t="shared" si="6" ref="G44:L44">G34+G43</f>
        <v>1</v>
      </c>
      <c r="H44" s="35">
        <f t="shared" si="6"/>
        <v>4000000</v>
      </c>
      <c r="I44" s="132">
        <f t="shared" si="6"/>
        <v>1</v>
      </c>
      <c r="J44" s="35">
        <f t="shared" si="6"/>
        <v>33000000</v>
      </c>
      <c r="K44" s="121">
        <f t="shared" si="6"/>
        <v>1</v>
      </c>
      <c r="L44" s="35">
        <f t="shared" si="6"/>
        <v>16000000</v>
      </c>
      <c r="M44" s="180">
        <f>M34+M43</f>
        <v>58000000</v>
      </c>
      <c r="N44" s="207"/>
      <c r="O44" s="129"/>
      <c r="P44" s="120">
        <f aca="true" t="shared" si="7" ref="P44:U44">P34+P43</f>
        <v>1</v>
      </c>
      <c r="Q44" s="35">
        <f t="shared" si="7"/>
        <v>2000000</v>
      </c>
      <c r="R44" s="121">
        <f t="shared" si="7"/>
        <v>1</v>
      </c>
      <c r="S44" s="35">
        <f t="shared" si="7"/>
        <v>33000000</v>
      </c>
      <c r="T44" s="121">
        <f t="shared" si="7"/>
        <v>1</v>
      </c>
      <c r="U44" s="35">
        <f t="shared" si="7"/>
        <v>20000000</v>
      </c>
      <c r="V44" s="35">
        <f>V34+V43</f>
        <v>60000000</v>
      </c>
      <c r="W44" s="24"/>
      <c r="X44" s="24"/>
      <c r="Y44" s="24"/>
      <c r="Z44" s="35" t="e">
        <f>Z34+Z43+#REF!</f>
        <v>#REF!</v>
      </c>
      <c r="AA44" s="24"/>
      <c r="AB44" s="24"/>
      <c r="AC44" s="24"/>
      <c r="AD44" s="35" t="e">
        <f>AD34+AD43+#REF!</f>
        <v>#REF!</v>
      </c>
      <c r="AE44" s="24"/>
      <c r="AF44" s="24"/>
      <c r="AG44" s="24"/>
      <c r="AH44" s="35" t="e">
        <f>AH34+AH43+#REF!</f>
        <v>#REF!</v>
      </c>
      <c r="AI44" s="24"/>
      <c r="AJ44" s="24"/>
      <c r="AK44" s="24"/>
      <c r="AL44" s="35" t="e">
        <f>AL34+AL43+#REF!</f>
        <v>#REF!</v>
      </c>
      <c r="AM44" s="24"/>
      <c r="AN44" s="24"/>
      <c r="AO44" s="24"/>
      <c r="AP44" s="35" t="e">
        <f>AP34+AP43+#REF!</f>
        <v>#REF!</v>
      </c>
      <c r="AQ44" s="24"/>
      <c r="AR44" s="24"/>
      <c r="AS44" s="24"/>
      <c r="AT44" s="35" t="e">
        <f>AT34+AT43+#REF!</f>
        <v>#REF!</v>
      </c>
      <c r="AU44" s="24"/>
      <c r="AV44" s="24"/>
      <c r="AW44" s="24"/>
      <c r="AX44" s="35" t="e">
        <f>AX34+AX43+#REF!</f>
        <v>#REF!</v>
      </c>
      <c r="AY44" s="24"/>
      <c r="AZ44" s="24"/>
      <c r="BA44" s="24"/>
      <c r="BB44" s="35" t="e">
        <f>BB34+BB43+#REF!</f>
        <v>#REF!</v>
      </c>
      <c r="BC44" s="24"/>
      <c r="BD44" s="24"/>
      <c r="BE44" s="24"/>
      <c r="BF44" s="35" t="e">
        <f>BF34+BF43+#REF!</f>
        <v>#REF!</v>
      </c>
      <c r="BG44" s="24"/>
      <c r="BH44" s="24"/>
      <c r="BI44" s="24"/>
      <c r="BJ44" s="35" t="e">
        <f>BJ34+BJ43+#REF!</f>
        <v>#REF!</v>
      </c>
    </row>
    <row r="45" spans="2:21" s="8" customFormat="1" ht="12.75" customHeight="1" thickTop="1">
      <c r="B45" s="28"/>
      <c r="C45" s="28"/>
      <c r="D45" s="78"/>
      <c r="E45" s="78"/>
      <c r="F45" s="78"/>
      <c r="G45" s="78"/>
      <c r="H45" s="78"/>
      <c r="I45" s="78"/>
      <c r="J45" s="78"/>
      <c r="K45" s="78"/>
      <c r="L45" s="78"/>
      <c r="M45" s="78"/>
      <c r="N45" s="161"/>
      <c r="O45" s="78"/>
      <c r="P45" s="115"/>
      <c r="Q45" s="78"/>
      <c r="R45" s="78"/>
      <c r="S45" s="78"/>
      <c r="T45" s="78"/>
      <c r="U45" s="78"/>
    </row>
    <row r="46" spans="2:20" s="8" customFormat="1" ht="61.5" customHeight="1">
      <c r="B46" s="216" t="s">
        <v>35</v>
      </c>
      <c r="C46" s="216"/>
      <c r="D46" s="216"/>
      <c r="E46" s="216"/>
      <c r="F46" s="216"/>
      <c r="G46" s="216"/>
      <c r="H46" s="216"/>
      <c r="I46" s="216"/>
      <c r="J46" s="216"/>
      <c r="K46" s="216"/>
      <c r="L46" s="216"/>
      <c r="M46" s="78"/>
      <c r="N46" s="161"/>
      <c r="O46" s="78"/>
      <c r="P46" s="115"/>
      <c r="Q46" s="78"/>
      <c r="R46" s="78"/>
      <c r="S46" s="78"/>
      <c r="T46" s="78"/>
    </row>
    <row r="47" spans="3:16" s="8" customFormat="1" ht="12.75">
      <c r="C47" s="78"/>
      <c r="P47" s="18"/>
    </row>
    <row r="48" spans="2:16" s="8" customFormat="1" ht="12.75">
      <c r="B48" s="26" t="s">
        <v>60</v>
      </c>
      <c r="P48" s="18"/>
    </row>
    <row r="49" s="8" customFormat="1" ht="12.75">
      <c r="P49" s="18"/>
    </row>
  </sheetData>
  <sheetProtection password="C9CD" sheet="1"/>
  <mergeCells count="36">
    <mergeCell ref="B46:L46"/>
    <mergeCell ref="C42:D42"/>
    <mergeCell ref="C29:D29"/>
    <mergeCell ref="C32:D32"/>
    <mergeCell ref="C33:D33"/>
    <mergeCell ref="B35:D35"/>
    <mergeCell ref="C36:D36"/>
    <mergeCell ref="C37:D37"/>
    <mergeCell ref="AU24:AX24"/>
    <mergeCell ref="AY24:BB24"/>
    <mergeCell ref="B25:D25"/>
    <mergeCell ref="C26:D26"/>
    <mergeCell ref="C27:D27"/>
    <mergeCell ref="C28:D28"/>
    <mergeCell ref="BC24:BF24"/>
    <mergeCell ref="BG24:BJ24"/>
    <mergeCell ref="H24:M24"/>
    <mergeCell ref="Q24:V24"/>
    <mergeCell ref="W24:Z24"/>
    <mergeCell ref="AA24:AD24"/>
    <mergeCell ref="AE24:AH24"/>
    <mergeCell ref="AI24:AL24"/>
    <mergeCell ref="AM24:AP24"/>
    <mergeCell ref="AQ24:AT24"/>
    <mergeCell ref="D12:W12"/>
    <mergeCell ref="D13:W13"/>
    <mergeCell ref="D14:W14"/>
    <mergeCell ref="D15:W15"/>
    <mergeCell ref="B19:U19"/>
    <mergeCell ref="B20:V22"/>
    <mergeCell ref="B2:W2"/>
    <mergeCell ref="B3:W3"/>
    <mergeCell ref="B4:W4"/>
    <mergeCell ref="B5:W5"/>
    <mergeCell ref="B6:W6"/>
    <mergeCell ref="D8:W8"/>
  </mergeCells>
  <dataValidations count="4">
    <dataValidation type="list" allowBlank="1" showInputMessage="1" showErrorMessage="1" sqref="D9">
      <formula1>"AL, AK, AS, AZ, AR, CA, CO, CT, DE, DC, FL, GA, GU, HI, ID, IL, IN, IA, KS, KY, LA, ME, MD, MA, MI, MN, MS, MO, MP, MT, NE, NV, NH, NJ, NM, NY, NC, ND, OH, OK, OR, PA, PR, RI, SC, SD, TN, TX, UT, VT, VA, VI, WA, WV, WI, WY"</formula1>
    </dataValidation>
    <dataValidation type="list" allowBlank="1" showInputMessage="1" showErrorMessage="1" sqref="D16">
      <formula1>"Q1, Q2, Q3, Q4"</formula1>
    </dataValidation>
    <dataValidation type="whole" allowBlank="1" showInputMessage="1" showErrorMessage="1" errorTitle="Invalid NAIC Code" error="NAIC Code must be 5 digits." sqref="D10">
      <formula1>9999</formula1>
      <formula2>100000</formula2>
    </dataValidation>
    <dataValidation type="whole" allowBlank="1" showInputMessage="1" showErrorMessage="1" errorTitle="Invalid NAIC Group Code" error="NAIC Group Code must be 4 digits." sqref="D11">
      <formula1>0</formula1>
      <formula2>10000</formula2>
    </dataValidation>
  </dataValidations>
  <hyperlinks>
    <hyperlink ref="D15" r:id="rId1" display="johnsmith@abcinsco.com"/>
  </hyperlinks>
  <printOptions/>
  <pageMargins left="0.7" right="0.7" top="0.75" bottom="0.75" header="0.3" footer="0.3"/>
  <pageSetup horizontalDpi="1200" verticalDpi="12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Elizabeth W. Burke</cp:lastModifiedBy>
  <cp:lastPrinted>2002-02-06T19:44:10Z</cp:lastPrinted>
  <dcterms:created xsi:type="dcterms:W3CDTF">2001-05-20T21:31:49Z</dcterms:created>
  <dcterms:modified xsi:type="dcterms:W3CDTF">2024-02-05T21:25:07Z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{62BEFD63-E5EA-4B27-8170-D81C9DFEE65E}</vt:lpwstr>
  </property>
</Properties>
</file>