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carte24\Desktop\MTS\MDOR\FY 2025\Q3 FY2025\"/>
    </mc:Choice>
  </mc:AlternateContent>
  <xr:revisionPtr revIDLastSave="0" documentId="13_ncr:1_{8708C511-6A29-4830-89AF-BFD111855E79}" xr6:coauthVersionLast="47" xr6:coauthVersionMax="47" xr10:uidLastSave="{00000000-0000-0000-0000-000000000000}"/>
  <bookViews>
    <workbookView xWindow="11424" yWindow="0" windowWidth="11712" windowHeight="12336" firstSheet="7" activeTab="8" xr2:uid="{00000000-000D-0000-FFFF-FFFF00000000}"/>
  </bookViews>
  <sheets>
    <sheet name="March 2019" sheetId="50" state="hidden" r:id="rId1"/>
    <sheet name="October 2024" sheetId="119" r:id="rId2"/>
    <sheet name="November 2024" sheetId="120" r:id="rId3"/>
    <sheet name="December 2024" sheetId="121" r:id="rId4"/>
    <sheet name="January 2025" sheetId="123" r:id="rId5"/>
    <sheet name="February 2025" sheetId="124" r:id="rId6"/>
    <sheet name="March 2025" sheetId="125" r:id="rId7"/>
    <sheet name="April 2025" sheetId="126" r:id="rId8"/>
    <sheet name="May 2025" sheetId="127" r:id="rId9"/>
  </sheets>
  <definedNames>
    <definedName name="_xlnm.Print_Area" localSheetId="7">'April 2025'!$A$1:$N$2147</definedName>
    <definedName name="_xlnm.Print_Area" localSheetId="3">'December 2024'!$A$1:$N$1924</definedName>
    <definedName name="_xlnm.Print_Area" localSheetId="5">'February 2025'!$A$1:$N$2056</definedName>
    <definedName name="_xlnm.Print_Area" localSheetId="4">'January 2025'!$A$1:$N$2002</definedName>
    <definedName name="_xlnm.Print_Area" localSheetId="6">'March 2025'!$A$1:$N$2104</definedName>
    <definedName name="_xlnm.Print_Area" localSheetId="8">'May 2025'!$A$1:$N$2179</definedName>
    <definedName name="_xlnm.Print_Area" localSheetId="2">'November 2024'!$A$1:$N$1827</definedName>
    <definedName name="_xlnm.Print_Area" localSheetId="1">'October 2024'!$A$1:$N$1621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955" i="127" l="1"/>
  <c r="N1802" i="127"/>
  <c r="M1802" i="127"/>
  <c r="N2179" i="127"/>
  <c r="M2179" i="127"/>
  <c r="N2176" i="127"/>
  <c r="M2176" i="127"/>
  <c r="N2077" i="127"/>
  <c r="M2077" i="127"/>
  <c r="N2070" i="127"/>
  <c r="M2070" i="127"/>
  <c r="N2051" i="127"/>
  <c r="M2051" i="127"/>
  <c r="N2040" i="127"/>
  <c r="M2040" i="127"/>
  <c r="N2030" i="127"/>
  <c r="M2030" i="127"/>
  <c r="N2021" i="127"/>
  <c r="M2021" i="127"/>
  <c r="N2013" i="127"/>
  <c r="M2013" i="127"/>
  <c r="N2004" i="127"/>
  <c r="M2004" i="127"/>
  <c r="N1999" i="127"/>
  <c r="M1999" i="127"/>
  <c r="N1992" i="127"/>
  <c r="M1992" i="127"/>
  <c r="N1976" i="127"/>
  <c r="M1976" i="127"/>
  <c r="N1973" i="127"/>
  <c r="M1973" i="127"/>
  <c r="N1958" i="127"/>
  <c r="M1958" i="127"/>
  <c r="M1955" i="127"/>
  <c r="N1942" i="127"/>
  <c r="M1942" i="127"/>
  <c r="N1936" i="127"/>
  <c r="M1936" i="127"/>
  <c r="N1928" i="127"/>
  <c r="M1928" i="127"/>
  <c r="N1925" i="127"/>
  <c r="M1925" i="127"/>
  <c r="N1917" i="127"/>
  <c r="M1917" i="127"/>
  <c r="N1909" i="127"/>
  <c r="M1909" i="127"/>
  <c r="N1881" i="127"/>
  <c r="M1881" i="127"/>
  <c r="N1870" i="127"/>
  <c r="M1870" i="127"/>
  <c r="N1859" i="127"/>
  <c r="M1859" i="127"/>
  <c r="N1843" i="127"/>
  <c r="M1843" i="127"/>
  <c r="N1832" i="127"/>
  <c r="M1832" i="127"/>
  <c r="N1824" i="127"/>
  <c r="M1824" i="127"/>
  <c r="N1810" i="127"/>
  <c r="M1810" i="127"/>
  <c r="N1797" i="127"/>
  <c r="M1797" i="127"/>
  <c r="N1784" i="127"/>
  <c r="M1784" i="127"/>
  <c r="N1772" i="127"/>
  <c r="M1772" i="127"/>
  <c r="N1769" i="127"/>
  <c r="M1769" i="127"/>
  <c r="N1755" i="127"/>
  <c r="M1755" i="127"/>
  <c r="N1751" i="127"/>
  <c r="M1751" i="127"/>
  <c r="N1744" i="127"/>
  <c r="M1744" i="127"/>
  <c r="N1732" i="127"/>
  <c r="M1732" i="127"/>
  <c r="N1713" i="127"/>
  <c r="M1713" i="127"/>
  <c r="N1699" i="127"/>
  <c r="M1699" i="127"/>
  <c r="N1675" i="127"/>
  <c r="M1675" i="127"/>
  <c r="N1668" i="127"/>
  <c r="M1668" i="127"/>
  <c r="N1659" i="127"/>
  <c r="M1659" i="127"/>
  <c r="N1655" i="127"/>
  <c r="M1655" i="127"/>
  <c r="N1644" i="127"/>
  <c r="M1644" i="127"/>
  <c r="N1621" i="127"/>
  <c r="M1621" i="127"/>
  <c r="N1610" i="127"/>
  <c r="M1610" i="127"/>
  <c r="N1590" i="127"/>
  <c r="M1590" i="127"/>
  <c r="N1586" i="127"/>
  <c r="M1586" i="127"/>
  <c r="N1573" i="127"/>
  <c r="M1573" i="127"/>
  <c r="N1559" i="127"/>
  <c r="M1559" i="127"/>
  <c r="N1500" i="127"/>
  <c r="M1500" i="127"/>
  <c r="N1495" i="127"/>
  <c r="M1495" i="127"/>
  <c r="N1456" i="127"/>
  <c r="M1456" i="127"/>
  <c r="N1346" i="127"/>
  <c r="M1346" i="127"/>
  <c r="N1340" i="127"/>
  <c r="M1340" i="127"/>
  <c r="N1332" i="127"/>
  <c r="M1332" i="127"/>
  <c r="N1294" i="127"/>
  <c r="M1294" i="127"/>
  <c r="N1276" i="127"/>
  <c r="M1276" i="127"/>
  <c r="N1229" i="127"/>
  <c r="M1229" i="127"/>
  <c r="N1218" i="127"/>
  <c r="M1218" i="127"/>
  <c r="N1204" i="127"/>
  <c r="M1204" i="127"/>
  <c r="N1197" i="127"/>
  <c r="M1197" i="127"/>
  <c r="N1172" i="127"/>
  <c r="M1172" i="127"/>
  <c r="N1122" i="127"/>
  <c r="M1122" i="127"/>
  <c r="N1088" i="127"/>
  <c r="M1088" i="127"/>
  <c r="N937" i="127"/>
  <c r="M937" i="127"/>
  <c r="N933" i="127"/>
  <c r="M933" i="127"/>
  <c r="N925" i="127"/>
  <c r="M925" i="127"/>
  <c r="N906" i="127"/>
  <c r="M906" i="127"/>
  <c r="N902" i="127"/>
  <c r="M902" i="127"/>
  <c r="N863" i="127"/>
  <c r="M863" i="127"/>
  <c r="N805" i="127"/>
  <c r="M805" i="127"/>
  <c r="N738" i="127"/>
  <c r="M738" i="127"/>
  <c r="N713" i="127"/>
  <c r="M713" i="127"/>
  <c r="N704" i="127"/>
  <c r="M704" i="127"/>
  <c r="N697" i="127"/>
  <c r="M697" i="127"/>
  <c r="N606" i="127"/>
  <c r="M606" i="127"/>
  <c r="N592" i="127"/>
  <c r="M592" i="127"/>
  <c r="N566" i="127"/>
  <c r="M566" i="127"/>
  <c r="N560" i="127"/>
  <c r="M560" i="127"/>
  <c r="N539" i="127"/>
  <c r="M539" i="127"/>
  <c r="N535" i="127"/>
  <c r="M535" i="127"/>
  <c r="N532" i="127"/>
  <c r="M532" i="127"/>
  <c r="N512" i="127"/>
  <c r="M512" i="127"/>
  <c r="N502" i="127"/>
  <c r="M502" i="127"/>
  <c r="N493" i="127"/>
  <c r="M493" i="127"/>
  <c r="N481" i="127"/>
  <c r="M481" i="127"/>
  <c r="N439" i="127"/>
  <c r="M439" i="127"/>
  <c r="N419" i="127"/>
  <c r="M419" i="127"/>
  <c r="N403" i="127"/>
  <c r="M403" i="127"/>
  <c r="N380" i="127"/>
  <c r="M380" i="127"/>
  <c r="N375" i="127"/>
  <c r="M375" i="127"/>
  <c r="N362" i="127"/>
  <c r="M362" i="127"/>
  <c r="N326" i="127"/>
  <c r="M326" i="127"/>
  <c r="N228" i="127"/>
  <c r="M228" i="127"/>
  <c r="N89" i="127"/>
  <c r="M89" i="127"/>
  <c r="N77" i="127"/>
  <c r="M77" i="127"/>
  <c r="N62" i="127"/>
  <c r="M62" i="127"/>
  <c r="N53" i="127"/>
  <c r="M53" i="127"/>
  <c r="N2147" i="126"/>
  <c r="M2147" i="126"/>
  <c r="N2144" i="126"/>
  <c r="M2144" i="126"/>
  <c r="N2045" i="126"/>
  <c r="M2045" i="126"/>
  <c r="N2038" i="126"/>
  <c r="M2038" i="126"/>
  <c r="N2019" i="126"/>
  <c r="M2019" i="126"/>
  <c r="N2008" i="126"/>
  <c r="M2008" i="126"/>
  <c r="N1998" i="126"/>
  <c r="M1998" i="126"/>
  <c r="N1989" i="126"/>
  <c r="M1989" i="126"/>
  <c r="N1981" i="126"/>
  <c r="M1981" i="126"/>
  <c r="N1972" i="126"/>
  <c r="M1972" i="126"/>
  <c r="N1967" i="126"/>
  <c r="M1967" i="126"/>
  <c r="N1960" i="126"/>
  <c r="M1960" i="126"/>
  <c r="N1944" i="126"/>
  <c r="M1944" i="126"/>
  <c r="N1941" i="126"/>
  <c r="M1941" i="126"/>
  <c r="N1926" i="126"/>
  <c r="M1926" i="126"/>
  <c r="N1923" i="126"/>
  <c r="M1923" i="126"/>
  <c r="N1910" i="126"/>
  <c r="M1910" i="126"/>
  <c r="N1904" i="126"/>
  <c r="M1904" i="126"/>
  <c r="N1896" i="126"/>
  <c r="M1896" i="126"/>
  <c r="N1893" i="126"/>
  <c r="M1893" i="126"/>
  <c r="N1885" i="126"/>
  <c r="M1885" i="126"/>
  <c r="N1877" i="126"/>
  <c r="M1877" i="126"/>
  <c r="N1849" i="126"/>
  <c r="M1849" i="126"/>
  <c r="N1838" i="126"/>
  <c r="M1838" i="126"/>
  <c r="N1827" i="126"/>
  <c r="M1827" i="126"/>
  <c r="N1812" i="126"/>
  <c r="M1812" i="126"/>
  <c r="N1802" i="126"/>
  <c r="M1802" i="126"/>
  <c r="N1794" i="126"/>
  <c r="M1794" i="126"/>
  <c r="N1780" i="126"/>
  <c r="M1780" i="126"/>
  <c r="N1772" i="126"/>
  <c r="M1772" i="126"/>
  <c r="N1768" i="126"/>
  <c r="M1768" i="126"/>
  <c r="N1755" i="126"/>
  <c r="M1755" i="126"/>
  <c r="N1743" i="126"/>
  <c r="M1743" i="126"/>
  <c r="N1740" i="126"/>
  <c r="M1740" i="126"/>
  <c r="N1726" i="126"/>
  <c r="M1726" i="126"/>
  <c r="N1722" i="126"/>
  <c r="M1722" i="126"/>
  <c r="N1715" i="126"/>
  <c r="M1715" i="126"/>
  <c r="N1703" i="126"/>
  <c r="M1703" i="126"/>
  <c r="N1686" i="126"/>
  <c r="M1686" i="126"/>
  <c r="N1672" i="126"/>
  <c r="M1672" i="126"/>
  <c r="N1648" i="126"/>
  <c r="M1648" i="126"/>
  <c r="N1641" i="126"/>
  <c r="M1641" i="126"/>
  <c r="N1632" i="126"/>
  <c r="M1632" i="126"/>
  <c r="N1628" i="126"/>
  <c r="M1628" i="126"/>
  <c r="N1617" i="126"/>
  <c r="M1617" i="126"/>
  <c r="N1594" i="126"/>
  <c r="M1594" i="126"/>
  <c r="N1583" i="126"/>
  <c r="M1583" i="126"/>
  <c r="N1563" i="126"/>
  <c r="M1563" i="126"/>
  <c r="N1559" i="126"/>
  <c r="M1559" i="126"/>
  <c r="N1546" i="126"/>
  <c r="M1546" i="126"/>
  <c r="N1532" i="126"/>
  <c r="M1532" i="126"/>
  <c r="N1473" i="126"/>
  <c r="M1473" i="126"/>
  <c r="N1468" i="126"/>
  <c r="M1468" i="126"/>
  <c r="N1430" i="126"/>
  <c r="M1430" i="126"/>
  <c r="N1323" i="126"/>
  <c r="M1323" i="126"/>
  <c r="N1317" i="126"/>
  <c r="M1317" i="126"/>
  <c r="N1309" i="126"/>
  <c r="M1309" i="126"/>
  <c r="N1271" i="126"/>
  <c r="M1271" i="126"/>
  <c r="N1253" i="126"/>
  <c r="M1253" i="126"/>
  <c r="N1207" i="126"/>
  <c r="M1207" i="126"/>
  <c r="N1196" i="126"/>
  <c r="M1196" i="126"/>
  <c r="N1182" i="126"/>
  <c r="M1182" i="126"/>
  <c r="N1175" i="126"/>
  <c r="M1175" i="126"/>
  <c r="N1151" i="126"/>
  <c r="M1151" i="126"/>
  <c r="N1102" i="126"/>
  <c r="M1102" i="126"/>
  <c r="N1068" i="126"/>
  <c r="M1068" i="126"/>
  <c r="N920" i="126"/>
  <c r="M920" i="126"/>
  <c r="N916" i="126"/>
  <c r="M916" i="126"/>
  <c r="N909" i="126"/>
  <c r="M909" i="126"/>
  <c r="N891" i="126"/>
  <c r="M891" i="126"/>
  <c r="N887" i="126"/>
  <c r="M887" i="126"/>
  <c r="N848" i="126"/>
  <c r="M848" i="126"/>
  <c r="N791" i="126"/>
  <c r="M791" i="126"/>
  <c r="N724" i="126"/>
  <c r="M724" i="126"/>
  <c r="N701" i="126"/>
  <c r="M701" i="126"/>
  <c r="N692" i="126"/>
  <c r="M692" i="126"/>
  <c r="N685" i="126"/>
  <c r="M685" i="126"/>
  <c r="N597" i="126"/>
  <c r="M597" i="126"/>
  <c r="N584" i="126"/>
  <c r="M584" i="126"/>
  <c r="N558" i="126"/>
  <c r="M558" i="126"/>
  <c r="N552" i="126"/>
  <c r="M552" i="126"/>
  <c r="N531" i="126"/>
  <c r="M531" i="126"/>
  <c r="N527" i="126"/>
  <c r="M527" i="126"/>
  <c r="N524" i="126"/>
  <c r="M524" i="126"/>
  <c r="N504" i="126"/>
  <c r="M504" i="126"/>
  <c r="N494" i="126"/>
  <c r="M494" i="126"/>
  <c r="N485" i="126"/>
  <c r="M485" i="126"/>
  <c r="N473" i="126"/>
  <c r="M473" i="126"/>
  <c r="N434" i="126"/>
  <c r="M434" i="126"/>
  <c r="N414" i="126"/>
  <c r="M414" i="126"/>
  <c r="N398" i="126"/>
  <c r="M398" i="126"/>
  <c r="N375" i="126"/>
  <c r="M375" i="126"/>
  <c r="N370" i="126"/>
  <c r="M370" i="126"/>
  <c r="N357" i="126"/>
  <c r="M357" i="126"/>
  <c r="N322" i="126"/>
  <c r="M322" i="126"/>
  <c r="N224" i="126"/>
  <c r="M224" i="126"/>
  <c r="N87" i="126"/>
  <c r="M87" i="126"/>
  <c r="N75" i="126"/>
  <c r="M75" i="126"/>
  <c r="N60" i="126"/>
  <c r="M60" i="126"/>
  <c r="N51" i="126"/>
  <c r="M51" i="126"/>
  <c r="N910" i="125"/>
  <c r="M910" i="125"/>
  <c r="N2104" i="125"/>
  <c r="M2104" i="125"/>
  <c r="N2101" i="125"/>
  <c r="M2101" i="125"/>
  <c r="N2002" i="125"/>
  <c r="M2002" i="125"/>
  <c r="N1995" i="125"/>
  <c r="M1995" i="125"/>
  <c r="N1976" i="125"/>
  <c r="M1976" i="125"/>
  <c r="N1965" i="125"/>
  <c r="M1965" i="125"/>
  <c r="N1955" i="125"/>
  <c r="M1955" i="125"/>
  <c r="N1946" i="125"/>
  <c r="M1946" i="125"/>
  <c r="N1938" i="125"/>
  <c r="M1938" i="125"/>
  <c r="N1929" i="125"/>
  <c r="M1929" i="125"/>
  <c r="N1924" i="125"/>
  <c r="M1924" i="125"/>
  <c r="N1917" i="125"/>
  <c r="M1917" i="125"/>
  <c r="N1901" i="125"/>
  <c r="M1901" i="125"/>
  <c r="N1898" i="125"/>
  <c r="M1898" i="125"/>
  <c r="N1883" i="125"/>
  <c r="M1883" i="125"/>
  <c r="N1880" i="125"/>
  <c r="M1880" i="125"/>
  <c r="N1867" i="125"/>
  <c r="M1867" i="125"/>
  <c r="N1861" i="125"/>
  <c r="M1861" i="125"/>
  <c r="N1853" i="125"/>
  <c r="M1853" i="125"/>
  <c r="N1850" i="125"/>
  <c r="M1850" i="125"/>
  <c r="N1842" i="125"/>
  <c r="M1842" i="125"/>
  <c r="N1834" i="125"/>
  <c r="M1834" i="125"/>
  <c r="N1806" i="125"/>
  <c r="M1806" i="125"/>
  <c r="N1795" i="125"/>
  <c r="M1795" i="125"/>
  <c r="N1784" i="125"/>
  <c r="M1784" i="125"/>
  <c r="N1769" i="125"/>
  <c r="M1769" i="125"/>
  <c r="N1759" i="125"/>
  <c r="M1759" i="125"/>
  <c r="N1751" i="125"/>
  <c r="M1751" i="125"/>
  <c r="N1738" i="125"/>
  <c r="M1738" i="125"/>
  <c r="N1730" i="125"/>
  <c r="M1730" i="125"/>
  <c r="N1726" i="125"/>
  <c r="M1726" i="125"/>
  <c r="N1713" i="125"/>
  <c r="M1713" i="125"/>
  <c r="N1702" i="125"/>
  <c r="M1702" i="125"/>
  <c r="N1699" i="125"/>
  <c r="M1699" i="125"/>
  <c r="N1685" i="125"/>
  <c r="M1685" i="125"/>
  <c r="N1681" i="125"/>
  <c r="M1681" i="125"/>
  <c r="N1674" i="125"/>
  <c r="M1674" i="125"/>
  <c r="N1662" i="125"/>
  <c r="M1662" i="125"/>
  <c r="N1645" i="125"/>
  <c r="M1645" i="125"/>
  <c r="N1635" i="125"/>
  <c r="M1635" i="125"/>
  <c r="N1613" i="125"/>
  <c r="M1613" i="125"/>
  <c r="N1606" i="125"/>
  <c r="M1606" i="125"/>
  <c r="N1597" i="125"/>
  <c r="M1597" i="125"/>
  <c r="N1593" i="125"/>
  <c r="M1593" i="125"/>
  <c r="N1583" i="125"/>
  <c r="M1583" i="125"/>
  <c r="N1560" i="125"/>
  <c r="M1560" i="125"/>
  <c r="N1549" i="125"/>
  <c r="M1549" i="125"/>
  <c r="N1529" i="125"/>
  <c r="M1529" i="125"/>
  <c r="N1525" i="125"/>
  <c r="M1525" i="125"/>
  <c r="N1512" i="125"/>
  <c r="M1512" i="125"/>
  <c r="N1498" i="125"/>
  <c r="M1498" i="125"/>
  <c r="N1443" i="125"/>
  <c r="M1443" i="125"/>
  <c r="N1438" i="125"/>
  <c r="M1438" i="125"/>
  <c r="N1401" i="125"/>
  <c r="M1401" i="125"/>
  <c r="N1296" i="125"/>
  <c r="M1296" i="125"/>
  <c r="N1291" i="125"/>
  <c r="M1291" i="125"/>
  <c r="N1283" i="125"/>
  <c r="M1283" i="125"/>
  <c r="N1247" i="125"/>
  <c r="M1247" i="125"/>
  <c r="N1229" i="125"/>
  <c r="M1229" i="125"/>
  <c r="N1184" i="125"/>
  <c r="M1184" i="125"/>
  <c r="N1173" i="125"/>
  <c r="M1173" i="125"/>
  <c r="N1159" i="125"/>
  <c r="M1159" i="125"/>
  <c r="N1152" i="125"/>
  <c r="M1152" i="125"/>
  <c r="N1128" i="125"/>
  <c r="M1128" i="125"/>
  <c r="N1083" i="125"/>
  <c r="M1083" i="125"/>
  <c r="N1049" i="125"/>
  <c r="M1049" i="125"/>
  <c r="N906" i="125"/>
  <c r="M906" i="125"/>
  <c r="N899" i="125"/>
  <c r="M899" i="125"/>
  <c r="N881" i="125"/>
  <c r="M881" i="125"/>
  <c r="N877" i="125"/>
  <c r="M877" i="125"/>
  <c r="N838" i="125"/>
  <c r="M838" i="125"/>
  <c r="N781" i="125"/>
  <c r="M781" i="125"/>
  <c r="N715" i="125"/>
  <c r="M715" i="125"/>
  <c r="N692" i="125"/>
  <c r="M692" i="125"/>
  <c r="N683" i="125"/>
  <c r="M683" i="125"/>
  <c r="N676" i="125"/>
  <c r="M676" i="125"/>
  <c r="N588" i="125"/>
  <c r="M588" i="125"/>
  <c r="N575" i="125"/>
  <c r="M575" i="125"/>
  <c r="N550" i="125"/>
  <c r="M550" i="125"/>
  <c r="N544" i="125"/>
  <c r="M544" i="125"/>
  <c r="N523" i="125"/>
  <c r="M523" i="125"/>
  <c r="N519" i="125"/>
  <c r="M519" i="125"/>
  <c r="N516" i="125"/>
  <c r="M516" i="125"/>
  <c r="N496" i="125"/>
  <c r="M496" i="125"/>
  <c r="N486" i="125"/>
  <c r="M486" i="125"/>
  <c r="N477" i="125"/>
  <c r="M477" i="125"/>
  <c r="N465" i="125"/>
  <c r="M465" i="125"/>
  <c r="N427" i="125"/>
  <c r="M427" i="125"/>
  <c r="N407" i="125"/>
  <c r="M407" i="125"/>
  <c r="N392" i="125"/>
  <c r="M392" i="125"/>
  <c r="N369" i="125"/>
  <c r="M369" i="125"/>
  <c r="N364" i="125"/>
  <c r="M364" i="125"/>
  <c r="N351" i="125"/>
  <c r="M351" i="125"/>
  <c r="N318" i="125"/>
  <c r="M318" i="125"/>
  <c r="N221" i="125"/>
  <c r="M221" i="125"/>
  <c r="N86" i="125"/>
  <c r="M86" i="125"/>
  <c r="N74" i="125"/>
  <c r="M74" i="125"/>
  <c r="N59" i="125"/>
  <c r="M59" i="125"/>
  <c r="N50" i="125"/>
  <c r="M50" i="125"/>
  <c r="N1688" i="124"/>
  <c r="M1688" i="124"/>
  <c r="N2056" i="124" l="1"/>
  <c r="M2056" i="124"/>
  <c r="N2053" i="124"/>
  <c r="M2053" i="124"/>
  <c r="N1954" i="124"/>
  <c r="M1954" i="124"/>
  <c r="N1947" i="124"/>
  <c r="M1947" i="124"/>
  <c r="N1928" i="124"/>
  <c r="M1928" i="124"/>
  <c r="N1917" i="124"/>
  <c r="M1917" i="124"/>
  <c r="N1907" i="124"/>
  <c r="M1907" i="124"/>
  <c r="N1898" i="124"/>
  <c r="M1898" i="124"/>
  <c r="N1890" i="124"/>
  <c r="M1890" i="124"/>
  <c r="N1881" i="124"/>
  <c r="M1881" i="124"/>
  <c r="N1876" i="124"/>
  <c r="M1876" i="124"/>
  <c r="N1869" i="124"/>
  <c r="M1869" i="124"/>
  <c r="N1853" i="124"/>
  <c r="M1853" i="124"/>
  <c r="N1850" i="124"/>
  <c r="M1850" i="124"/>
  <c r="N1835" i="124"/>
  <c r="M1835" i="124"/>
  <c r="N1832" i="124"/>
  <c r="M1832" i="124"/>
  <c r="N1819" i="124"/>
  <c r="M1819" i="124"/>
  <c r="N1813" i="124"/>
  <c r="M1813" i="124"/>
  <c r="N1805" i="124"/>
  <c r="M1805" i="124"/>
  <c r="N1802" i="124"/>
  <c r="M1802" i="124"/>
  <c r="N1794" i="124"/>
  <c r="M1794" i="124"/>
  <c r="N1786" i="124"/>
  <c r="M1786" i="124"/>
  <c r="N1758" i="124"/>
  <c r="M1758" i="124"/>
  <c r="N1747" i="124"/>
  <c r="M1747" i="124"/>
  <c r="N1738" i="124"/>
  <c r="M1738" i="124"/>
  <c r="N1727" i="124"/>
  <c r="M1727" i="124"/>
  <c r="N1717" i="124"/>
  <c r="M1717" i="124"/>
  <c r="N1709" i="124"/>
  <c r="M1709" i="124"/>
  <c r="N1696" i="124"/>
  <c r="M1696" i="124"/>
  <c r="N1684" i="124"/>
  <c r="M1684" i="124"/>
  <c r="N1672" i="124"/>
  <c r="M1672" i="124"/>
  <c r="N1661" i="124"/>
  <c r="M1661" i="124"/>
  <c r="N1658" i="124"/>
  <c r="M1658" i="124"/>
  <c r="N1644" i="124"/>
  <c r="M1644" i="124"/>
  <c r="N1640" i="124"/>
  <c r="M1640" i="124"/>
  <c r="N1633" i="124"/>
  <c r="M1633" i="124"/>
  <c r="N1621" i="124"/>
  <c r="M1621" i="124"/>
  <c r="N1605" i="124"/>
  <c r="M1605" i="124"/>
  <c r="N1595" i="124"/>
  <c r="M1595" i="124"/>
  <c r="N1573" i="124"/>
  <c r="M1573" i="124"/>
  <c r="N1566" i="124"/>
  <c r="M1566" i="124"/>
  <c r="N1557" i="124"/>
  <c r="M1557" i="124"/>
  <c r="N1553" i="124"/>
  <c r="M1553" i="124"/>
  <c r="N1543" i="124"/>
  <c r="M1543" i="124"/>
  <c r="N1520" i="124"/>
  <c r="M1520" i="124"/>
  <c r="N1509" i="124"/>
  <c r="M1509" i="124"/>
  <c r="N1491" i="124"/>
  <c r="M1491" i="124"/>
  <c r="N1487" i="124"/>
  <c r="M1487" i="124"/>
  <c r="N1475" i="124"/>
  <c r="M1475" i="124"/>
  <c r="N1461" i="124"/>
  <c r="M1461" i="124"/>
  <c r="N1406" i="124"/>
  <c r="M1406" i="124"/>
  <c r="N1401" i="124"/>
  <c r="M1401" i="124"/>
  <c r="N1368" i="124"/>
  <c r="M1368" i="124"/>
  <c r="N1267" i="124"/>
  <c r="M1267" i="124"/>
  <c r="N1262" i="124"/>
  <c r="M1262" i="124"/>
  <c r="N1254" i="124"/>
  <c r="M1254" i="124"/>
  <c r="N1220" i="124"/>
  <c r="M1220" i="124"/>
  <c r="N1202" i="124"/>
  <c r="M1202" i="124"/>
  <c r="N1158" i="124"/>
  <c r="M1158" i="124"/>
  <c r="N1147" i="124"/>
  <c r="M1147" i="124"/>
  <c r="N1133" i="124"/>
  <c r="M1133" i="124"/>
  <c r="N1126" i="124"/>
  <c r="M1126" i="124"/>
  <c r="N1102" i="124"/>
  <c r="M1102" i="124"/>
  <c r="N1057" i="124"/>
  <c r="M1057" i="124"/>
  <c r="N1023" i="124"/>
  <c r="M1023" i="124"/>
  <c r="N890" i="124"/>
  <c r="M890" i="124"/>
  <c r="N886" i="124"/>
  <c r="M886" i="124"/>
  <c r="N879" i="124"/>
  <c r="M879" i="124"/>
  <c r="N861" i="124"/>
  <c r="M861" i="124"/>
  <c r="N857" i="124"/>
  <c r="M857" i="124"/>
  <c r="N819" i="124"/>
  <c r="M819" i="124"/>
  <c r="N762" i="124"/>
  <c r="M762" i="124"/>
  <c r="N697" i="124"/>
  <c r="M697" i="124"/>
  <c r="N676" i="124"/>
  <c r="M676" i="124"/>
  <c r="N667" i="124"/>
  <c r="M667" i="124"/>
  <c r="N660" i="124"/>
  <c r="M660" i="124"/>
  <c r="N575" i="124"/>
  <c r="M575" i="124"/>
  <c r="N562" i="124"/>
  <c r="M562" i="124"/>
  <c r="N537" i="124"/>
  <c r="M537" i="124"/>
  <c r="N531" i="124"/>
  <c r="M531" i="124"/>
  <c r="N510" i="124"/>
  <c r="M510" i="124"/>
  <c r="N506" i="124"/>
  <c r="M506" i="124"/>
  <c r="N503" i="124"/>
  <c r="M503" i="124"/>
  <c r="N484" i="124"/>
  <c r="M484" i="124"/>
  <c r="N474" i="124"/>
  <c r="M474" i="124"/>
  <c r="N465" i="124"/>
  <c r="M465" i="124"/>
  <c r="N453" i="124"/>
  <c r="M453" i="124"/>
  <c r="N415" i="124"/>
  <c r="M415" i="124"/>
  <c r="N395" i="124"/>
  <c r="M395" i="124"/>
  <c r="N380" i="124"/>
  <c r="M380" i="124"/>
  <c r="N357" i="124"/>
  <c r="M357" i="124"/>
  <c r="N352" i="124"/>
  <c r="M352" i="124"/>
  <c r="N339" i="124"/>
  <c r="M339" i="124"/>
  <c r="N309" i="124"/>
  <c r="M309" i="124"/>
  <c r="N213" i="124"/>
  <c r="M213" i="124"/>
  <c r="N85" i="124"/>
  <c r="M85" i="124"/>
  <c r="N73" i="124"/>
  <c r="M73" i="124"/>
  <c r="N58" i="124"/>
  <c r="M58" i="124"/>
  <c r="N49" i="124"/>
  <c r="M49" i="124"/>
  <c r="N1596" i="123"/>
  <c r="M1596" i="123"/>
  <c r="N1445" i="123"/>
  <c r="M1445" i="123"/>
  <c r="N2002" i="123"/>
  <c r="M2002" i="123"/>
  <c r="N1999" i="123"/>
  <c r="M1999" i="123"/>
  <c r="N1900" i="123"/>
  <c r="M1900" i="123"/>
  <c r="N1893" i="123"/>
  <c r="M1893" i="123"/>
  <c r="N1874" i="123"/>
  <c r="M1874" i="123"/>
  <c r="N1863" i="123"/>
  <c r="M1863" i="123"/>
  <c r="N1853" i="123"/>
  <c r="M1853" i="123"/>
  <c r="N1844" i="123"/>
  <c r="M1844" i="123"/>
  <c r="N1836" i="123"/>
  <c r="M1836" i="123"/>
  <c r="N1827" i="123"/>
  <c r="M1827" i="123"/>
  <c r="N1822" i="123"/>
  <c r="M1822" i="123"/>
  <c r="N1815" i="123"/>
  <c r="M1815" i="123"/>
  <c r="N1799" i="123"/>
  <c r="M1799" i="123"/>
  <c r="N1796" i="123"/>
  <c r="M1796" i="123"/>
  <c r="N1781" i="123"/>
  <c r="M1781" i="123"/>
  <c r="N1778" i="123"/>
  <c r="M1778" i="123"/>
  <c r="N1765" i="123"/>
  <c r="M1765" i="123"/>
  <c r="N1759" i="123"/>
  <c r="M1759" i="123"/>
  <c r="N1751" i="123"/>
  <c r="M1751" i="123"/>
  <c r="N1748" i="123"/>
  <c r="M1748" i="123"/>
  <c r="N1740" i="123"/>
  <c r="M1740" i="123"/>
  <c r="N1732" i="123"/>
  <c r="M1732" i="123"/>
  <c r="N1704" i="123"/>
  <c r="M1704" i="123"/>
  <c r="N1693" i="123"/>
  <c r="M1693" i="123"/>
  <c r="N1684" i="123"/>
  <c r="M1684" i="123"/>
  <c r="N1673" i="123"/>
  <c r="M1673" i="123"/>
  <c r="N1663" i="123"/>
  <c r="M1663" i="123"/>
  <c r="N1655" i="123"/>
  <c r="M1655" i="123"/>
  <c r="N1642" i="123"/>
  <c r="M1642" i="123"/>
  <c r="N1636" i="123"/>
  <c r="M1636" i="123"/>
  <c r="N1633" i="123"/>
  <c r="M1633" i="123"/>
  <c r="N1622" i="123"/>
  <c r="M1622" i="123"/>
  <c r="N1611" i="123"/>
  <c r="M1611" i="123"/>
  <c r="N1608" i="123"/>
  <c r="M1608" i="123"/>
  <c r="N1592" i="123"/>
  <c r="M1592" i="123"/>
  <c r="N1585" i="123"/>
  <c r="M1585" i="123"/>
  <c r="N1573" i="123"/>
  <c r="M1573" i="123"/>
  <c r="N1557" i="123"/>
  <c r="M1557" i="123"/>
  <c r="N1547" i="123"/>
  <c r="M1547" i="123"/>
  <c r="N1525" i="123"/>
  <c r="M1525" i="123"/>
  <c r="N1518" i="123"/>
  <c r="M1518" i="123"/>
  <c r="N1510" i="123"/>
  <c r="M1510" i="123"/>
  <c r="N1506" i="123"/>
  <c r="M1506" i="123"/>
  <c r="N1496" i="123"/>
  <c r="M1496" i="123"/>
  <c r="N1474" i="123"/>
  <c r="M1474" i="123"/>
  <c r="N1463" i="123"/>
  <c r="M1463" i="123"/>
  <c r="N1441" i="123"/>
  <c r="M1441" i="123"/>
  <c r="N1429" i="123"/>
  <c r="M1429" i="123"/>
  <c r="N1415" i="123"/>
  <c r="M1415" i="123"/>
  <c r="N1360" i="123"/>
  <c r="M1360" i="123"/>
  <c r="N1355" i="123"/>
  <c r="M1355" i="123"/>
  <c r="N1324" i="123"/>
  <c r="M1324" i="123"/>
  <c r="N1232" i="123"/>
  <c r="M1232" i="123"/>
  <c r="N1227" i="123"/>
  <c r="M1227" i="123"/>
  <c r="N1219" i="123"/>
  <c r="M1219" i="123"/>
  <c r="N1187" i="123"/>
  <c r="M1187" i="123"/>
  <c r="N1169" i="123"/>
  <c r="M1169" i="123"/>
  <c r="N1128" i="123"/>
  <c r="M1128" i="123"/>
  <c r="N1117" i="123"/>
  <c r="M1117" i="123"/>
  <c r="N1103" i="123"/>
  <c r="M1103" i="123"/>
  <c r="N1096" i="123"/>
  <c r="M1096" i="123"/>
  <c r="N1072" i="123"/>
  <c r="M1072" i="123"/>
  <c r="N1027" i="123"/>
  <c r="M1027" i="123"/>
  <c r="N997" i="123"/>
  <c r="M997" i="123"/>
  <c r="N868" i="123"/>
  <c r="M868" i="123"/>
  <c r="N864" i="123"/>
  <c r="M864" i="123"/>
  <c r="N857" i="123"/>
  <c r="M857" i="123"/>
  <c r="N840" i="123"/>
  <c r="M840" i="123"/>
  <c r="N836" i="123"/>
  <c r="M836" i="123"/>
  <c r="N798" i="123"/>
  <c r="M798" i="123"/>
  <c r="N741" i="123"/>
  <c r="M741" i="123"/>
  <c r="N677" i="123"/>
  <c r="M677" i="123"/>
  <c r="N656" i="123"/>
  <c r="M656" i="123"/>
  <c r="N648" i="123"/>
  <c r="M648" i="123"/>
  <c r="N641" i="123"/>
  <c r="M641" i="123"/>
  <c r="N557" i="123"/>
  <c r="M557" i="123"/>
  <c r="N544" i="123"/>
  <c r="M544" i="123"/>
  <c r="N519" i="123"/>
  <c r="M519" i="123"/>
  <c r="N513" i="123"/>
  <c r="M513" i="123"/>
  <c r="N492" i="123"/>
  <c r="M492" i="123"/>
  <c r="N488" i="123"/>
  <c r="M488" i="123"/>
  <c r="N485" i="123"/>
  <c r="M485" i="123"/>
  <c r="N466" i="123"/>
  <c r="M466" i="123"/>
  <c r="N458" i="123"/>
  <c r="M458" i="123"/>
  <c r="N449" i="123"/>
  <c r="M449" i="123"/>
  <c r="N437" i="123"/>
  <c r="M437" i="123"/>
  <c r="N403" i="123"/>
  <c r="M403" i="123"/>
  <c r="N383" i="123"/>
  <c r="M383" i="123"/>
  <c r="N369" i="123"/>
  <c r="M369" i="123"/>
  <c r="N346" i="123"/>
  <c r="M346" i="123"/>
  <c r="N341" i="123"/>
  <c r="M341" i="123"/>
  <c r="N329" i="123"/>
  <c r="M329" i="123"/>
  <c r="N299" i="123"/>
  <c r="M299" i="123"/>
  <c r="N205" i="123"/>
  <c r="M205" i="123"/>
  <c r="N81" i="123"/>
  <c r="M81" i="123"/>
  <c r="N69" i="123"/>
  <c r="M69" i="123"/>
  <c r="N54" i="123"/>
  <c r="M54" i="123"/>
  <c r="N45" i="123"/>
  <c r="M45" i="123"/>
  <c r="N1654" i="121"/>
  <c r="N1822" i="121"/>
  <c r="N1737" i="121"/>
  <c r="N1924" i="121"/>
  <c r="M1924" i="121"/>
  <c r="N1921" i="121"/>
  <c r="M1921" i="121"/>
  <c r="M1822" i="121"/>
  <c r="N1815" i="121"/>
  <c r="M1815" i="121"/>
  <c r="N1796" i="121"/>
  <c r="M1796" i="121"/>
  <c r="N1785" i="121"/>
  <c r="M1785" i="121"/>
  <c r="N1775" i="121"/>
  <c r="M1775" i="121"/>
  <c r="N1766" i="121"/>
  <c r="M1766" i="121"/>
  <c r="N1758" i="121"/>
  <c r="M1758" i="121"/>
  <c r="N1749" i="121"/>
  <c r="M1749" i="121"/>
  <c r="N1744" i="121"/>
  <c r="M1744" i="121"/>
  <c r="M1737" i="121"/>
  <c r="N1721" i="121"/>
  <c r="M1721" i="121"/>
  <c r="N1718" i="121"/>
  <c r="M1718" i="121"/>
  <c r="N1703" i="121"/>
  <c r="M1703" i="121"/>
  <c r="N1700" i="121"/>
  <c r="M1700" i="121"/>
  <c r="N1687" i="121"/>
  <c r="M1687" i="121"/>
  <c r="N1681" i="121"/>
  <c r="M1681" i="121"/>
  <c r="N1673" i="121"/>
  <c r="M1673" i="121"/>
  <c r="N1670" i="121"/>
  <c r="M1670" i="121"/>
  <c r="N1662" i="121"/>
  <c r="M1662" i="121"/>
  <c r="M1654" i="121"/>
  <c r="N1626" i="121"/>
  <c r="M1626" i="121"/>
  <c r="N1615" i="121"/>
  <c r="M1615" i="121"/>
  <c r="N1606" i="121"/>
  <c r="M1606" i="121"/>
  <c r="N1596" i="121"/>
  <c r="M1596" i="121"/>
  <c r="N1586" i="121"/>
  <c r="M1586" i="121"/>
  <c r="N1578" i="121"/>
  <c r="M1578" i="121"/>
  <c r="N1565" i="121"/>
  <c r="M1565" i="121"/>
  <c r="N1559" i="121"/>
  <c r="M1559" i="121"/>
  <c r="N1556" i="121"/>
  <c r="M1556" i="121"/>
  <c r="N1547" i="121"/>
  <c r="M1547" i="121"/>
  <c r="N1536" i="121"/>
  <c r="M1536" i="121"/>
  <c r="N1533" i="121"/>
  <c r="M1533" i="121"/>
  <c r="N1521" i="121"/>
  <c r="M1521" i="121"/>
  <c r="N1518" i="121"/>
  <c r="M1518" i="121"/>
  <c r="N1511" i="121"/>
  <c r="M1511" i="121"/>
  <c r="N1499" i="121"/>
  <c r="M1499" i="121"/>
  <c r="N1484" i="121"/>
  <c r="M1484" i="121"/>
  <c r="N1474" i="121"/>
  <c r="M1474" i="121"/>
  <c r="N1452" i="121"/>
  <c r="M1452" i="121"/>
  <c r="N1445" i="121"/>
  <c r="M1445" i="121"/>
  <c r="N1437" i="121"/>
  <c r="M1437" i="121"/>
  <c r="N1433" i="121"/>
  <c r="M1433" i="121"/>
  <c r="N1425" i="121"/>
  <c r="M1425" i="121"/>
  <c r="N1404" i="121"/>
  <c r="M1404" i="121"/>
  <c r="N1393" i="121"/>
  <c r="M1393" i="121"/>
  <c r="N1376" i="121"/>
  <c r="M1376" i="121"/>
  <c r="N1373" i="121"/>
  <c r="M1373" i="121"/>
  <c r="N1361" i="121"/>
  <c r="M1361" i="121"/>
  <c r="N1347" i="121"/>
  <c r="M1347" i="121"/>
  <c r="N1295" i="121"/>
  <c r="M1295" i="121"/>
  <c r="N1290" i="121"/>
  <c r="M1290" i="121"/>
  <c r="N1259" i="121"/>
  <c r="M1259" i="121"/>
  <c r="N1173" i="121"/>
  <c r="M1173" i="121"/>
  <c r="N1169" i="121"/>
  <c r="M1169" i="121"/>
  <c r="N1161" i="121"/>
  <c r="M1161" i="121"/>
  <c r="N1130" i="121"/>
  <c r="M1130" i="121"/>
  <c r="N1112" i="121"/>
  <c r="M1112" i="121"/>
  <c r="N1071" i="121"/>
  <c r="M1071" i="121"/>
  <c r="N1062" i="121"/>
  <c r="M1062" i="121"/>
  <c r="N1049" i="121"/>
  <c r="M1049" i="121"/>
  <c r="N1042" i="121"/>
  <c r="M1042" i="121"/>
  <c r="N1020" i="121"/>
  <c r="M1020" i="121"/>
  <c r="N980" i="121"/>
  <c r="M980" i="121"/>
  <c r="N953" i="121"/>
  <c r="M953" i="121"/>
  <c r="N831" i="121"/>
  <c r="M831" i="121"/>
  <c r="N827" i="121"/>
  <c r="M827" i="121"/>
  <c r="N820" i="121"/>
  <c r="M820" i="121"/>
  <c r="N803" i="121"/>
  <c r="M803" i="121"/>
  <c r="N799" i="121"/>
  <c r="M799" i="121"/>
  <c r="N761" i="121"/>
  <c r="M761" i="121"/>
  <c r="N705" i="121"/>
  <c r="M705" i="121"/>
  <c r="N643" i="121"/>
  <c r="M643" i="121"/>
  <c r="N623" i="121"/>
  <c r="M623" i="121"/>
  <c r="N616" i="121"/>
  <c r="M616" i="121"/>
  <c r="N609" i="121"/>
  <c r="M609" i="121"/>
  <c r="N526" i="121"/>
  <c r="M526" i="121"/>
  <c r="N515" i="121"/>
  <c r="M515" i="121"/>
  <c r="N491" i="121"/>
  <c r="M491" i="121"/>
  <c r="N485" i="121"/>
  <c r="M485" i="121"/>
  <c r="N464" i="121"/>
  <c r="M464" i="121"/>
  <c r="N460" i="121"/>
  <c r="M460" i="121"/>
  <c r="N457" i="121"/>
  <c r="M457" i="121"/>
  <c r="N439" i="121"/>
  <c r="M439" i="121"/>
  <c r="N431" i="121"/>
  <c r="M431" i="121"/>
  <c r="N422" i="121"/>
  <c r="M422" i="121"/>
  <c r="N410" i="121"/>
  <c r="M410" i="121"/>
  <c r="N378" i="121"/>
  <c r="M378" i="121"/>
  <c r="N360" i="121"/>
  <c r="M360" i="121"/>
  <c r="N346" i="121"/>
  <c r="M346" i="121"/>
  <c r="N323" i="121"/>
  <c r="M323" i="121"/>
  <c r="N318" i="121"/>
  <c r="M318" i="121"/>
  <c r="N307" i="121"/>
  <c r="M307" i="121"/>
  <c r="N278" i="121"/>
  <c r="M278" i="121"/>
  <c r="N191" i="121"/>
  <c r="M191" i="121"/>
  <c r="N77" i="121"/>
  <c r="M77" i="121"/>
  <c r="N65" i="121"/>
  <c r="M65" i="121"/>
  <c r="N51" i="121"/>
  <c r="M51" i="121"/>
  <c r="N42" i="121"/>
  <c r="M42" i="121"/>
  <c r="M400" i="120"/>
  <c r="N400" i="120"/>
  <c r="N298" i="120"/>
  <c r="M298" i="120"/>
  <c r="N1827" i="120"/>
  <c r="M1827" i="120"/>
  <c r="N1824" i="120"/>
  <c r="M1824" i="120"/>
  <c r="N1725" i="120"/>
  <c r="M1725" i="120"/>
  <c r="N1718" i="120"/>
  <c r="M1718" i="120"/>
  <c r="N1699" i="120"/>
  <c r="M1699" i="120"/>
  <c r="N1688" i="120"/>
  <c r="M1688" i="120"/>
  <c r="N1678" i="120"/>
  <c r="M1678" i="120"/>
  <c r="N1669" i="120"/>
  <c r="M1669" i="120"/>
  <c r="N1661" i="120"/>
  <c r="M1661" i="120"/>
  <c r="N1652" i="120"/>
  <c r="M1652" i="120"/>
  <c r="N1647" i="120"/>
  <c r="M1647" i="120"/>
  <c r="N1640" i="120"/>
  <c r="M1640" i="120"/>
  <c r="N1624" i="120"/>
  <c r="M1624" i="120"/>
  <c r="N1621" i="120"/>
  <c r="M1621" i="120"/>
  <c r="N1606" i="120"/>
  <c r="M1606" i="120"/>
  <c r="N1603" i="120"/>
  <c r="M1603" i="120"/>
  <c r="N1590" i="120"/>
  <c r="M1590" i="120"/>
  <c r="N1584" i="120"/>
  <c r="M1584" i="120"/>
  <c r="N1576" i="120"/>
  <c r="M1576" i="120"/>
  <c r="N1573" i="120"/>
  <c r="M1573" i="120"/>
  <c r="N1565" i="120"/>
  <c r="M1565" i="120"/>
  <c r="N1557" i="120"/>
  <c r="M1557" i="120"/>
  <c r="N1531" i="120"/>
  <c r="M1531" i="120"/>
  <c r="N1520" i="120"/>
  <c r="M1520" i="120"/>
  <c r="N1514" i="120"/>
  <c r="M1514" i="120"/>
  <c r="N1504" i="120"/>
  <c r="M1504" i="120"/>
  <c r="N1494" i="120"/>
  <c r="M1494" i="120"/>
  <c r="N1486" i="120"/>
  <c r="M1486" i="120"/>
  <c r="N1474" i="120"/>
  <c r="M1474" i="120"/>
  <c r="N1468" i="120"/>
  <c r="M1468" i="120"/>
  <c r="N1465" i="120"/>
  <c r="M1465" i="120"/>
  <c r="N1456" i="120"/>
  <c r="M1456" i="120"/>
  <c r="N1447" i="120"/>
  <c r="M1447" i="120"/>
  <c r="N1444" i="120"/>
  <c r="M1444" i="120"/>
  <c r="N1435" i="120"/>
  <c r="M1435" i="120"/>
  <c r="N1432" i="120"/>
  <c r="M1432" i="120"/>
  <c r="N1425" i="120"/>
  <c r="M1425" i="120"/>
  <c r="N1414" i="120"/>
  <c r="M1414" i="120"/>
  <c r="N1400" i="120"/>
  <c r="M1400" i="120"/>
  <c r="N1390" i="120"/>
  <c r="M1390" i="120"/>
  <c r="N1371" i="120"/>
  <c r="M1371" i="120"/>
  <c r="N1364" i="120"/>
  <c r="M1364" i="120"/>
  <c r="N1356" i="120"/>
  <c r="M1356" i="120"/>
  <c r="N1352" i="120"/>
  <c r="M1352" i="120"/>
  <c r="N1344" i="120"/>
  <c r="M1344" i="120"/>
  <c r="N1323" i="120"/>
  <c r="M1323" i="120"/>
  <c r="N1312" i="120"/>
  <c r="M1312" i="120"/>
  <c r="N1295" i="120"/>
  <c r="M1295" i="120"/>
  <c r="N1292" i="120"/>
  <c r="M1292" i="120"/>
  <c r="N1280" i="120"/>
  <c r="M1280" i="120"/>
  <c r="N1266" i="120"/>
  <c r="M1266" i="120"/>
  <c r="N1214" i="120"/>
  <c r="M1214" i="120"/>
  <c r="N1209" i="120"/>
  <c r="M1209" i="120"/>
  <c r="N1178" i="120"/>
  <c r="M1178" i="120"/>
  <c r="N1095" i="120"/>
  <c r="M1095" i="120"/>
  <c r="N1091" i="120"/>
  <c r="M1091" i="120"/>
  <c r="N1083" i="120"/>
  <c r="M1083" i="120"/>
  <c r="N1054" i="120"/>
  <c r="M1054" i="120"/>
  <c r="N1036" i="120"/>
  <c r="M1036" i="120"/>
  <c r="N995" i="120"/>
  <c r="M995" i="120"/>
  <c r="N986" i="120"/>
  <c r="M986" i="120"/>
  <c r="N973" i="120"/>
  <c r="M973" i="120"/>
  <c r="N966" i="120"/>
  <c r="M966" i="120"/>
  <c r="N945" i="120"/>
  <c r="M945" i="120"/>
  <c r="N909" i="120"/>
  <c r="M909" i="120"/>
  <c r="N886" i="120"/>
  <c r="M886" i="120"/>
  <c r="N780" i="120"/>
  <c r="M780" i="120"/>
  <c r="N776" i="120"/>
  <c r="M776" i="120"/>
  <c r="N769" i="120"/>
  <c r="M769" i="120"/>
  <c r="N756" i="120"/>
  <c r="M756" i="120"/>
  <c r="N752" i="120"/>
  <c r="M752" i="120"/>
  <c r="N714" i="120"/>
  <c r="M714" i="120"/>
  <c r="N659" i="120"/>
  <c r="M659" i="120"/>
  <c r="N600" i="120"/>
  <c r="M600" i="120"/>
  <c r="N581" i="120"/>
  <c r="M581" i="120"/>
  <c r="N575" i="120"/>
  <c r="M575" i="120"/>
  <c r="N569" i="120"/>
  <c r="M569" i="120"/>
  <c r="N491" i="120"/>
  <c r="M491" i="120"/>
  <c r="N482" i="120"/>
  <c r="M482" i="120"/>
  <c r="N459" i="120"/>
  <c r="M459" i="120"/>
  <c r="N453" i="120"/>
  <c r="M453" i="120"/>
  <c r="N432" i="120"/>
  <c r="M432" i="120"/>
  <c r="N428" i="120"/>
  <c r="M428" i="120"/>
  <c r="N425" i="120"/>
  <c r="M425" i="120"/>
  <c r="N408" i="120"/>
  <c r="M408" i="120"/>
  <c r="N391" i="120"/>
  <c r="M391" i="120"/>
  <c r="N382" i="120"/>
  <c r="M382" i="120"/>
  <c r="N352" i="120"/>
  <c r="M352" i="120"/>
  <c r="N335" i="120"/>
  <c r="M335" i="120"/>
  <c r="N321" i="120"/>
  <c r="M321" i="120"/>
  <c r="N293" i="120"/>
  <c r="M293" i="120"/>
  <c r="N283" i="120"/>
  <c r="M283" i="120"/>
  <c r="N256" i="120"/>
  <c r="M256" i="120"/>
  <c r="N177" i="120"/>
  <c r="M177" i="120"/>
  <c r="N71" i="120"/>
  <c r="M71" i="120"/>
  <c r="N59" i="120"/>
  <c r="M59" i="120"/>
  <c r="N45" i="120"/>
  <c r="M45" i="120"/>
  <c r="N36" i="120"/>
  <c r="M36" i="120"/>
  <c r="N700" i="119"/>
  <c r="M700" i="119"/>
  <c r="N1621" i="119"/>
  <c r="M1621" i="119"/>
  <c r="N1618" i="119"/>
  <c r="M1618" i="119"/>
  <c r="N1519" i="119"/>
  <c r="M1519" i="119"/>
  <c r="N1512" i="119"/>
  <c r="M1512" i="119"/>
  <c r="N1493" i="119"/>
  <c r="M1493" i="119"/>
  <c r="N1482" i="119"/>
  <c r="M1482" i="119"/>
  <c r="N1472" i="119"/>
  <c r="M1472" i="119"/>
  <c r="N1463" i="119"/>
  <c r="M1463" i="119"/>
  <c r="N1455" i="119"/>
  <c r="M1455" i="119"/>
  <c r="N1446" i="119"/>
  <c r="M1446" i="119"/>
  <c r="N1441" i="119"/>
  <c r="M1441" i="119"/>
  <c r="N1434" i="119"/>
  <c r="M1434" i="119"/>
  <c r="N1419" i="119"/>
  <c r="M1419" i="119"/>
  <c r="N1416" i="119"/>
  <c r="M1416" i="119"/>
  <c r="N1401" i="119"/>
  <c r="M1401" i="119"/>
  <c r="N1398" i="119"/>
  <c r="M1398" i="119"/>
  <c r="N1385" i="119"/>
  <c r="M1385" i="119"/>
  <c r="N1379" i="119"/>
  <c r="M1379" i="119"/>
  <c r="N1371" i="119"/>
  <c r="M1371" i="119"/>
  <c r="N1368" i="119"/>
  <c r="M1368" i="119"/>
  <c r="N1360" i="119"/>
  <c r="M1360" i="119"/>
  <c r="N1352" i="119"/>
  <c r="M1352" i="119"/>
  <c r="N1326" i="119"/>
  <c r="M1326" i="119"/>
  <c r="N1315" i="119"/>
  <c r="M1315" i="119"/>
  <c r="N1311" i="119"/>
  <c r="M1311" i="119"/>
  <c r="N1303" i="119"/>
  <c r="M1303" i="119"/>
  <c r="N1296" i="119"/>
  <c r="M1296" i="119"/>
  <c r="N1288" i="119"/>
  <c r="M1288" i="119"/>
  <c r="N1276" i="119"/>
  <c r="M1276" i="119"/>
  <c r="N1270" i="119"/>
  <c r="M1270" i="119"/>
  <c r="N1267" i="119"/>
  <c r="M1267" i="119"/>
  <c r="N1259" i="119"/>
  <c r="M1259" i="119"/>
  <c r="N1250" i="119"/>
  <c r="M1250" i="119"/>
  <c r="N1247" i="119"/>
  <c r="M1247" i="119"/>
  <c r="N1238" i="119"/>
  <c r="M1238" i="119"/>
  <c r="N1234" i="119"/>
  <c r="M1234" i="119"/>
  <c r="N1227" i="119"/>
  <c r="M1227" i="119"/>
  <c r="N1216" i="119"/>
  <c r="M1216" i="119"/>
  <c r="N1203" i="119"/>
  <c r="M1203" i="119"/>
  <c r="N1193" i="119"/>
  <c r="M1193" i="119"/>
  <c r="N1175" i="119"/>
  <c r="M1175" i="119"/>
  <c r="N1168" i="119"/>
  <c r="M1168" i="119"/>
  <c r="N1161" i="119"/>
  <c r="M1161" i="119"/>
  <c r="N1157" i="119"/>
  <c r="M1157" i="119"/>
  <c r="N1152" i="119"/>
  <c r="M1152" i="119"/>
  <c r="N1133" i="119"/>
  <c r="M1133" i="119"/>
  <c r="N1122" i="119"/>
  <c r="M1122" i="119"/>
  <c r="N1108" i="119"/>
  <c r="M1108" i="119"/>
  <c r="N1104" i="119"/>
  <c r="M1104" i="119"/>
  <c r="N1094" i="119"/>
  <c r="M1094" i="119"/>
  <c r="N1083" i="119"/>
  <c r="M1083" i="119"/>
  <c r="N1033" i="119"/>
  <c r="M1033" i="119"/>
  <c r="N1028" i="119"/>
  <c r="M1028" i="119"/>
  <c r="N1003" i="119"/>
  <c r="M1003" i="119"/>
  <c r="N932" i="119"/>
  <c r="M932" i="119"/>
  <c r="N928" i="119"/>
  <c r="M928" i="119"/>
  <c r="N923" i="119"/>
  <c r="M923" i="119"/>
  <c r="N895" i="119"/>
  <c r="M895" i="119"/>
  <c r="N878" i="119"/>
  <c r="M878" i="119"/>
  <c r="N838" i="119"/>
  <c r="M838" i="119"/>
  <c r="N832" i="119"/>
  <c r="M832" i="119"/>
  <c r="N819" i="119"/>
  <c r="M819" i="119"/>
  <c r="N812" i="119"/>
  <c r="M812" i="119"/>
  <c r="N795" i="119"/>
  <c r="M795" i="119"/>
  <c r="N764" i="119"/>
  <c r="M764" i="119"/>
  <c r="N748" i="119"/>
  <c r="M748" i="119"/>
  <c r="N697" i="119"/>
  <c r="M697" i="119"/>
  <c r="N691" i="119"/>
  <c r="M691" i="119"/>
  <c r="N681" i="119"/>
  <c r="M681" i="119"/>
  <c r="N677" i="119"/>
  <c r="M677" i="119"/>
  <c r="N642" i="119"/>
  <c r="M642" i="119"/>
  <c r="N589" i="119"/>
  <c r="M589" i="119"/>
  <c r="N536" i="119"/>
  <c r="M536" i="119"/>
  <c r="N517" i="119"/>
  <c r="M517" i="119"/>
  <c r="N511" i="119"/>
  <c r="M511" i="119"/>
  <c r="N505" i="119"/>
  <c r="M505" i="119"/>
  <c r="N430" i="119"/>
  <c r="M430" i="119"/>
  <c r="N421" i="119"/>
  <c r="M421" i="119"/>
  <c r="N402" i="119"/>
  <c r="M402" i="119"/>
  <c r="N396" i="119"/>
  <c r="M396" i="119"/>
  <c r="N377" i="119"/>
  <c r="M377" i="119"/>
  <c r="N373" i="119"/>
  <c r="M373" i="119"/>
  <c r="N370" i="119"/>
  <c r="M370" i="119"/>
  <c r="N354" i="119"/>
  <c r="M354" i="119"/>
  <c r="N347" i="119"/>
  <c r="M347" i="119"/>
  <c r="N340" i="119"/>
  <c r="M340" i="119"/>
  <c r="N333" i="119"/>
  <c r="M333" i="119"/>
  <c r="N306" i="119"/>
  <c r="M306" i="119"/>
  <c r="N290" i="119"/>
  <c r="M290" i="119"/>
  <c r="N276" i="119"/>
  <c r="M276" i="119"/>
  <c r="N256" i="119"/>
  <c r="M256" i="119"/>
  <c r="N253" i="119"/>
  <c r="M253" i="119"/>
  <c r="N248" i="119"/>
  <c r="M248" i="119"/>
  <c r="N225" i="119"/>
  <c r="M225" i="119"/>
  <c r="N164" i="119"/>
  <c r="M164" i="119"/>
  <c r="N63" i="119"/>
  <c r="M63" i="119"/>
  <c r="N54" i="119"/>
  <c r="M54" i="119"/>
  <c r="N41" i="119"/>
  <c r="M41" i="119"/>
  <c r="N34" i="119"/>
  <c r="M34" i="119"/>
  <c r="N2043" i="50"/>
  <c r="M2043" i="50"/>
  <c r="N1952" i="50"/>
  <c r="M1952" i="50"/>
  <c r="N1947" i="50"/>
  <c r="M1947" i="50"/>
  <c r="N1928" i="50"/>
  <c r="M1928" i="50"/>
  <c r="N1922" i="50"/>
  <c r="M1922" i="50"/>
  <c r="N1912" i="50"/>
  <c r="M1912" i="50"/>
  <c r="N1899" i="50"/>
  <c r="M1899" i="50"/>
  <c r="N1894" i="50"/>
  <c r="M1894" i="50"/>
  <c r="N1888" i="50"/>
  <c r="M1888" i="50"/>
  <c r="N1882" i="50"/>
  <c r="M1882" i="50"/>
  <c r="N1870" i="50"/>
  <c r="M1870" i="50"/>
  <c r="N1866" i="50"/>
  <c r="M1866" i="50"/>
  <c r="N1852" i="50"/>
  <c r="M1852" i="50"/>
  <c r="N1849" i="50"/>
  <c r="M1849" i="50"/>
  <c r="N1842" i="50"/>
  <c r="M1842" i="50"/>
  <c r="M1837" i="50"/>
  <c r="N1829" i="50"/>
  <c r="M1829" i="50"/>
  <c r="N1814" i="50"/>
  <c r="M1814" i="50"/>
  <c r="N1808" i="50"/>
  <c r="M1808" i="50"/>
  <c r="N1800" i="50"/>
  <c r="M1800" i="50"/>
</calcChain>
</file>

<file path=xl/sharedStrings.xml><?xml version="1.0" encoding="utf-8"?>
<sst xmlns="http://schemas.openxmlformats.org/spreadsheetml/2006/main" count="80513" uniqueCount="835">
  <si>
    <t>1058</t>
  </si>
  <si>
    <t>1.13</t>
  </si>
  <si>
    <t>Intrabudgetary Transactions</t>
  </si>
  <si>
    <t>000</t>
  </si>
  <si>
    <t>X</t>
  </si>
  <si>
    <t>5509</t>
  </si>
  <si>
    <t>002</t>
  </si>
  <si>
    <t>COLAVRCT</t>
  </si>
  <si>
    <t>001</t>
  </si>
  <si>
    <t>3200</t>
  </si>
  <si>
    <t>COLUVRAJ</t>
  </si>
  <si>
    <t>COLUVRCT</t>
  </si>
  <si>
    <t>003</t>
  </si>
  <si>
    <t>F</t>
  </si>
  <si>
    <t>3885</t>
  </si>
  <si>
    <t>DISBBCA</t>
  </si>
  <si>
    <t>COLLBCA</t>
  </si>
  <si>
    <t>COLLBCAJ</t>
  </si>
  <si>
    <t>DISBBCAJ</t>
  </si>
  <si>
    <t>5075</t>
  </si>
  <si>
    <t>005</t>
  </si>
  <si>
    <t>009</t>
  </si>
  <si>
    <t>8148</t>
  </si>
  <si>
    <t>023</t>
  </si>
  <si>
    <t>3502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</si>
  <si>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</si>
  <si>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</si>
  <si>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</si>
  <si>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</si>
  <si>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</si>
  <si>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</si>
  <si>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</si>
  <si>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</si>
  <si>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</si>
  <si>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</si>
  <si>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</si>
  <si>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</si>
  <si>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>Current
Month</t>
  </si>
  <si>
    <t>Current
Year to Date</t>
  </si>
  <si>
    <t>1130</t>
  </si>
  <si>
    <t>2.4</t>
  </si>
  <si>
    <t>Proprietary Receipts from the Public</t>
  </si>
  <si>
    <t>010</t>
  </si>
  <si>
    <t>1435</t>
  </si>
  <si>
    <t>3220</t>
  </si>
  <si>
    <t>3875</t>
  </si>
  <si>
    <t>3880</t>
  </si>
  <si>
    <t>5114</t>
  </si>
  <si>
    <t>1135</t>
  </si>
  <si>
    <t>2.5</t>
  </si>
  <si>
    <t>COLAVRAJ</t>
  </si>
  <si>
    <t>8110</t>
  </si>
  <si>
    <t>004</t>
  </si>
  <si>
    <t>8122</t>
  </si>
  <si>
    <t>8124</t>
  </si>
  <si>
    <t>1550</t>
  </si>
  <si>
    <t>3.16</t>
  </si>
  <si>
    <t>012</t>
  </si>
  <si>
    <t>1811</t>
  </si>
  <si>
    <t>2701</t>
  </si>
  <si>
    <t>2702</t>
  </si>
  <si>
    <t>2703</t>
  </si>
  <si>
    <t>2705</t>
  </si>
  <si>
    <t>2706</t>
  </si>
  <si>
    <t>2712</t>
  </si>
  <si>
    <t>2756</t>
  </si>
  <si>
    <t>2793</t>
  </si>
  <si>
    <t>COLURINC</t>
  </si>
  <si>
    <t>3500</t>
  </si>
  <si>
    <t>036</t>
  </si>
  <si>
    <t>3845</t>
  </si>
  <si>
    <t>011</t>
  </si>
  <si>
    <t>014</t>
  </si>
  <si>
    <t>016</t>
  </si>
  <si>
    <t>024</t>
  </si>
  <si>
    <t>025</t>
  </si>
  <si>
    <t>029</t>
  </si>
  <si>
    <t>020</t>
  </si>
  <si>
    <t>035</t>
  </si>
  <si>
    <t>5008</t>
  </si>
  <si>
    <t>5201</t>
  </si>
  <si>
    <t>5204</t>
  </si>
  <si>
    <t>5206</t>
  </si>
  <si>
    <t>5207</t>
  </si>
  <si>
    <t>5214</t>
  </si>
  <si>
    <t>5215</t>
  </si>
  <si>
    <t>5216</t>
  </si>
  <si>
    <t>5219</t>
  </si>
  <si>
    <t>5223</t>
  </si>
  <si>
    <t>5264</t>
  </si>
  <si>
    <t>5268</t>
  </si>
  <si>
    <t>5277</t>
  </si>
  <si>
    <t>5279</t>
  </si>
  <si>
    <t>5360</t>
  </si>
  <si>
    <t>5361</t>
  </si>
  <si>
    <t>5540</t>
  </si>
  <si>
    <t>5896</t>
  </si>
  <si>
    <t>8015</t>
  </si>
  <si>
    <t>8028</t>
  </si>
  <si>
    <t>8137</t>
  </si>
  <si>
    <t>8203</t>
  </si>
  <si>
    <t>8214</t>
  </si>
  <si>
    <t>8226</t>
  </si>
  <si>
    <t>1560</t>
  </si>
  <si>
    <t>3.17</t>
  </si>
  <si>
    <t>006</t>
  </si>
  <si>
    <t>007</t>
  </si>
  <si>
    <t>008</t>
  </si>
  <si>
    <t>015</t>
  </si>
  <si>
    <t>017</t>
  </si>
  <si>
    <t>018</t>
  </si>
  <si>
    <t>022</t>
  </si>
  <si>
    <t>037</t>
  </si>
  <si>
    <t>040</t>
  </si>
  <si>
    <t>049</t>
  </si>
  <si>
    <t>5070</t>
  </si>
  <si>
    <t>5205</t>
  </si>
  <si>
    <t>1797</t>
  </si>
  <si>
    <t>4.8</t>
  </si>
  <si>
    <t>013</t>
  </si>
  <si>
    <t>2419</t>
  </si>
  <si>
    <t>2717</t>
  </si>
  <si>
    <t>COLURDEC</t>
  </si>
  <si>
    <t>060</t>
  </si>
  <si>
    <t>8501</t>
  </si>
  <si>
    <t>1798</t>
  </si>
  <si>
    <t>4.9</t>
  </si>
  <si>
    <t>1799</t>
  </si>
  <si>
    <t>4.10</t>
  </si>
  <si>
    <t>Offsetting Governmental Receipts</t>
  </si>
  <si>
    <t>5583</t>
  </si>
  <si>
    <t>5584</t>
  </si>
  <si>
    <t>Department of Commerce</t>
  </si>
  <si>
    <t>Department of Agriculture</t>
  </si>
  <si>
    <t>Judicial Branch</t>
  </si>
  <si>
    <t>2482</t>
  </si>
  <si>
    <t>5.11.1</t>
  </si>
  <si>
    <t>Department of the Army</t>
  </si>
  <si>
    <t>021</t>
  </si>
  <si>
    <t>3019</t>
  </si>
  <si>
    <t>3041</t>
  </si>
  <si>
    <t>3210</t>
  </si>
  <si>
    <t>5752</t>
  </si>
  <si>
    <t>COLAVDEC</t>
  </si>
  <si>
    <t>8927</t>
  </si>
  <si>
    <t>2484</t>
  </si>
  <si>
    <t>5.11.2</t>
  </si>
  <si>
    <t>Department of the Navy</t>
  </si>
  <si>
    <t>8716</t>
  </si>
  <si>
    <t>8733</t>
  </si>
  <si>
    <t>2486</t>
  </si>
  <si>
    <t>5.11.3</t>
  </si>
  <si>
    <t>Department of the Air Force</t>
  </si>
  <si>
    <t>057</t>
  </si>
  <si>
    <t>8928</t>
  </si>
  <si>
    <t>2488</t>
  </si>
  <si>
    <t>5.11.4</t>
  </si>
  <si>
    <t>Defense Agencies</t>
  </si>
  <si>
    <t>097</t>
  </si>
  <si>
    <t>2462</t>
  </si>
  <si>
    <t>2651</t>
  </si>
  <si>
    <t>5188</t>
  </si>
  <si>
    <t>5189</t>
  </si>
  <si>
    <t>5195</t>
  </si>
  <si>
    <t>5441</t>
  </si>
  <si>
    <t>5751</t>
  </si>
  <si>
    <t>8163</t>
  </si>
  <si>
    <t>COLAVINC</t>
  </si>
  <si>
    <t>2492</t>
  </si>
  <si>
    <t>5.12.1</t>
  </si>
  <si>
    <t>2494</t>
  </si>
  <si>
    <t>5.12.2</t>
  </si>
  <si>
    <t>8723</t>
  </si>
  <si>
    <t>2496</t>
  </si>
  <si>
    <t>5.12.3</t>
  </si>
  <si>
    <t>2500</t>
  </si>
  <si>
    <t>5.12.4</t>
  </si>
  <si>
    <t>5187</t>
  </si>
  <si>
    <t>8165</t>
  </si>
  <si>
    <t>8335</t>
  </si>
  <si>
    <t>2502</t>
  </si>
  <si>
    <t>5.13.1</t>
  </si>
  <si>
    <t>5098</t>
  </si>
  <si>
    <t>Department of Education</t>
  </si>
  <si>
    <t>2637</t>
  </si>
  <si>
    <t>6.11</t>
  </si>
  <si>
    <t>091</t>
  </si>
  <si>
    <t>2781</t>
  </si>
  <si>
    <t>2915</t>
  </si>
  <si>
    <t>5557</t>
  </si>
  <si>
    <t>8258</t>
  </si>
  <si>
    <t>2638</t>
  </si>
  <si>
    <t>6.12</t>
  </si>
  <si>
    <t>Department of Energy</t>
  </si>
  <si>
    <t>2677</t>
  </si>
  <si>
    <t>7.6</t>
  </si>
  <si>
    <t>089</t>
  </si>
  <si>
    <t>2247</t>
  </si>
  <si>
    <t>2248</t>
  </si>
  <si>
    <t>2679</t>
  </si>
  <si>
    <t>2795</t>
  </si>
  <si>
    <t>2796</t>
  </si>
  <si>
    <t>5000</t>
  </si>
  <si>
    <t>027</t>
  </si>
  <si>
    <t>5178</t>
  </si>
  <si>
    <t>5227</t>
  </si>
  <si>
    <t>5228</t>
  </si>
  <si>
    <t>8576</t>
  </si>
  <si>
    <t>2678</t>
  </si>
  <si>
    <t>7.7</t>
  </si>
  <si>
    <t>5231</t>
  </si>
  <si>
    <t>Current Year To Date</t>
  </si>
  <si>
    <t>Department of Health and Human Services</t>
  </si>
  <si>
    <t>3018</t>
  </si>
  <si>
    <t>8.13</t>
  </si>
  <si>
    <t>075</t>
  </si>
  <si>
    <t>5071</t>
  </si>
  <si>
    <t>5145</t>
  </si>
  <si>
    <t>5146</t>
  </si>
  <si>
    <t>5148</t>
  </si>
  <si>
    <t>8004</t>
  </si>
  <si>
    <t>042</t>
  </si>
  <si>
    <t>045</t>
  </si>
  <si>
    <t>048</t>
  </si>
  <si>
    <t>8005</t>
  </si>
  <si>
    <t>053</t>
  </si>
  <si>
    <t>8073</t>
  </si>
  <si>
    <t>8248</t>
  </si>
  <si>
    <t>8250</t>
  </si>
  <si>
    <t>8253</t>
  </si>
  <si>
    <t>8511</t>
  </si>
  <si>
    <t>8888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</si>
  <si>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</si>
  <si>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</si>
  <si>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</si>
  <si>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</si>
  <si>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</si>
  <si>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</si>
  <si>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</si>
  <si>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</si>
  <si>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</si>
  <si>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</si>
  <si>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</si>
  <si>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Other</t>
  </si>
  <si>
    <t>3870</t>
  </si>
  <si>
    <t>Department of Homeland Security</t>
  </si>
  <si>
    <t>3096</t>
  </si>
  <si>
    <t>9.13</t>
  </si>
  <si>
    <t>070</t>
  </si>
  <si>
    <t>019</t>
  </si>
  <si>
    <t>5390</t>
  </si>
  <si>
    <t>5569</t>
  </si>
  <si>
    <t>5694</t>
  </si>
  <si>
    <t>5701</t>
  </si>
  <si>
    <t>5710</t>
  </si>
  <si>
    <t>8185</t>
  </si>
  <si>
    <t>8533</t>
  </si>
  <si>
    <t>3097</t>
  </si>
  <si>
    <t>9.14</t>
  </si>
  <si>
    <t>3098</t>
  </si>
  <si>
    <t>9.15</t>
  </si>
  <si>
    <t>0311</t>
  </si>
  <si>
    <t>0900</t>
  </si>
  <si>
    <t>2421</t>
  </si>
  <si>
    <t>5087</t>
  </si>
  <si>
    <t>5088</t>
  </si>
  <si>
    <t>5089</t>
  </si>
  <si>
    <t>5106</t>
  </si>
  <si>
    <t>5126</t>
  </si>
  <si>
    <t>5378</t>
  </si>
  <si>
    <t>5385</t>
  </si>
  <si>
    <t>5389</t>
  </si>
  <si>
    <t>5451</t>
  </si>
  <si>
    <t>5542</t>
  </si>
  <si>
    <t>5543</t>
  </si>
  <si>
    <t>5695</t>
  </si>
  <si>
    <t>030</t>
  </si>
  <si>
    <t>Department of Housing and Urban Development</t>
  </si>
  <si>
    <t>3280</t>
  </si>
  <si>
    <t>10.7.1</t>
  </si>
  <si>
    <t>FHA-General and Special Risk Fund</t>
  </si>
  <si>
    <t>086</t>
  </si>
  <si>
    <t>2719</t>
  </si>
  <si>
    <t>3281</t>
  </si>
  <si>
    <t>10.7.2</t>
  </si>
  <si>
    <t>3282</t>
  </si>
  <si>
    <t>10.8</t>
  </si>
  <si>
    <t>3285</t>
  </si>
  <si>
    <t>10.9</t>
  </si>
  <si>
    <t>8119</t>
  </si>
  <si>
    <t>Department of Interior</t>
  </si>
  <si>
    <t>3427</t>
  </si>
  <si>
    <t>2039</t>
  </si>
  <si>
    <t>2229</t>
  </si>
  <si>
    <t>2259</t>
  </si>
  <si>
    <t>028</t>
  </si>
  <si>
    <t>5003</t>
  </si>
  <si>
    <t>5015</t>
  </si>
  <si>
    <t>5016</t>
  </si>
  <si>
    <t>5017</t>
  </si>
  <si>
    <t>5018</t>
  </si>
  <si>
    <t>5032</t>
  </si>
  <si>
    <t>5044</t>
  </si>
  <si>
    <t>5045</t>
  </si>
  <si>
    <t>5048</t>
  </si>
  <si>
    <t>5049</t>
  </si>
  <si>
    <t>5050</t>
  </si>
  <si>
    <t>5051</t>
  </si>
  <si>
    <t>5053</t>
  </si>
  <si>
    <t>5055</t>
  </si>
  <si>
    <t>5076</t>
  </si>
  <si>
    <t>5091</t>
  </si>
  <si>
    <t>5092</t>
  </si>
  <si>
    <t>5110</t>
  </si>
  <si>
    <t>5129</t>
  </si>
  <si>
    <t>5132</t>
  </si>
  <si>
    <t>5133</t>
  </si>
  <si>
    <t>5134</t>
  </si>
  <si>
    <t>5157</t>
  </si>
  <si>
    <t>5163</t>
  </si>
  <si>
    <t>5164</t>
  </si>
  <si>
    <t>5169</t>
  </si>
  <si>
    <t>5173</t>
  </si>
  <si>
    <t>5198</t>
  </si>
  <si>
    <t>5232</t>
  </si>
  <si>
    <t>5240</t>
  </si>
  <si>
    <t>5242</t>
  </si>
  <si>
    <t>5243</t>
  </si>
  <si>
    <t>5247</t>
  </si>
  <si>
    <t>5248</t>
  </si>
  <si>
    <t>5252</t>
  </si>
  <si>
    <t>5265</t>
  </si>
  <si>
    <t>5413</t>
  </si>
  <si>
    <t>5431</t>
  </si>
  <si>
    <t>5469</t>
  </si>
  <si>
    <t>5537</t>
  </si>
  <si>
    <t>5573</t>
  </si>
  <si>
    <t>5574</t>
  </si>
  <si>
    <t>5648</t>
  </si>
  <si>
    <t>5656</t>
  </si>
  <si>
    <t>5881</t>
  </si>
  <si>
    <t>5882</t>
  </si>
  <si>
    <t>5897</t>
  </si>
  <si>
    <t>8030</t>
  </si>
  <si>
    <t>8037</t>
  </si>
  <si>
    <t>8069</t>
  </si>
  <si>
    <t>8216</t>
  </si>
  <si>
    <t>8369</t>
  </si>
  <si>
    <t>8562</t>
  </si>
  <si>
    <t>3428</t>
  </si>
  <si>
    <t>5029</t>
  </si>
  <si>
    <t>5174</t>
  </si>
  <si>
    <t>5425</t>
  </si>
  <si>
    <t>Department of Justice</t>
  </si>
  <si>
    <t>3540</t>
  </si>
  <si>
    <t>12.9</t>
  </si>
  <si>
    <t>3545</t>
  </si>
  <si>
    <t>12.10</t>
  </si>
  <si>
    <t>5042</t>
  </si>
  <si>
    <t>5073</t>
  </si>
  <si>
    <t>3546</t>
  </si>
  <si>
    <t>12.11</t>
  </si>
  <si>
    <t>5131</t>
  </si>
  <si>
    <t>Department of Labor</t>
  </si>
  <si>
    <t>3698</t>
  </si>
  <si>
    <t>13.11</t>
  </si>
  <si>
    <t>8042</t>
  </si>
  <si>
    <t>8144</t>
  </si>
  <si>
    <t>3699</t>
  </si>
  <si>
    <t>5155</t>
  </si>
  <si>
    <t>Department of State</t>
  </si>
  <si>
    <t>3797</t>
  </si>
  <si>
    <t>14.8</t>
  </si>
  <si>
    <t>068</t>
  </si>
  <si>
    <t>069</t>
  </si>
  <si>
    <t>5151</t>
  </si>
  <si>
    <t>8821</t>
  </si>
  <si>
    <t>8822</t>
  </si>
  <si>
    <t>3798</t>
  </si>
  <si>
    <t>14.9</t>
  </si>
  <si>
    <t>2414</t>
  </si>
  <si>
    <t>5177</t>
  </si>
  <si>
    <t>5497</t>
  </si>
  <si>
    <t>8186</t>
  </si>
  <si>
    <t>Department of Transportation</t>
  </si>
  <si>
    <t>3990</t>
  </si>
  <si>
    <t>15.10</t>
  </si>
  <si>
    <t>5282</t>
  </si>
  <si>
    <t>5422</t>
  </si>
  <si>
    <t>8054</t>
  </si>
  <si>
    <t>8108</t>
  </si>
  <si>
    <t>8264</t>
  </si>
  <si>
    <t>8503</t>
  </si>
  <si>
    <t>3998</t>
  </si>
  <si>
    <t>3999</t>
  </si>
  <si>
    <t>15.12</t>
  </si>
  <si>
    <t>5172</t>
  </si>
  <si>
    <t>4188</t>
  </si>
  <si>
    <t>16.11</t>
  </si>
  <si>
    <t>1210</t>
  </si>
  <si>
    <t>1299</t>
  </si>
  <si>
    <t>1463</t>
  </si>
  <si>
    <t>1464</t>
  </si>
  <si>
    <t>2485</t>
  </si>
  <si>
    <t>2792</t>
  </si>
  <si>
    <t>2869</t>
  </si>
  <si>
    <t>2894</t>
  </si>
  <si>
    <t>3844</t>
  </si>
  <si>
    <t>085</t>
  </si>
  <si>
    <t>033</t>
  </si>
  <si>
    <t>3887</t>
  </si>
  <si>
    <t>3891</t>
  </si>
  <si>
    <t>5080</t>
  </si>
  <si>
    <t>5432</t>
  </si>
  <si>
    <t>5445</t>
  </si>
  <si>
    <t>5590</t>
  </si>
  <si>
    <t>8790</t>
  </si>
  <si>
    <t>2891</t>
  </si>
  <si>
    <t>4195</t>
  </si>
  <si>
    <t>16.12</t>
  </si>
  <si>
    <t>1351</t>
  </si>
  <si>
    <t>1360</t>
  </si>
  <si>
    <t>1401</t>
  </si>
  <si>
    <t>1418</t>
  </si>
  <si>
    <t>1433</t>
  </si>
  <si>
    <t>1501</t>
  </si>
  <si>
    <t>2416</t>
  </si>
  <si>
    <t>3101</t>
  </si>
  <si>
    <t>3112</t>
  </si>
  <si>
    <t>5433</t>
  </si>
  <si>
    <t>5697</t>
  </si>
  <si>
    <t>073</t>
  </si>
  <si>
    <t>1428</t>
  </si>
  <si>
    <t>Department of Veteran Affairs</t>
  </si>
  <si>
    <t>4255</t>
  </si>
  <si>
    <t>17.5.1</t>
  </si>
  <si>
    <t>National Service Life</t>
  </si>
  <si>
    <t>8132</t>
  </si>
  <si>
    <t>4260</t>
  </si>
  <si>
    <t>17.5.2</t>
  </si>
  <si>
    <t>2473</t>
  </si>
  <si>
    <t>2733</t>
  </si>
  <si>
    <t>2751</t>
  </si>
  <si>
    <t>2755</t>
  </si>
  <si>
    <t>090</t>
  </si>
  <si>
    <t>5287</t>
  </si>
  <si>
    <t>5392</t>
  </si>
  <si>
    <t>8129</t>
  </si>
  <si>
    <t>8180</t>
  </si>
  <si>
    <t>4262</t>
  </si>
  <si>
    <t>17.6</t>
  </si>
  <si>
    <t>4272</t>
  </si>
  <si>
    <t>18.6</t>
  </si>
  <si>
    <t>096</t>
  </si>
  <si>
    <t>5007</t>
  </si>
  <si>
    <t>5066</t>
  </si>
  <si>
    <t>5090</t>
  </si>
  <si>
    <t>5493</t>
  </si>
  <si>
    <t>8862</t>
  </si>
  <si>
    <t>4273</t>
  </si>
  <si>
    <t>18.7</t>
  </si>
  <si>
    <t>Corps of Engineers</t>
  </si>
  <si>
    <t>4287</t>
  </si>
  <si>
    <t>19.5</t>
  </si>
  <si>
    <t>5095</t>
  </si>
  <si>
    <t>5285</t>
  </si>
  <si>
    <t>074</t>
  </si>
  <si>
    <t>8569</t>
  </si>
  <si>
    <t>084</t>
  </si>
  <si>
    <t>8522</t>
  </si>
  <si>
    <t>4288</t>
  </si>
  <si>
    <t>19.6</t>
  </si>
  <si>
    <t>5472</t>
  </si>
  <si>
    <t>8097</t>
  </si>
  <si>
    <t>8098</t>
  </si>
  <si>
    <t>Environmental Protection Agency</t>
  </si>
  <si>
    <t>4297</t>
  </si>
  <si>
    <t>20.7</t>
  </si>
  <si>
    <t>3229</t>
  </si>
  <si>
    <t>5374</t>
  </si>
  <si>
    <t>8145</t>
  </si>
  <si>
    <t>4298</t>
  </si>
  <si>
    <t>20.8</t>
  </si>
  <si>
    <t>4299</t>
  </si>
  <si>
    <t>20.9</t>
  </si>
  <si>
    <t>5295</t>
  </si>
  <si>
    <t>4315</t>
  </si>
  <si>
    <t>21.5</t>
  </si>
  <si>
    <t>4316</t>
  </si>
  <si>
    <t>21.6</t>
  </si>
  <si>
    <t>4330</t>
  </si>
  <si>
    <t>22.4</t>
  </si>
  <si>
    <t>3840</t>
  </si>
  <si>
    <t>5250</t>
  </si>
  <si>
    <t>5254</t>
  </si>
  <si>
    <t>4332</t>
  </si>
  <si>
    <t>22.5</t>
  </si>
  <si>
    <t>5381</t>
  </si>
  <si>
    <t>International Assistance Program</t>
  </si>
  <si>
    <t>524</t>
  </si>
  <si>
    <t>072</t>
  </si>
  <si>
    <t>077</t>
  </si>
  <si>
    <t>4363</t>
  </si>
  <si>
    <t>23.4.6</t>
  </si>
  <si>
    <t>2752</t>
  </si>
  <si>
    <t>4364</t>
  </si>
  <si>
    <t>23.4.7</t>
  </si>
  <si>
    <t>8342</t>
  </si>
  <si>
    <t>4369</t>
  </si>
  <si>
    <t>23.5.2</t>
  </si>
  <si>
    <t>071</t>
  </si>
  <si>
    <t>2749</t>
  </si>
  <si>
    <t>4377</t>
  </si>
  <si>
    <t>8242</t>
  </si>
  <si>
    <t>National Aeronautics and Space Administration</t>
  </si>
  <si>
    <t>4388</t>
  </si>
  <si>
    <t>24.7</t>
  </si>
  <si>
    <t>080</t>
  </si>
  <si>
    <t>4389</t>
  </si>
  <si>
    <t>24.8</t>
  </si>
  <si>
    <t>National Science Foundation</t>
  </si>
  <si>
    <t>4397</t>
  </si>
  <si>
    <t>25.4</t>
  </si>
  <si>
    <t>8960</t>
  </si>
  <si>
    <t>Office of Personnel Management</t>
  </si>
  <si>
    <t>4428</t>
  </si>
  <si>
    <t>4430</t>
  </si>
  <si>
    <t>Postal Service Contributions</t>
  </si>
  <si>
    <t>5391</t>
  </si>
  <si>
    <t>4435</t>
  </si>
  <si>
    <t>8135</t>
  </si>
  <si>
    <t>Small Business Administration</t>
  </si>
  <si>
    <t>4452</t>
  </si>
  <si>
    <t>27.5</t>
  </si>
  <si>
    <t>2721</t>
  </si>
  <si>
    <t>2722</t>
  </si>
  <si>
    <t>4453</t>
  </si>
  <si>
    <t>27.6</t>
  </si>
  <si>
    <t>Social Security Administration</t>
  </si>
  <si>
    <t>4590</t>
  </si>
  <si>
    <t>28.6.1</t>
  </si>
  <si>
    <t>On-Budget</t>
  </si>
  <si>
    <t>2417</t>
  </si>
  <si>
    <t>2418</t>
  </si>
  <si>
    <t>5419</t>
  </si>
  <si>
    <t>5555</t>
  </si>
  <si>
    <t>4595</t>
  </si>
  <si>
    <t>28.6.2</t>
  </si>
  <si>
    <t>Off-Budget</t>
  </si>
  <si>
    <t>8006</t>
  </si>
  <si>
    <t>031</t>
  </si>
  <si>
    <t>8007</t>
  </si>
  <si>
    <t>4610</t>
  </si>
  <si>
    <t>28.7.1</t>
  </si>
  <si>
    <t>043</t>
  </si>
  <si>
    <t>4372</t>
  </si>
  <si>
    <t>23.6</t>
  </si>
  <si>
    <t>Peace Corps</t>
  </si>
  <si>
    <t>2010</t>
  </si>
  <si>
    <t>8245</t>
  </si>
  <si>
    <t>Independent Agencies</t>
  </si>
  <si>
    <t>4379</t>
  </si>
  <si>
    <t>8239</t>
  </si>
  <si>
    <t>8243</t>
  </si>
  <si>
    <t>29.1</t>
  </si>
  <si>
    <t>Broadcasting Board of Governors</t>
  </si>
  <si>
    <t>514</t>
  </si>
  <si>
    <t>581</t>
  </si>
  <si>
    <t>29.3</t>
  </si>
  <si>
    <t>Corporation for National and Community Service</t>
  </si>
  <si>
    <t>485</t>
  </si>
  <si>
    <t>055</t>
  </si>
  <si>
    <t>8267</t>
  </si>
  <si>
    <t>8981</t>
  </si>
  <si>
    <t>5120</t>
  </si>
  <si>
    <t>29.5.2</t>
  </si>
  <si>
    <t>General and Special Payments</t>
  </si>
  <si>
    <t>5511</t>
  </si>
  <si>
    <t>349</t>
  </si>
  <si>
    <t>5140</t>
  </si>
  <si>
    <t>29.6</t>
  </si>
  <si>
    <t>Equal Employment Opportunity Commission</t>
  </si>
  <si>
    <t>5150</t>
  </si>
  <si>
    <t>29.7</t>
  </si>
  <si>
    <t>Export-Import Bank of the United States</t>
  </si>
  <si>
    <t>083</t>
  </si>
  <si>
    <t>29.8.1</t>
  </si>
  <si>
    <t>Universal Service Fund</t>
  </si>
  <si>
    <t>5183</t>
  </si>
  <si>
    <t>2429</t>
  </si>
  <si>
    <t>5260</t>
  </si>
  <si>
    <t>29.11</t>
  </si>
  <si>
    <t>Federal Housing Finance Agency</t>
  </si>
  <si>
    <t>537</t>
  </si>
  <si>
    <t>5532</t>
  </si>
  <si>
    <t>5340</t>
  </si>
  <si>
    <t>29.15</t>
  </si>
  <si>
    <t>National Archives and Records Administration</t>
  </si>
  <si>
    <t>088</t>
  </si>
  <si>
    <t>8127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</si>
  <si>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</si>
  <si>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</si>
  <si>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</si>
  <si>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</si>
  <si>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</si>
  <si>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</si>
  <si>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</si>
  <si>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</si>
  <si>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</si>
  <si>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</si>
  <si>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</si>
  <si>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</si>
  <si>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</si>
  <si>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5367</t>
  </si>
  <si>
    <t>29.20</t>
  </si>
  <si>
    <t>Nuclear Regulatory Commission</t>
  </si>
  <si>
    <t>5280</t>
  </si>
  <si>
    <t>5446</t>
  </si>
  <si>
    <t>29.22.7</t>
  </si>
  <si>
    <t>8118</t>
  </si>
  <si>
    <t>5458</t>
  </si>
  <si>
    <t>29.22.8.1</t>
  </si>
  <si>
    <t>8010</t>
  </si>
  <si>
    <t>8011</t>
  </si>
  <si>
    <t>5480</t>
  </si>
  <si>
    <t>29.23</t>
  </si>
  <si>
    <t>Securities and Exchange Commission</t>
  </si>
  <si>
    <t>050</t>
  </si>
  <si>
    <t>5567</t>
  </si>
  <si>
    <t>5500</t>
  </si>
  <si>
    <t>29.24</t>
  </si>
  <si>
    <t>Smithsonian Institution</t>
  </si>
  <si>
    <t>5570</t>
  </si>
  <si>
    <t>29.26</t>
  </si>
  <si>
    <t>8123</t>
  </si>
  <si>
    <t>026</t>
  </si>
  <si>
    <t>034</t>
  </si>
  <si>
    <t>054</t>
  </si>
  <si>
    <t>061</t>
  </si>
  <si>
    <t>062</t>
  </si>
  <si>
    <t>065</t>
  </si>
  <si>
    <t>309</t>
  </si>
  <si>
    <t>321</t>
  </si>
  <si>
    <t>8268</t>
  </si>
  <si>
    <t>339</t>
  </si>
  <si>
    <t>140</t>
  </si>
  <si>
    <t>352</t>
  </si>
  <si>
    <t>360</t>
  </si>
  <si>
    <t>160</t>
  </si>
  <si>
    <t>368</t>
  </si>
  <si>
    <t>372</t>
  </si>
  <si>
    <t>8296</t>
  </si>
  <si>
    <t>381</t>
  </si>
  <si>
    <t>8282</t>
  </si>
  <si>
    <t>389</t>
  </si>
  <si>
    <t>394</t>
  </si>
  <si>
    <t>424</t>
  </si>
  <si>
    <t>432</t>
  </si>
  <si>
    <t>467</t>
  </si>
  <si>
    <t>487</t>
  </si>
  <si>
    <t>8615</t>
  </si>
  <si>
    <t>511</t>
  </si>
  <si>
    <t>512</t>
  </si>
  <si>
    <t>513</t>
  </si>
  <si>
    <t>067</t>
  </si>
  <si>
    <t>519</t>
  </si>
  <si>
    <t>5365</t>
  </si>
  <si>
    <t>579</t>
  </si>
  <si>
    <t>2019</t>
  </si>
  <si>
    <t>8299</t>
  </si>
  <si>
    <t>8275</t>
  </si>
  <si>
    <t>Legislative Branch</t>
  </si>
  <si>
    <t>8244</t>
  </si>
  <si>
    <t>5058</t>
  </si>
  <si>
    <t>5143</t>
  </si>
  <si>
    <t>2767</t>
  </si>
  <si>
    <t>056</t>
  </si>
  <si>
    <t>051</t>
  </si>
  <si>
    <t>Courts</t>
  </si>
  <si>
    <t>29.5.1</t>
  </si>
  <si>
    <t>5117</t>
  </si>
  <si>
    <t>Executive Office of the President</t>
  </si>
  <si>
    <t>General Services Administration</t>
  </si>
  <si>
    <t>Office Of Personnel Management</t>
  </si>
  <si>
    <t>Department of Defense - Military</t>
  </si>
  <si>
    <t>8340</t>
  </si>
  <si>
    <t>Department of the Treasury</t>
  </si>
  <si>
    <t>5109</t>
  </si>
  <si>
    <t>2768</t>
  </si>
  <si>
    <t>2018</t>
  </si>
  <si>
    <t>2727</t>
  </si>
  <si>
    <t>8361</t>
  </si>
  <si>
    <t>2760</t>
  </si>
  <si>
    <t>8218</t>
  </si>
  <si>
    <t>5283</t>
  </si>
  <si>
    <t>8306</t>
  </si>
  <si>
    <t>8502</t>
  </si>
  <si>
    <t>15.11.1</t>
  </si>
  <si>
    <t>8824</t>
  </si>
  <si>
    <t>326</t>
  </si>
  <si>
    <t>465</t>
  </si>
  <si>
    <t>8187</t>
  </si>
  <si>
    <t>510</t>
  </si>
  <si>
    <t>064</t>
  </si>
  <si>
    <t>2707</t>
  </si>
  <si>
    <t>2779</t>
  </si>
  <si>
    <t>2786</t>
  </si>
  <si>
    <t>5202</t>
  </si>
  <si>
    <t>5208</t>
  </si>
  <si>
    <t>26.7</t>
  </si>
  <si>
    <t>26.8.1</t>
  </si>
  <si>
    <t>26.8.2.1</t>
  </si>
  <si>
    <t>345</t>
  </si>
  <si>
    <t>421</t>
  </si>
  <si>
    <t>Month of October</t>
  </si>
  <si>
    <t>11.7</t>
  </si>
  <si>
    <t>11.8</t>
  </si>
  <si>
    <t>Month of November</t>
  </si>
  <si>
    <t>1336</t>
  </si>
  <si>
    <t>5702</t>
  </si>
  <si>
    <t>0855</t>
  </si>
  <si>
    <t>5602</t>
  </si>
  <si>
    <t>2017</t>
  </si>
  <si>
    <t>Month of March</t>
  </si>
  <si>
    <t>5753</t>
  </si>
  <si>
    <t>Other Defense - Civil Programs</t>
  </si>
  <si>
    <t>5607</t>
  </si>
  <si>
    <t>472</t>
  </si>
  <si>
    <t>3102</t>
  </si>
  <si>
    <t>8070</t>
  </si>
  <si>
    <t>1057</t>
  </si>
  <si>
    <t>1.12</t>
  </si>
  <si>
    <t>8031</t>
  </si>
  <si>
    <t>8032</t>
  </si>
  <si>
    <t>13.10</t>
  </si>
  <si>
    <t>Judical Branch</t>
  </si>
  <si>
    <t>458</t>
  </si>
  <si>
    <t>5628</t>
  </si>
  <si>
    <t>5629</t>
  </si>
  <si>
    <t>418</t>
  </si>
  <si>
    <t>2234</t>
  </si>
  <si>
    <t>5608</t>
  </si>
  <si>
    <t>Monthly Distributed Offsetting Receipts</t>
  </si>
  <si>
    <t>2684</t>
  </si>
  <si>
    <t>5130</t>
  </si>
  <si>
    <t>23.7.3</t>
  </si>
  <si>
    <t>23.8</t>
  </si>
  <si>
    <t>29.8.2</t>
  </si>
  <si>
    <t>2021</t>
  </si>
  <si>
    <t>3601</t>
  </si>
  <si>
    <t>1427</t>
  </si>
  <si>
    <t>571</t>
  </si>
  <si>
    <t>079</t>
  </si>
  <si>
    <t/>
  </si>
  <si>
    <t>Department of Health and Human Service</t>
  </si>
  <si>
    <t>5593</t>
  </si>
  <si>
    <t>295</t>
  </si>
  <si>
    <t>095</t>
  </si>
  <si>
    <t>2019 Fiscal Year</t>
  </si>
  <si>
    <t>5713</t>
  </si>
  <si>
    <t>5664</t>
  </si>
  <si>
    <t>Department of Veterans</t>
  </si>
  <si>
    <t>Executive of the President</t>
  </si>
  <si>
    <t>National Aeronautic and Space Administration</t>
  </si>
  <si>
    <t>3604</t>
  </si>
  <si>
    <t>Other Defense - Civil Program</t>
  </si>
  <si>
    <t>5760</t>
  </si>
  <si>
    <t>3602</t>
  </si>
  <si>
    <t>3606</t>
  </si>
  <si>
    <t>2030</t>
  </si>
  <si>
    <t>5638</t>
  </si>
  <si>
    <t>2028</t>
  </si>
  <si>
    <t>5639</t>
  </si>
  <si>
    <t>5348</t>
  </si>
  <si>
    <t>29.16</t>
  </si>
  <si>
    <t>National Credit Union Administration</t>
  </si>
  <si>
    <t>Social Security  Administration</t>
  </si>
  <si>
    <t>1492</t>
  </si>
  <si>
    <t>5637</t>
  </si>
  <si>
    <t>COLLDR</t>
  </si>
  <si>
    <t>8634</t>
  </si>
  <si>
    <t>COLLDRAJ</t>
  </si>
  <si>
    <t>8559</t>
  </si>
  <si>
    <t>COLLNSAJ</t>
  </si>
  <si>
    <t>COLLNS</t>
  </si>
  <si>
    <t>5083</t>
  </si>
  <si>
    <t>5715</t>
  </si>
  <si>
    <t>Other Interest</t>
  </si>
  <si>
    <t>164</t>
  </si>
  <si>
    <t>166</t>
  </si>
  <si>
    <t>2685</t>
  </si>
  <si>
    <t>2687</t>
  </si>
  <si>
    <t>2689</t>
  </si>
  <si>
    <t>8159</t>
  </si>
  <si>
    <t>3615</t>
  </si>
  <si>
    <t>5705</t>
  </si>
  <si>
    <t>2508</t>
  </si>
  <si>
    <t>2688</t>
  </si>
  <si>
    <t>3614</t>
  </si>
  <si>
    <t>2698</t>
  </si>
  <si>
    <t>8083</t>
  </si>
  <si>
    <t>2025 Fiscal Year</t>
  </si>
  <si>
    <t>1812</t>
  </si>
  <si>
    <t>3611</t>
  </si>
  <si>
    <t>3612</t>
  </si>
  <si>
    <t>5397</t>
  </si>
  <si>
    <t>5576</t>
  </si>
  <si>
    <t>5621</t>
  </si>
  <si>
    <t>5668</t>
  </si>
  <si>
    <t>Month of December</t>
  </si>
  <si>
    <t>8367</t>
  </si>
  <si>
    <t>Month of January</t>
  </si>
  <si>
    <t>5203</t>
  </si>
  <si>
    <t>5644</t>
  </si>
  <si>
    <t>5551</t>
  </si>
  <si>
    <t>3607</t>
  </si>
  <si>
    <t>8305</t>
  </si>
  <si>
    <t>8107</t>
  </si>
  <si>
    <t>2814</t>
  </si>
  <si>
    <t>8153</t>
  </si>
  <si>
    <t>Month of February</t>
  </si>
  <si>
    <t>2680</t>
  </si>
  <si>
    <t>8560</t>
  </si>
  <si>
    <t>8524</t>
  </si>
  <si>
    <t>5766</t>
  </si>
  <si>
    <t>3113</t>
  </si>
  <si>
    <t>5704</t>
  </si>
  <si>
    <t>2897</t>
  </si>
  <si>
    <t>1338</t>
  </si>
  <si>
    <t>Month of April</t>
  </si>
  <si>
    <t>5624</t>
  </si>
  <si>
    <t>5884</t>
  </si>
  <si>
    <t>5898</t>
  </si>
  <si>
    <t>Month of May</t>
  </si>
  <si>
    <t>5614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</si>
</sst>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#,##0.00"/>
    <numFmt numFmtId="165" formatCode="##,##0.00;\-##,##0.00;##,##0.00;@&quot; &quot;"/>
    <numFmt numFmtId="166" formatCode="000"/>
  </numFmts>
  <fonts count="31" x14ac:knownFonts="1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rgb="FF0000FF"/>
      <name val="Arial"/>
      <family val="2"/>
    </font>
    <font>
      <u/>
      <sz val="10"/>
      <color rgb="FF80008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9"/>
      <color rgb="FF00000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</borders>
  <cellStyleXfs count="47">
    <xf numFmtId="0" fontId="0" fillId="0" borderId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9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43" fontId="5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165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4" fillId="0" borderId="1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24" fillId="0" borderId="0" xfId="0" applyFont="1"/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0" borderId="0" xfId="0" applyFont="1"/>
    <xf numFmtId="0" fontId="30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right"/>
    </xf>
    <xf numFmtId="165" fontId="30" fillId="0" borderId="0" xfId="0" applyNumberFormat="1" applyFont="1" applyAlignment="1">
      <alignment horizontal="right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9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25" fillId="0" borderId="0" xfId="0" applyNumberFormat="1" applyFont="1" applyAlignment="1">
      <alignment horizontal="right" vertical="center"/>
    </xf>
    <xf numFmtId="165" fontId="25" fillId="0" borderId="0" xfId="0" applyNumberFormat="1" applyFont="1" applyAlignment="1">
      <alignment horizontal="right" vertical="center"/>
    </xf>
    <xf numFmtId="164" fontId="24" fillId="0" borderId="1" xfId="0" applyNumberFormat="1" applyFont="1" applyBorder="1" applyAlignment="1">
      <alignment horizontal="right" vertical="center"/>
    </xf>
    <xf numFmtId="164" fontId="25" fillId="0" borderId="2" xfId="0" applyNumberFormat="1" applyFont="1" applyBorder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43" fontId="26" fillId="0" borderId="0" xfId="46" applyFont="1" applyAlignment="1">
      <alignment vertical="center"/>
    </xf>
    <xf numFmtId="164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25" fillId="0" borderId="0" xfId="0" quotePrefix="1" applyFont="1" applyAlignment="1">
      <alignment horizontal="left" vertical="center" wrapText="1"/>
    </xf>
    <xf numFmtId="164" fontId="29" fillId="0" borderId="0" xfId="0" applyNumberFormat="1" applyFont="1" applyAlignment="1">
      <alignment horizontal="right" vertical="center"/>
    </xf>
    <xf numFmtId="2" fontId="24" fillId="0" borderId="0" xfId="0" applyNumberFormat="1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164" fontId="1" fillId="0" borderId="12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4" fontId="26" fillId="0" borderId="0" xfId="0" applyNumberFormat="1" applyFont="1" applyAlignment="1">
      <alignment vertical="center"/>
    </xf>
    <xf numFmtId="166" fontId="25" fillId="0" borderId="0" xfId="0" applyNumberFormat="1" applyFont="1" applyAlignment="1">
      <alignment horizontal="left" vertical="center" wrapText="1"/>
    </xf>
    <xf numFmtId="164" fontId="24" fillId="0" borderId="12" xfId="0" applyNumberFormat="1" applyFont="1" applyBorder="1" applyAlignment="1">
      <alignment horizontal="right" vertical="center"/>
    </xf>
    <xf numFmtId="0" fontId="1" fillId="0" borderId="0" xfId="0" quotePrefix="1" applyFont="1" applyAlignment="1">
      <alignment horizontal="left" vertical="center" wrapText="1"/>
    </xf>
    <xf numFmtId="166" fontId="1" fillId="0" borderId="0" xfId="0" quotePrefix="1" applyNumberFormat="1" applyFont="1" applyAlignment="1">
      <alignment horizontal="left" vertical="center" wrapText="1"/>
    </xf>
    <xf numFmtId="0" fontId="1" fillId="0" borderId="0" xfId="0" applyFont="1"/>
    <xf numFmtId="0" fontId="2" fillId="0" borderId="0" xfId="0" applyFont="1" applyAlignment="1">
      <alignment horizontal="center" wrapText="1"/>
    </xf>
    <xf numFmtId="43" fontId="25" fillId="0" borderId="0" xfId="0" applyNumberFormat="1" applyFont="1" applyAlignment="1">
      <alignment horizontal="right" vertical="center"/>
    </xf>
    <xf numFmtId="0" fontId="24" fillId="0" borderId="2" xfId="0" applyFont="1" applyBorder="1" applyAlignment="1">
      <alignment vertical="center"/>
    </xf>
    <xf numFmtId="0" fontId="26" fillId="0" borderId="0" xfId="0" quotePrefix="1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4" fillId="0" borderId="0" xfId="0" applyFont="1"/>
    <xf numFmtId="0" fontId="2" fillId="0" borderId="0" xfId="0" applyFont="1" applyAlignment="1">
      <alignment horizontal="center" wrapText="1"/>
    </xf>
    <xf numFmtId="0" fontId="1" fillId="0" borderId="0" xfId="0" applyFont="1"/>
    <xf numFmtId="0" fontId="24" fillId="0" borderId="0" xfId="0" applyFont="1" applyAlignment="1">
      <alignment horizontal="center"/>
    </xf>
  </cellXfs>
  <cellStyles count="47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Comma" xfId="46" builtinId="3"/>
    <cellStyle name="Explanatory Text" xfId="15" builtinId="53" customBuiltin="1"/>
    <cellStyle name="Followed Hyperlink" xfId="42" builtinId="9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43" builtinId="8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 xr:uid="{00000000-0005-0000-0000-000027000000}"/>
    <cellStyle name="Normal 2 2" xfId="45" xr:uid="{3BBF58F9-B850-4EA0-9F17-62621A92C3DC}"/>
    <cellStyle name="Note" xfId="14" builtinId="10" customBuiltin="1"/>
    <cellStyle name="Output" xfId="9" builtinId="21" customBuiltin="1"/>
    <cellStyle name="Title 2" xfId="44" xr:uid="{00000000-0005-0000-0000-00002A000000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044"/>
  <sheetViews>
    <sheetView workbookViewId="0">
      <selection sqref="A1:N6"/>
    </sheetView>
  </sheetViews>
  <sheetFormatPr defaultRowHeight="14.4" x14ac:dyDescent="0.3"/>
  <cols>
    <col min="1" max="1" width="8.88671875" customWidth="1"/>
    <col min="2" max="2" width="9.109375" hidden="1" customWidth="1"/>
    <col min="3" max="3" width="14.33203125" customWidth="1"/>
    <col min="4" max="5" width="9.109375" hidden="1" customWidth="1"/>
    <col min="6" max="6" width="9.44140625" customWidth="1"/>
    <col min="7" max="7" width="0.33203125" customWidth="1"/>
    <col min="8" max="8" width="0.109375" customWidth="1"/>
    <col min="12" max="12" width="11.5546875" customWidth="1"/>
    <col min="13" max="13" width="18.5546875" customWidth="1"/>
    <col min="14" max="14" width="22" customWidth="1"/>
  </cols>
  <sheetData>
    <row r="1" spans="1:14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x14ac:dyDescent="0.3">
      <c r="A3" s="56" t="s">
        <v>758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x14ac:dyDescent="0.3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x14ac:dyDescent="0.3">
      <c r="I5" s="7"/>
    </row>
    <row r="6" spans="1:14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31.5" customHeight="1" x14ac:dyDescent="0.3">
      <c r="A7" s="3" t="s">
        <v>0</v>
      </c>
      <c r="B7" s="3" t="s">
        <v>1</v>
      </c>
      <c r="C7" s="3" t="s">
        <v>2</v>
      </c>
      <c r="D7" s="3"/>
      <c r="E7" s="3"/>
      <c r="F7" s="3" t="s">
        <v>3</v>
      </c>
      <c r="G7" s="3"/>
      <c r="H7" s="3"/>
      <c r="I7" s="3" t="s">
        <v>4</v>
      </c>
      <c r="J7" s="3" t="s">
        <v>5</v>
      </c>
      <c r="K7" s="3" t="s">
        <v>6</v>
      </c>
      <c r="L7" s="3" t="s">
        <v>7</v>
      </c>
      <c r="M7" s="5">
        <v>-2797.96</v>
      </c>
      <c r="N7" s="5">
        <v>-3635.7000000000003</v>
      </c>
    </row>
    <row r="8" spans="1:14" ht="15" customHeight="1" x14ac:dyDescent="0.3">
      <c r="A8" s="3"/>
      <c r="B8" s="3"/>
      <c r="C8" s="3"/>
      <c r="D8" s="3"/>
      <c r="E8" s="3"/>
      <c r="F8" s="3" t="s">
        <v>8</v>
      </c>
      <c r="G8" s="3"/>
      <c r="H8" s="3"/>
      <c r="I8" s="3"/>
      <c r="J8" s="3" t="s">
        <v>9</v>
      </c>
      <c r="K8" s="3" t="s">
        <v>3</v>
      </c>
      <c r="L8" s="3" t="s">
        <v>10</v>
      </c>
      <c r="M8" s="5">
        <v>7.43</v>
      </c>
      <c r="N8" s="5">
        <v>7.43</v>
      </c>
    </row>
    <row r="9" spans="1:14" ht="15" customHeight="1" x14ac:dyDescent="0.3">
      <c r="A9" s="3"/>
      <c r="B9" s="3"/>
      <c r="C9" s="3"/>
      <c r="D9" s="3"/>
      <c r="E9" s="3"/>
      <c r="F9" s="3" t="s">
        <v>8</v>
      </c>
      <c r="G9" s="3"/>
      <c r="H9" s="3"/>
      <c r="I9" s="3"/>
      <c r="J9" s="3" t="s">
        <v>9</v>
      </c>
      <c r="K9" s="3" t="s">
        <v>3</v>
      </c>
      <c r="L9" s="3" t="s">
        <v>11</v>
      </c>
      <c r="M9" s="5">
        <v>-143.64000000000001</v>
      </c>
      <c r="N9" s="5">
        <v>-2185.56</v>
      </c>
    </row>
    <row r="10" spans="1:14" ht="15" customHeight="1" x14ac:dyDescent="0.3">
      <c r="A10" s="3"/>
      <c r="B10" s="3"/>
      <c r="C10" s="3"/>
      <c r="D10" s="3"/>
      <c r="E10" s="3"/>
      <c r="F10" s="3" t="s">
        <v>12</v>
      </c>
      <c r="G10" s="3"/>
      <c r="H10" s="3"/>
      <c r="I10" s="3"/>
      <c r="J10" s="3" t="s">
        <v>9</v>
      </c>
      <c r="K10" s="3" t="s">
        <v>3</v>
      </c>
      <c r="L10" s="3" t="s">
        <v>11</v>
      </c>
      <c r="M10" s="5">
        <v>-305.52</v>
      </c>
      <c r="N10" s="5">
        <v>-1068.47</v>
      </c>
    </row>
    <row r="11" spans="1:14" ht="15" customHeight="1" x14ac:dyDescent="0.3">
      <c r="A11" s="3"/>
      <c r="B11" s="3"/>
      <c r="C11" s="3"/>
      <c r="D11" s="3"/>
      <c r="E11" s="3"/>
      <c r="F11" s="3" t="s">
        <v>12</v>
      </c>
      <c r="G11" s="3"/>
      <c r="H11" s="3"/>
      <c r="I11" s="3" t="s">
        <v>13</v>
      </c>
      <c r="J11" s="3" t="s">
        <v>14</v>
      </c>
      <c r="K11" s="3" t="s">
        <v>3</v>
      </c>
      <c r="L11" s="3" t="s">
        <v>16</v>
      </c>
      <c r="M11" s="5">
        <v>-588</v>
      </c>
      <c r="N11" s="5">
        <v>-12370.57</v>
      </c>
    </row>
    <row r="12" spans="1:14" ht="15" customHeight="1" x14ac:dyDescent="0.3">
      <c r="A12" s="3"/>
      <c r="B12" s="3"/>
      <c r="C12" s="3"/>
      <c r="D12" s="3"/>
      <c r="E12" s="3"/>
      <c r="F12" s="3" t="s">
        <v>12</v>
      </c>
      <c r="G12" s="3"/>
      <c r="H12" s="3"/>
      <c r="I12" s="3" t="s">
        <v>13</v>
      </c>
      <c r="J12" s="3" t="s">
        <v>14</v>
      </c>
      <c r="K12" s="3" t="s">
        <v>3</v>
      </c>
      <c r="L12" s="3" t="s">
        <v>15</v>
      </c>
      <c r="M12" s="5">
        <v>1814</v>
      </c>
      <c r="N12" s="5">
        <v>9615</v>
      </c>
    </row>
    <row r="13" spans="1:14" ht="15" customHeight="1" x14ac:dyDescent="0.3">
      <c r="A13" s="3"/>
      <c r="B13" s="3"/>
      <c r="C13" s="3"/>
      <c r="D13" s="3"/>
      <c r="E13" s="3"/>
      <c r="F13" s="3" t="s">
        <v>12</v>
      </c>
      <c r="G13" s="3"/>
      <c r="H13" s="3"/>
      <c r="I13" s="3" t="s">
        <v>4</v>
      </c>
      <c r="J13" s="3" t="s">
        <v>19</v>
      </c>
      <c r="K13" s="3" t="s">
        <v>6</v>
      </c>
      <c r="L13" s="3" t="s">
        <v>7</v>
      </c>
      <c r="M13" s="4"/>
      <c r="N13" s="5">
        <v>-341.74</v>
      </c>
    </row>
    <row r="14" spans="1:14" ht="15" customHeight="1" x14ac:dyDescent="0.3">
      <c r="A14" s="3"/>
      <c r="B14" s="3"/>
      <c r="C14" s="3"/>
      <c r="D14" s="3"/>
      <c r="E14" s="3"/>
      <c r="F14" s="3" t="s">
        <v>20</v>
      </c>
      <c r="G14" s="3"/>
      <c r="H14" s="3"/>
      <c r="I14" s="3"/>
      <c r="J14" s="3" t="s">
        <v>9</v>
      </c>
      <c r="K14" s="3" t="s">
        <v>3</v>
      </c>
      <c r="L14" s="3" t="s">
        <v>10</v>
      </c>
      <c r="M14" s="4"/>
      <c r="N14" s="5">
        <v>451947.25</v>
      </c>
    </row>
    <row r="15" spans="1:14" ht="15" customHeight="1" x14ac:dyDescent="0.3">
      <c r="A15" s="3"/>
      <c r="B15" s="3"/>
      <c r="C15" s="3"/>
      <c r="D15" s="3"/>
      <c r="E15" s="3"/>
      <c r="F15" s="3" t="s">
        <v>20</v>
      </c>
      <c r="G15" s="3"/>
      <c r="H15" s="3"/>
      <c r="I15" s="3"/>
      <c r="J15" s="3" t="s">
        <v>9</v>
      </c>
      <c r="K15" s="3" t="s">
        <v>3</v>
      </c>
      <c r="L15" s="3" t="s">
        <v>11</v>
      </c>
      <c r="M15" s="5">
        <v>-65.900000000000006</v>
      </c>
      <c r="N15" s="5">
        <v>-461325.71</v>
      </c>
    </row>
    <row r="16" spans="1:14" ht="15" customHeight="1" x14ac:dyDescent="0.3">
      <c r="A16" s="3"/>
      <c r="B16" s="3"/>
      <c r="C16" s="3"/>
      <c r="D16" s="3"/>
      <c r="E16" s="3"/>
      <c r="F16" s="3" t="s">
        <v>21</v>
      </c>
      <c r="G16" s="3"/>
      <c r="H16" s="3"/>
      <c r="I16" s="3"/>
      <c r="J16" s="3" t="s">
        <v>9</v>
      </c>
      <c r="K16" s="3" t="s">
        <v>6</v>
      </c>
      <c r="L16" s="3" t="s">
        <v>10</v>
      </c>
      <c r="M16" s="5">
        <v>4</v>
      </c>
      <c r="N16" s="5">
        <v>12.290000000000001</v>
      </c>
    </row>
    <row r="17" spans="1:14" ht="15" customHeight="1" x14ac:dyDescent="0.3">
      <c r="A17" s="3"/>
      <c r="B17" s="3"/>
      <c r="C17" s="3"/>
      <c r="D17" s="3"/>
      <c r="E17" s="3"/>
      <c r="F17" s="3" t="s">
        <v>21</v>
      </c>
      <c r="G17" s="3"/>
      <c r="H17" s="3"/>
      <c r="I17" s="3"/>
      <c r="J17" s="3" t="s">
        <v>9</v>
      </c>
      <c r="K17" s="3" t="s">
        <v>6</v>
      </c>
      <c r="L17" s="3" t="s">
        <v>11</v>
      </c>
      <c r="M17" s="5">
        <v>-3.65</v>
      </c>
      <c r="N17" s="5">
        <v>-15.94</v>
      </c>
    </row>
    <row r="18" spans="1:14" ht="15" customHeight="1" x14ac:dyDescent="0.3">
      <c r="A18" s="3"/>
      <c r="B18" s="3"/>
      <c r="C18" s="3"/>
      <c r="D18" s="3"/>
      <c r="E18" s="3"/>
      <c r="F18" s="3" t="s">
        <v>21</v>
      </c>
      <c r="G18" s="3"/>
      <c r="H18" s="3"/>
      <c r="I18" s="3" t="s">
        <v>4</v>
      </c>
      <c r="J18" s="3" t="s">
        <v>22</v>
      </c>
      <c r="K18" s="3" t="s">
        <v>12</v>
      </c>
      <c r="L18" s="3" t="s">
        <v>7</v>
      </c>
      <c r="M18" s="4"/>
      <c r="N18" s="5">
        <v>-5600000</v>
      </c>
    </row>
    <row r="19" spans="1:14" ht="15" customHeight="1" x14ac:dyDescent="0.3">
      <c r="A19" s="3"/>
      <c r="B19" s="3"/>
      <c r="C19" s="3"/>
      <c r="D19" s="3"/>
      <c r="E19" s="3"/>
      <c r="F19" s="3" t="s">
        <v>21</v>
      </c>
      <c r="G19" s="3"/>
      <c r="H19" s="3"/>
      <c r="I19" s="3" t="s">
        <v>4</v>
      </c>
      <c r="J19" s="3" t="s">
        <v>670</v>
      </c>
      <c r="K19" s="3" t="s">
        <v>8</v>
      </c>
      <c r="L19" s="3" t="s">
        <v>7</v>
      </c>
      <c r="M19" s="5">
        <v>-1000000</v>
      </c>
      <c r="N19" s="5">
        <v>-1000000</v>
      </c>
    </row>
    <row r="20" spans="1:14" ht="15" customHeight="1" x14ac:dyDescent="0.3">
      <c r="A20" s="8" t="s">
        <v>753</v>
      </c>
      <c r="B20" s="55" t="s">
        <v>753</v>
      </c>
      <c r="C20" s="55"/>
      <c r="D20" s="55"/>
      <c r="E20" s="55"/>
      <c r="F20" s="55"/>
      <c r="G20" s="55"/>
      <c r="H20" s="55"/>
      <c r="I20" s="55"/>
      <c r="J20" s="55"/>
      <c r="K20" s="55"/>
      <c r="L20" s="8" t="s">
        <v>753</v>
      </c>
      <c r="M20" s="6">
        <v>-1002079.24</v>
      </c>
      <c r="N20" s="6">
        <v>-6619361.7199999997</v>
      </c>
    </row>
    <row r="22" spans="1:14" x14ac:dyDescent="0.3">
      <c r="A22" s="56" t="s">
        <v>735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35.4" x14ac:dyDescent="0.3">
      <c r="A23" s="3" t="s">
        <v>39</v>
      </c>
      <c r="B23" s="3" t="s">
        <v>40</v>
      </c>
      <c r="C23" s="3" t="s">
        <v>41</v>
      </c>
      <c r="D23" s="3"/>
      <c r="E23" s="3"/>
      <c r="F23" s="3" t="s">
        <v>42</v>
      </c>
      <c r="G23" s="3"/>
      <c r="H23" s="3"/>
      <c r="I23" s="3"/>
      <c r="J23" s="3" t="s">
        <v>43</v>
      </c>
      <c r="K23" s="3" t="s">
        <v>3</v>
      </c>
      <c r="L23" s="3" t="s">
        <v>11</v>
      </c>
      <c r="M23" s="4"/>
      <c r="N23" s="5">
        <v>-850.46</v>
      </c>
    </row>
    <row r="24" spans="1:14" x14ac:dyDescent="0.3">
      <c r="A24" s="3"/>
      <c r="B24" s="3"/>
      <c r="C24" s="3"/>
      <c r="D24" s="3"/>
      <c r="E24" s="3"/>
      <c r="F24" s="3" t="s">
        <v>42</v>
      </c>
      <c r="G24" s="3"/>
      <c r="H24" s="3"/>
      <c r="I24" s="3"/>
      <c r="J24" s="3" t="s">
        <v>44</v>
      </c>
      <c r="K24" s="3" t="s">
        <v>3</v>
      </c>
      <c r="L24" s="3" t="s">
        <v>11</v>
      </c>
      <c r="M24" s="5">
        <v>-105563.72</v>
      </c>
      <c r="N24" s="5">
        <v>-758749.07000000007</v>
      </c>
    </row>
    <row r="25" spans="1:14" x14ac:dyDescent="0.3">
      <c r="A25" s="3"/>
      <c r="B25" s="3"/>
      <c r="C25" s="3"/>
      <c r="D25" s="3"/>
      <c r="E25" s="3"/>
      <c r="F25" s="3" t="s">
        <v>42</v>
      </c>
      <c r="G25" s="3"/>
      <c r="H25" s="3"/>
      <c r="I25" s="3" t="s">
        <v>13</v>
      </c>
      <c r="J25" s="3" t="s">
        <v>68</v>
      </c>
      <c r="K25" s="3" t="s">
        <v>3</v>
      </c>
      <c r="L25" s="3" t="s">
        <v>16</v>
      </c>
      <c r="M25" s="4"/>
      <c r="N25" s="5">
        <v>-282408.31</v>
      </c>
    </row>
    <row r="26" spans="1:14" x14ac:dyDescent="0.3">
      <c r="A26" s="3"/>
      <c r="B26" s="3"/>
      <c r="C26" s="3"/>
      <c r="D26" s="3"/>
      <c r="E26" s="3"/>
      <c r="F26" s="3" t="s">
        <v>42</v>
      </c>
      <c r="G26" s="3"/>
      <c r="H26" s="3"/>
      <c r="I26" s="3" t="s">
        <v>13</v>
      </c>
      <c r="J26" s="3" t="s">
        <v>68</v>
      </c>
      <c r="K26" s="3" t="s">
        <v>3</v>
      </c>
      <c r="L26" s="3" t="s">
        <v>17</v>
      </c>
      <c r="M26" s="4"/>
      <c r="N26" s="5">
        <v>282408.31</v>
      </c>
    </row>
    <row r="27" spans="1:14" x14ac:dyDescent="0.3">
      <c r="A27" s="3"/>
      <c r="B27" s="3"/>
      <c r="C27" s="3"/>
      <c r="D27" s="3"/>
      <c r="E27" s="3"/>
      <c r="F27" s="3" t="s">
        <v>42</v>
      </c>
      <c r="G27" s="3"/>
      <c r="H27" s="3"/>
      <c r="I27" s="3" t="s">
        <v>13</v>
      </c>
      <c r="J27" s="3" t="s">
        <v>68</v>
      </c>
      <c r="K27" s="3" t="s">
        <v>3</v>
      </c>
      <c r="L27" s="3" t="s">
        <v>15</v>
      </c>
      <c r="M27" s="4"/>
      <c r="N27" s="5">
        <v>4329.62</v>
      </c>
    </row>
    <row r="28" spans="1:14" x14ac:dyDescent="0.3">
      <c r="A28" s="3"/>
      <c r="B28" s="3"/>
      <c r="C28" s="3"/>
      <c r="D28" s="3"/>
      <c r="E28" s="3"/>
      <c r="F28" s="3" t="s">
        <v>42</v>
      </c>
      <c r="G28" s="3"/>
      <c r="H28" s="3"/>
      <c r="I28" s="3" t="s">
        <v>13</v>
      </c>
      <c r="J28" s="3" t="s">
        <v>68</v>
      </c>
      <c r="K28" s="3" t="s">
        <v>3</v>
      </c>
      <c r="L28" s="3" t="s">
        <v>18</v>
      </c>
      <c r="M28" s="4"/>
      <c r="N28" s="5">
        <v>-4329.62</v>
      </c>
    </row>
    <row r="29" spans="1:14" x14ac:dyDescent="0.3">
      <c r="A29" s="3"/>
      <c r="B29" s="3"/>
      <c r="C29" s="3"/>
      <c r="D29" s="3"/>
      <c r="E29" s="3"/>
      <c r="F29" s="3" t="s">
        <v>42</v>
      </c>
      <c r="G29" s="3"/>
      <c r="H29" s="3"/>
      <c r="I29" s="3" t="s">
        <v>13</v>
      </c>
      <c r="J29" s="3" t="s">
        <v>45</v>
      </c>
      <c r="K29" s="3" t="s">
        <v>6</v>
      </c>
      <c r="L29" s="3" t="s">
        <v>16</v>
      </c>
      <c r="M29" s="5">
        <v>-944797.42</v>
      </c>
      <c r="N29" s="5">
        <v>-5167621.1900000004</v>
      </c>
    </row>
    <row r="30" spans="1:14" x14ac:dyDescent="0.3">
      <c r="A30" s="3"/>
      <c r="B30" s="3"/>
      <c r="C30" s="3"/>
      <c r="D30" s="3"/>
      <c r="E30" s="3"/>
      <c r="F30" s="3" t="s">
        <v>42</v>
      </c>
      <c r="G30" s="3"/>
      <c r="H30" s="3"/>
      <c r="I30" s="3" t="s">
        <v>13</v>
      </c>
      <c r="J30" s="3" t="s">
        <v>45</v>
      </c>
      <c r="K30" s="3" t="s">
        <v>6</v>
      </c>
      <c r="L30" s="3" t="s">
        <v>17</v>
      </c>
      <c r="M30" s="5">
        <v>90397.83</v>
      </c>
      <c r="N30" s="5">
        <v>741816.08</v>
      </c>
    </row>
    <row r="31" spans="1:14" x14ac:dyDescent="0.3">
      <c r="A31" s="3"/>
      <c r="B31" s="3"/>
      <c r="C31" s="3"/>
      <c r="D31" s="3"/>
      <c r="E31" s="3"/>
      <c r="F31" s="3" t="s">
        <v>42</v>
      </c>
      <c r="G31" s="3"/>
      <c r="H31" s="3"/>
      <c r="I31" s="3" t="s">
        <v>13</v>
      </c>
      <c r="J31" s="3" t="s">
        <v>45</v>
      </c>
      <c r="K31" s="3" t="s">
        <v>6</v>
      </c>
      <c r="L31" s="3" t="s">
        <v>15</v>
      </c>
      <c r="M31" s="5">
        <v>504</v>
      </c>
      <c r="N31" s="5">
        <v>1177.23</v>
      </c>
    </row>
    <row r="32" spans="1:14" x14ac:dyDescent="0.3">
      <c r="A32" s="3"/>
      <c r="B32" s="3"/>
      <c r="C32" s="3"/>
      <c r="D32" s="3"/>
      <c r="E32" s="3"/>
      <c r="F32" s="3" t="s">
        <v>42</v>
      </c>
      <c r="G32" s="3"/>
      <c r="H32" s="3"/>
      <c r="I32" s="3" t="s">
        <v>13</v>
      </c>
      <c r="J32" s="3" t="s">
        <v>45</v>
      </c>
      <c r="K32" s="3" t="s">
        <v>6</v>
      </c>
      <c r="L32" s="3" t="s">
        <v>18</v>
      </c>
      <c r="M32" s="5">
        <v>-27616.43</v>
      </c>
      <c r="N32" s="5">
        <v>-229503.78</v>
      </c>
    </row>
    <row r="33" spans="1:14" x14ac:dyDescent="0.3">
      <c r="A33" s="3"/>
      <c r="B33" s="3"/>
      <c r="C33" s="3"/>
      <c r="D33" s="3"/>
      <c r="E33" s="3"/>
      <c r="F33" s="3" t="s">
        <v>42</v>
      </c>
      <c r="G33" s="3"/>
      <c r="H33" s="3"/>
      <c r="I33" s="3" t="s">
        <v>4</v>
      </c>
      <c r="J33" s="3" t="s">
        <v>47</v>
      </c>
      <c r="K33" s="3" t="s">
        <v>8</v>
      </c>
      <c r="L33" s="3" t="s">
        <v>7</v>
      </c>
      <c r="M33" s="5">
        <v>-4555684.6900000004</v>
      </c>
      <c r="N33" s="5">
        <v>-72476579.609999999</v>
      </c>
    </row>
    <row r="34" spans="1:14" x14ac:dyDescent="0.3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8" t="s">
        <v>753</v>
      </c>
      <c r="M34" s="6">
        <v>-5542760.4300000006</v>
      </c>
      <c r="N34" s="6">
        <v>-77890310.799999997</v>
      </c>
    </row>
    <row r="35" spans="1:14" x14ac:dyDescent="0.3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24" x14ac:dyDescent="0.3">
      <c r="A36" s="3" t="s">
        <v>48</v>
      </c>
      <c r="B36" s="3" t="s">
        <v>49</v>
      </c>
      <c r="C36" s="3" t="s">
        <v>2</v>
      </c>
      <c r="D36" s="3"/>
      <c r="E36" s="3"/>
      <c r="F36" s="3" t="s">
        <v>42</v>
      </c>
      <c r="G36" s="3"/>
      <c r="H36" s="3"/>
      <c r="I36" s="3"/>
      <c r="J36" s="3" t="s">
        <v>9</v>
      </c>
      <c r="K36" s="3" t="s">
        <v>6</v>
      </c>
      <c r="L36" s="3" t="s">
        <v>11</v>
      </c>
      <c r="M36" s="4"/>
      <c r="N36" s="5">
        <v>-238.29</v>
      </c>
    </row>
    <row r="37" spans="1:14" x14ac:dyDescent="0.3">
      <c r="A37" s="3"/>
      <c r="B37" s="3"/>
      <c r="C37" s="3"/>
      <c r="D37" s="3"/>
      <c r="E37" s="3"/>
      <c r="F37" s="3" t="s">
        <v>42</v>
      </c>
      <c r="G37" s="3"/>
      <c r="H37" s="3"/>
      <c r="I37" s="3" t="s">
        <v>13</v>
      </c>
      <c r="J37" s="3" t="s">
        <v>14</v>
      </c>
      <c r="K37" s="3" t="s">
        <v>6</v>
      </c>
      <c r="L37" s="3" t="s">
        <v>16</v>
      </c>
      <c r="M37" s="5">
        <v>-165172508.24000001</v>
      </c>
      <c r="N37" s="5">
        <v>-1044977731.75</v>
      </c>
    </row>
    <row r="38" spans="1:14" x14ac:dyDescent="0.3">
      <c r="A38" s="3"/>
      <c r="B38" s="3"/>
      <c r="C38" s="3"/>
      <c r="D38" s="3"/>
      <c r="E38" s="3"/>
      <c r="F38" s="3" t="s">
        <v>42</v>
      </c>
      <c r="G38" s="3"/>
      <c r="H38" s="3"/>
      <c r="I38" s="3" t="s">
        <v>13</v>
      </c>
      <c r="J38" s="3" t="s">
        <v>14</v>
      </c>
      <c r="K38" s="3" t="s">
        <v>6</v>
      </c>
      <c r="L38" s="3" t="s">
        <v>15</v>
      </c>
      <c r="M38" s="5">
        <v>166728109.97</v>
      </c>
      <c r="N38" s="5">
        <v>1053988179.65</v>
      </c>
    </row>
    <row r="39" spans="1:14" x14ac:dyDescent="0.3">
      <c r="A39" s="3"/>
      <c r="B39" s="3"/>
      <c r="C39" s="3"/>
      <c r="D39" s="3"/>
      <c r="E39" s="3"/>
      <c r="F39" s="3" t="s">
        <v>42</v>
      </c>
      <c r="G39" s="3"/>
      <c r="H39" s="3"/>
      <c r="I39" s="3" t="s">
        <v>13</v>
      </c>
      <c r="J39" s="3" t="s">
        <v>14</v>
      </c>
      <c r="K39" s="3" t="s">
        <v>6</v>
      </c>
      <c r="L39" s="3" t="s">
        <v>18</v>
      </c>
      <c r="M39" s="5">
        <v>-1556626.38</v>
      </c>
      <c r="N39" s="5">
        <v>-9125552.0700000003</v>
      </c>
    </row>
    <row r="40" spans="1:14" x14ac:dyDescent="0.3">
      <c r="A40" s="3"/>
      <c r="B40" s="3"/>
      <c r="C40" s="3"/>
      <c r="D40" s="3"/>
      <c r="E40" s="3"/>
      <c r="F40" s="3" t="s">
        <v>42</v>
      </c>
      <c r="G40" s="3"/>
      <c r="H40" s="3"/>
      <c r="I40" s="3" t="s">
        <v>4</v>
      </c>
      <c r="J40" s="3" t="s">
        <v>47</v>
      </c>
      <c r="K40" s="3" t="s">
        <v>12</v>
      </c>
      <c r="L40" s="3" t="s">
        <v>7</v>
      </c>
      <c r="M40" s="5">
        <v>-451944583</v>
      </c>
      <c r="N40" s="5">
        <v>-477615422</v>
      </c>
    </row>
    <row r="41" spans="1:14" x14ac:dyDescent="0.3">
      <c r="A41" s="3"/>
      <c r="B41" s="3"/>
      <c r="C41" s="3"/>
      <c r="D41" s="3"/>
      <c r="E41" s="3"/>
      <c r="F41" s="3" t="s">
        <v>42</v>
      </c>
      <c r="G41" s="3"/>
      <c r="H41" s="3"/>
      <c r="I41" s="3" t="s">
        <v>4</v>
      </c>
      <c r="J41" s="3" t="s">
        <v>51</v>
      </c>
      <c r="K41" s="3" t="s">
        <v>52</v>
      </c>
      <c r="L41" s="3" t="s">
        <v>7</v>
      </c>
      <c r="M41" s="5">
        <v>-16169863</v>
      </c>
      <c r="N41" s="5">
        <v>-26000000</v>
      </c>
    </row>
    <row r="42" spans="1:14" x14ac:dyDescent="0.3">
      <c r="A42" s="3"/>
      <c r="B42" s="3"/>
      <c r="C42" s="3"/>
      <c r="D42" s="3"/>
      <c r="E42" s="3"/>
      <c r="F42" s="3" t="s">
        <v>42</v>
      </c>
      <c r="G42" s="3"/>
      <c r="H42" s="3"/>
      <c r="I42" s="3" t="s">
        <v>4</v>
      </c>
      <c r="J42" s="3" t="s">
        <v>53</v>
      </c>
      <c r="K42" s="3" t="s">
        <v>52</v>
      </c>
      <c r="L42" s="3" t="s">
        <v>7</v>
      </c>
      <c r="M42" s="5">
        <v>-140569589</v>
      </c>
      <c r="N42" s="5">
        <v>-209115891</v>
      </c>
    </row>
    <row r="43" spans="1:14" x14ac:dyDescent="0.3">
      <c r="A43" s="3"/>
      <c r="B43" s="3"/>
      <c r="C43" s="3"/>
      <c r="D43" s="3"/>
      <c r="E43" s="3"/>
      <c r="F43" s="3" t="s">
        <v>42</v>
      </c>
      <c r="G43" s="3"/>
      <c r="H43" s="3"/>
      <c r="I43" s="3" t="s">
        <v>4</v>
      </c>
      <c r="J43" s="3" t="s">
        <v>54</v>
      </c>
      <c r="K43" s="3" t="s">
        <v>8</v>
      </c>
      <c r="L43" s="3" t="s">
        <v>7</v>
      </c>
      <c r="M43" s="5">
        <v>-2736439</v>
      </c>
      <c r="N43" s="5">
        <v>-4400000</v>
      </c>
    </row>
    <row r="44" spans="1:14" x14ac:dyDescent="0.3">
      <c r="A44" s="8" t="s">
        <v>753</v>
      </c>
      <c r="B44" s="55" t="s">
        <v>753</v>
      </c>
      <c r="C44" s="55"/>
      <c r="D44" s="55"/>
      <c r="E44" s="55"/>
      <c r="F44" s="55"/>
      <c r="G44" s="55"/>
      <c r="H44" s="55"/>
      <c r="I44" s="55"/>
      <c r="J44" s="55"/>
      <c r="K44" s="55"/>
      <c r="L44" s="8" t="s">
        <v>753</v>
      </c>
      <c r="M44" s="6">
        <v>-611421498.6500001</v>
      </c>
      <c r="N44" s="6">
        <v>-717246655.46000004</v>
      </c>
    </row>
    <row r="46" spans="1:14" x14ac:dyDescent="0.3">
      <c r="A46" s="56" t="s">
        <v>133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</row>
    <row r="47" spans="1:14" ht="35.4" x14ac:dyDescent="0.3">
      <c r="A47" s="3" t="s">
        <v>55</v>
      </c>
      <c r="B47" s="3" t="s">
        <v>56</v>
      </c>
      <c r="C47" s="3" t="s">
        <v>41</v>
      </c>
      <c r="D47" s="3"/>
      <c r="E47" s="3"/>
      <c r="F47" s="3" t="s">
        <v>57</v>
      </c>
      <c r="G47" s="3"/>
      <c r="H47" s="3"/>
      <c r="I47" s="3"/>
      <c r="J47" s="3" t="s">
        <v>43</v>
      </c>
      <c r="K47" s="3" t="s">
        <v>3</v>
      </c>
      <c r="L47" s="3" t="s">
        <v>10</v>
      </c>
      <c r="M47" s="5">
        <v>27.13</v>
      </c>
      <c r="N47" s="5">
        <v>202.97</v>
      </c>
    </row>
    <row r="48" spans="1:14" x14ac:dyDescent="0.3">
      <c r="A48" s="3"/>
      <c r="B48" s="3"/>
      <c r="C48" s="3"/>
      <c r="D48" s="3"/>
      <c r="E48" s="3"/>
      <c r="F48" s="3" t="s">
        <v>57</v>
      </c>
      <c r="G48" s="3"/>
      <c r="H48" s="3"/>
      <c r="I48" s="3"/>
      <c r="J48" s="3" t="s">
        <v>43</v>
      </c>
      <c r="K48" s="3" t="s">
        <v>3</v>
      </c>
      <c r="L48" s="3" t="s">
        <v>11</v>
      </c>
      <c r="M48" s="5">
        <v>-7634.09</v>
      </c>
      <c r="N48" s="5">
        <v>-32537.940000000002</v>
      </c>
    </row>
    <row r="49" spans="1:14" x14ac:dyDescent="0.3">
      <c r="A49" s="3"/>
      <c r="B49" s="3"/>
      <c r="C49" s="3"/>
      <c r="D49" s="3"/>
      <c r="E49" s="3"/>
      <c r="F49" s="3" t="s">
        <v>57</v>
      </c>
      <c r="G49" s="3"/>
      <c r="H49" s="3"/>
      <c r="I49" s="3"/>
      <c r="J49" s="3" t="s">
        <v>59</v>
      </c>
      <c r="K49" s="3" t="s">
        <v>8</v>
      </c>
      <c r="L49" s="3" t="s">
        <v>11</v>
      </c>
      <c r="M49" s="5">
        <v>-1359188.95</v>
      </c>
      <c r="N49" s="5">
        <v>-11329423.76</v>
      </c>
    </row>
    <row r="50" spans="1:14" x14ac:dyDescent="0.3">
      <c r="A50" s="3"/>
      <c r="B50" s="3"/>
      <c r="C50" s="3"/>
      <c r="D50" s="3"/>
      <c r="E50" s="3"/>
      <c r="F50" s="3" t="s">
        <v>57</v>
      </c>
      <c r="G50" s="3"/>
      <c r="H50" s="3"/>
      <c r="I50" s="3"/>
      <c r="J50" s="3" t="s">
        <v>60</v>
      </c>
      <c r="K50" s="3" t="s">
        <v>8</v>
      </c>
      <c r="L50" s="3" t="s">
        <v>11</v>
      </c>
      <c r="M50" s="5">
        <v>-7999783.2999999998</v>
      </c>
      <c r="N50" s="5">
        <v>-88173339.689999998</v>
      </c>
    </row>
    <row r="51" spans="1:14" x14ac:dyDescent="0.3">
      <c r="A51" s="3"/>
      <c r="B51" s="3"/>
      <c r="C51" s="3"/>
      <c r="D51" s="3"/>
      <c r="E51" s="3"/>
      <c r="F51" s="3" t="s">
        <v>57</v>
      </c>
      <c r="G51" s="3"/>
      <c r="H51" s="3"/>
      <c r="I51" s="3"/>
      <c r="J51" s="3" t="s">
        <v>61</v>
      </c>
      <c r="K51" s="3" t="s">
        <v>8</v>
      </c>
      <c r="L51" s="3" t="s">
        <v>11</v>
      </c>
      <c r="M51" s="5">
        <v>-90099.26</v>
      </c>
      <c r="N51" s="5">
        <v>-806864.33000000007</v>
      </c>
    </row>
    <row r="52" spans="1:14" x14ac:dyDescent="0.3">
      <c r="A52" s="3"/>
      <c r="B52" s="3"/>
      <c r="C52" s="3"/>
      <c r="D52" s="3"/>
      <c r="E52" s="3"/>
      <c r="F52" s="3" t="s">
        <v>57</v>
      </c>
      <c r="G52" s="3"/>
      <c r="H52" s="3"/>
      <c r="I52" s="3"/>
      <c r="J52" s="3" t="s">
        <v>62</v>
      </c>
      <c r="K52" s="3" t="s">
        <v>8</v>
      </c>
      <c r="L52" s="3" t="s">
        <v>11</v>
      </c>
      <c r="M52" s="5">
        <v>-5000187.51</v>
      </c>
      <c r="N52" s="5">
        <v>-50233914.350000001</v>
      </c>
    </row>
    <row r="53" spans="1:14" x14ac:dyDescent="0.3">
      <c r="A53" s="3"/>
      <c r="B53" s="3"/>
      <c r="C53" s="3"/>
      <c r="D53" s="3"/>
      <c r="E53" s="3"/>
      <c r="F53" s="3" t="s">
        <v>57</v>
      </c>
      <c r="G53" s="3"/>
      <c r="H53" s="3"/>
      <c r="I53" s="3"/>
      <c r="J53" s="3" t="s">
        <v>63</v>
      </c>
      <c r="K53" s="3" t="s">
        <v>8</v>
      </c>
      <c r="L53" s="3" t="s">
        <v>11</v>
      </c>
      <c r="M53" s="5">
        <v>-7556175.5800000001</v>
      </c>
      <c r="N53" s="5">
        <v>-46871374.159999996</v>
      </c>
    </row>
    <row r="54" spans="1:14" x14ac:dyDescent="0.3">
      <c r="A54" s="3"/>
      <c r="B54" s="3"/>
      <c r="C54" s="3"/>
      <c r="D54" s="3"/>
      <c r="E54" s="3"/>
      <c r="F54" s="3" t="s">
        <v>57</v>
      </c>
      <c r="G54" s="3"/>
      <c r="H54" s="3"/>
      <c r="I54" s="3"/>
      <c r="J54" s="3" t="s">
        <v>64</v>
      </c>
      <c r="K54" s="3" t="s">
        <v>8</v>
      </c>
      <c r="L54" s="3" t="s">
        <v>11</v>
      </c>
      <c r="M54" s="5">
        <v>-348083.29</v>
      </c>
      <c r="N54" s="5">
        <v>-1714927.56</v>
      </c>
    </row>
    <row r="55" spans="1:14" x14ac:dyDescent="0.3">
      <c r="A55" s="3"/>
      <c r="B55" s="3"/>
      <c r="C55" s="3"/>
      <c r="D55" s="3"/>
      <c r="E55" s="3"/>
      <c r="F55" s="3" t="s">
        <v>57</v>
      </c>
      <c r="G55" s="3"/>
      <c r="H55" s="3"/>
      <c r="I55" s="3"/>
      <c r="J55" s="3" t="s">
        <v>65</v>
      </c>
      <c r="K55" s="3" t="s">
        <v>8</v>
      </c>
      <c r="L55" s="3" t="s">
        <v>10</v>
      </c>
      <c r="M55" s="4"/>
      <c r="N55" s="5">
        <v>491732.14</v>
      </c>
    </row>
    <row r="56" spans="1:14" x14ac:dyDescent="0.3">
      <c r="A56" s="3"/>
      <c r="B56" s="3"/>
      <c r="C56" s="3"/>
      <c r="D56" s="3"/>
      <c r="E56" s="3"/>
      <c r="F56" s="3" t="s">
        <v>57</v>
      </c>
      <c r="G56" s="3"/>
      <c r="H56" s="3"/>
      <c r="I56" s="3"/>
      <c r="J56" s="3" t="s">
        <v>65</v>
      </c>
      <c r="K56" s="3" t="s">
        <v>8</v>
      </c>
      <c r="L56" s="3" t="s">
        <v>11</v>
      </c>
      <c r="M56" s="5">
        <v>-204699.9</v>
      </c>
      <c r="N56" s="5">
        <v>-2768050.2199999997</v>
      </c>
    </row>
    <row r="57" spans="1:14" x14ac:dyDescent="0.3">
      <c r="A57" s="3"/>
      <c r="B57" s="3"/>
      <c r="C57" s="3"/>
      <c r="D57" s="3"/>
      <c r="E57" s="3"/>
      <c r="F57" s="3" t="s">
        <v>57</v>
      </c>
      <c r="G57" s="3"/>
      <c r="H57" s="3"/>
      <c r="I57" s="3"/>
      <c r="J57" s="3" t="s">
        <v>705</v>
      </c>
      <c r="K57" s="3" t="s">
        <v>12</v>
      </c>
      <c r="L57" s="3" t="s">
        <v>67</v>
      </c>
      <c r="M57" s="5">
        <v>-36951.21</v>
      </c>
      <c r="N57" s="5">
        <v>-36951.21</v>
      </c>
    </row>
    <row r="58" spans="1:14" x14ac:dyDescent="0.3">
      <c r="A58" s="3"/>
      <c r="B58" s="3"/>
      <c r="C58" s="3"/>
      <c r="D58" s="3"/>
      <c r="E58" s="3"/>
      <c r="F58" s="3" t="s">
        <v>57</v>
      </c>
      <c r="G58" s="3"/>
      <c r="H58" s="3"/>
      <c r="I58" s="3"/>
      <c r="J58" s="3" t="s">
        <v>66</v>
      </c>
      <c r="K58" s="3" t="s">
        <v>8</v>
      </c>
      <c r="L58" s="3" t="s">
        <v>122</v>
      </c>
      <c r="M58" s="4"/>
      <c r="N58" s="5">
        <v>1079521.42</v>
      </c>
    </row>
    <row r="59" spans="1:14" x14ac:dyDescent="0.3">
      <c r="A59" s="3"/>
      <c r="B59" s="3"/>
      <c r="C59" s="3"/>
      <c r="D59" s="3"/>
      <c r="E59" s="3"/>
      <c r="F59" s="3" t="s">
        <v>57</v>
      </c>
      <c r="G59" s="3"/>
      <c r="H59" s="3"/>
      <c r="I59" s="3"/>
      <c r="J59" s="3" t="s">
        <v>66</v>
      </c>
      <c r="K59" s="3" t="s">
        <v>8</v>
      </c>
      <c r="L59" s="3" t="s">
        <v>67</v>
      </c>
      <c r="M59" s="5">
        <v>-618658.27</v>
      </c>
      <c r="N59" s="5">
        <v>-3647129.96</v>
      </c>
    </row>
    <row r="60" spans="1:14" x14ac:dyDescent="0.3">
      <c r="A60" s="3"/>
      <c r="B60" s="3"/>
      <c r="C60" s="3"/>
      <c r="D60" s="3"/>
      <c r="E60" s="3"/>
      <c r="F60" s="3" t="s">
        <v>57</v>
      </c>
      <c r="G60" s="3"/>
      <c r="H60" s="3"/>
      <c r="I60" s="3"/>
      <c r="J60" s="3" t="s">
        <v>44</v>
      </c>
      <c r="K60" s="3" t="s">
        <v>3</v>
      </c>
      <c r="L60" s="3" t="s">
        <v>10</v>
      </c>
      <c r="M60" s="5">
        <v>8344.81</v>
      </c>
      <c r="N60" s="5">
        <v>208554.88</v>
      </c>
    </row>
    <row r="61" spans="1:14" x14ac:dyDescent="0.3">
      <c r="A61" s="3"/>
      <c r="B61" s="3"/>
      <c r="C61" s="3"/>
      <c r="D61" s="3"/>
      <c r="E61" s="3"/>
      <c r="F61" s="3" t="s">
        <v>57</v>
      </c>
      <c r="G61" s="3"/>
      <c r="H61" s="3"/>
      <c r="I61" s="3"/>
      <c r="J61" s="3" t="s">
        <v>44</v>
      </c>
      <c r="K61" s="3" t="s">
        <v>3</v>
      </c>
      <c r="L61" s="3" t="s">
        <v>11</v>
      </c>
      <c r="M61" s="5">
        <v>-237472.4</v>
      </c>
      <c r="N61" s="5">
        <v>-2037984.24</v>
      </c>
    </row>
    <row r="62" spans="1:14" x14ac:dyDescent="0.3">
      <c r="A62" s="3"/>
      <c r="B62" s="3"/>
      <c r="C62" s="3"/>
      <c r="D62" s="3"/>
      <c r="E62" s="3"/>
      <c r="F62" s="3" t="s">
        <v>57</v>
      </c>
      <c r="G62" s="3"/>
      <c r="H62" s="3"/>
      <c r="I62" s="3" t="s">
        <v>13</v>
      </c>
      <c r="J62" s="3" t="s">
        <v>68</v>
      </c>
      <c r="K62" s="3" t="s">
        <v>3</v>
      </c>
      <c r="L62" s="3" t="s">
        <v>16</v>
      </c>
      <c r="M62" s="5">
        <v>-11303.74</v>
      </c>
      <c r="N62" s="5">
        <v>-3806098.41</v>
      </c>
    </row>
    <row r="63" spans="1:14" x14ac:dyDescent="0.3">
      <c r="A63" s="3"/>
      <c r="B63" s="3"/>
      <c r="C63" s="3"/>
      <c r="D63" s="3"/>
      <c r="E63" s="3"/>
      <c r="F63" s="3" t="s">
        <v>57</v>
      </c>
      <c r="G63" s="3"/>
      <c r="H63" s="3"/>
      <c r="I63" s="3" t="s">
        <v>13</v>
      </c>
      <c r="J63" s="3" t="s">
        <v>68</v>
      </c>
      <c r="K63" s="3" t="s">
        <v>3</v>
      </c>
      <c r="L63" s="3" t="s">
        <v>17</v>
      </c>
      <c r="M63" s="5">
        <v>11303.74</v>
      </c>
      <c r="N63" s="5">
        <v>2805782.55</v>
      </c>
    </row>
    <row r="64" spans="1:14" x14ac:dyDescent="0.3">
      <c r="A64" s="3"/>
      <c r="B64" s="3"/>
      <c r="C64" s="3"/>
      <c r="D64" s="3"/>
      <c r="E64" s="3"/>
      <c r="F64" s="3" t="s">
        <v>57</v>
      </c>
      <c r="G64" s="3"/>
      <c r="H64" s="3"/>
      <c r="I64" s="3" t="s">
        <v>13</v>
      </c>
      <c r="J64" s="3" t="s">
        <v>68</v>
      </c>
      <c r="K64" s="3" t="s">
        <v>3</v>
      </c>
      <c r="L64" s="3" t="s">
        <v>15</v>
      </c>
      <c r="M64" s="5">
        <v>157129.39000000001</v>
      </c>
      <c r="N64" s="5">
        <v>38919824.869999997</v>
      </c>
    </row>
    <row r="65" spans="1:14" x14ac:dyDescent="0.3">
      <c r="A65" s="3"/>
      <c r="B65" s="3"/>
      <c r="C65" s="3"/>
      <c r="D65" s="3"/>
      <c r="E65" s="3"/>
      <c r="F65" s="3" t="s">
        <v>57</v>
      </c>
      <c r="G65" s="3"/>
      <c r="H65" s="3"/>
      <c r="I65" s="3" t="s">
        <v>13</v>
      </c>
      <c r="J65" s="3" t="s">
        <v>68</v>
      </c>
      <c r="K65" s="3" t="s">
        <v>3</v>
      </c>
      <c r="L65" s="3" t="s">
        <v>18</v>
      </c>
      <c r="M65" s="5">
        <v>-157129.39000000001</v>
      </c>
      <c r="N65" s="5">
        <v>-37919509.009999998</v>
      </c>
    </row>
    <row r="66" spans="1:14" x14ac:dyDescent="0.3">
      <c r="A66" s="3"/>
      <c r="B66" s="3"/>
      <c r="C66" s="3"/>
      <c r="D66" s="3"/>
      <c r="E66" s="3"/>
      <c r="F66" s="3" t="s">
        <v>57</v>
      </c>
      <c r="G66" s="3"/>
      <c r="H66" s="3"/>
      <c r="I66" s="3" t="s">
        <v>13</v>
      </c>
      <c r="J66" s="3" t="s">
        <v>68</v>
      </c>
      <c r="K66" s="3" t="s">
        <v>69</v>
      </c>
      <c r="L66" s="3" t="s">
        <v>16</v>
      </c>
      <c r="M66" s="5">
        <v>-7025.06</v>
      </c>
      <c r="N66" s="5">
        <v>-4721929.57</v>
      </c>
    </row>
    <row r="67" spans="1:14" x14ac:dyDescent="0.3">
      <c r="A67" s="3"/>
      <c r="B67" s="3"/>
      <c r="C67" s="3"/>
      <c r="D67" s="3"/>
      <c r="E67" s="3"/>
      <c r="F67" s="3" t="s">
        <v>57</v>
      </c>
      <c r="G67" s="3"/>
      <c r="H67" s="3"/>
      <c r="I67" s="3" t="s">
        <v>13</v>
      </c>
      <c r="J67" s="3" t="s">
        <v>68</v>
      </c>
      <c r="K67" s="3" t="s">
        <v>69</v>
      </c>
      <c r="L67" s="3" t="s">
        <v>17</v>
      </c>
      <c r="M67" s="5">
        <v>7025.06</v>
      </c>
      <c r="N67" s="5">
        <v>4721929.57</v>
      </c>
    </row>
    <row r="68" spans="1:14" x14ac:dyDescent="0.3">
      <c r="A68" s="3"/>
      <c r="B68" s="3"/>
      <c r="C68" s="3"/>
      <c r="D68" s="3"/>
      <c r="E68" s="3"/>
      <c r="F68" s="3" t="s">
        <v>57</v>
      </c>
      <c r="G68" s="3"/>
      <c r="H68" s="3"/>
      <c r="I68" s="3" t="s">
        <v>13</v>
      </c>
      <c r="J68" s="3" t="s">
        <v>70</v>
      </c>
      <c r="K68" s="3" t="s">
        <v>42</v>
      </c>
      <c r="L68" s="3" t="s">
        <v>16</v>
      </c>
      <c r="M68" s="5">
        <v>-1708.5</v>
      </c>
      <c r="N68" s="5">
        <v>-17933.5</v>
      </c>
    </row>
    <row r="69" spans="1:14" x14ac:dyDescent="0.3">
      <c r="A69" s="3"/>
      <c r="B69" s="3"/>
      <c r="C69" s="3"/>
      <c r="D69" s="3"/>
      <c r="E69" s="3"/>
      <c r="F69" s="3" t="s">
        <v>57</v>
      </c>
      <c r="G69" s="3"/>
      <c r="H69" s="3"/>
      <c r="I69" s="3" t="s">
        <v>13</v>
      </c>
      <c r="J69" s="3" t="s">
        <v>70</v>
      </c>
      <c r="K69" s="3" t="s">
        <v>42</v>
      </c>
      <c r="L69" s="3" t="s">
        <v>17</v>
      </c>
      <c r="M69" s="5">
        <v>1708.5</v>
      </c>
      <c r="N69" s="5">
        <v>17933.5</v>
      </c>
    </row>
    <row r="70" spans="1:14" x14ac:dyDescent="0.3">
      <c r="A70" s="3"/>
      <c r="B70" s="3"/>
      <c r="C70" s="3"/>
      <c r="D70" s="3"/>
      <c r="E70" s="3"/>
      <c r="F70" s="3" t="s">
        <v>57</v>
      </c>
      <c r="G70" s="3"/>
      <c r="H70" s="3"/>
      <c r="I70" s="3" t="s">
        <v>13</v>
      </c>
      <c r="J70" s="3" t="s">
        <v>70</v>
      </c>
      <c r="K70" s="3" t="s">
        <v>42</v>
      </c>
      <c r="L70" s="3" t="s">
        <v>18</v>
      </c>
      <c r="M70" s="5">
        <v>-1708.5</v>
      </c>
      <c r="N70" s="5">
        <v>-21083.5</v>
      </c>
    </row>
    <row r="71" spans="1:14" x14ac:dyDescent="0.3">
      <c r="A71" s="3"/>
      <c r="B71" s="3"/>
      <c r="C71" s="3"/>
      <c r="D71" s="3"/>
      <c r="E71" s="3"/>
      <c r="F71" s="3" t="s">
        <v>57</v>
      </c>
      <c r="G71" s="3"/>
      <c r="H71" s="3"/>
      <c r="I71" s="3" t="s">
        <v>13</v>
      </c>
      <c r="J71" s="3" t="s">
        <v>70</v>
      </c>
      <c r="K71" s="3" t="s">
        <v>71</v>
      </c>
      <c r="L71" s="3" t="s">
        <v>16</v>
      </c>
      <c r="M71" s="5">
        <v>-395377.75</v>
      </c>
      <c r="N71" s="5">
        <v>-988401.9</v>
      </c>
    </row>
    <row r="72" spans="1:14" x14ac:dyDescent="0.3">
      <c r="A72" s="3"/>
      <c r="B72" s="3"/>
      <c r="C72" s="3"/>
      <c r="D72" s="3"/>
      <c r="E72" s="3"/>
      <c r="F72" s="3" t="s">
        <v>57</v>
      </c>
      <c r="G72" s="3"/>
      <c r="H72" s="3"/>
      <c r="I72" s="3" t="s">
        <v>13</v>
      </c>
      <c r="J72" s="3" t="s">
        <v>70</v>
      </c>
      <c r="K72" s="3" t="s">
        <v>71</v>
      </c>
      <c r="L72" s="3" t="s">
        <v>17</v>
      </c>
      <c r="M72" s="5">
        <v>395377.75</v>
      </c>
      <c r="N72" s="5">
        <v>988401.9</v>
      </c>
    </row>
    <row r="73" spans="1:14" x14ac:dyDescent="0.3">
      <c r="A73" s="3"/>
      <c r="B73" s="3"/>
      <c r="C73" s="3"/>
      <c r="D73" s="3"/>
      <c r="E73" s="3"/>
      <c r="F73" s="3" t="s">
        <v>57</v>
      </c>
      <c r="G73" s="3"/>
      <c r="H73" s="3"/>
      <c r="I73" s="3" t="s">
        <v>13</v>
      </c>
      <c r="J73" s="3" t="s">
        <v>70</v>
      </c>
      <c r="K73" s="3" t="s">
        <v>71</v>
      </c>
      <c r="L73" s="3" t="s">
        <v>18</v>
      </c>
      <c r="M73" s="5">
        <v>-3249.2000000000003</v>
      </c>
      <c r="N73" s="5">
        <v>-3249.2000000000003</v>
      </c>
    </row>
    <row r="74" spans="1:14" x14ac:dyDescent="0.3">
      <c r="A74" s="3"/>
      <c r="B74" s="3"/>
      <c r="C74" s="3"/>
      <c r="D74" s="3"/>
      <c r="E74" s="3"/>
      <c r="F74" s="3" t="s">
        <v>57</v>
      </c>
      <c r="G74" s="3"/>
      <c r="H74" s="3"/>
      <c r="I74" s="3" t="s">
        <v>13</v>
      </c>
      <c r="J74" s="3" t="s">
        <v>70</v>
      </c>
      <c r="K74" s="3" t="s">
        <v>72</v>
      </c>
      <c r="L74" s="3" t="s">
        <v>16</v>
      </c>
      <c r="M74" s="5">
        <v>-31019</v>
      </c>
      <c r="N74" s="5">
        <v>-62737</v>
      </c>
    </row>
    <row r="75" spans="1:14" x14ac:dyDescent="0.3">
      <c r="A75" s="3"/>
      <c r="B75" s="3"/>
      <c r="C75" s="3"/>
      <c r="D75" s="3"/>
      <c r="E75" s="3"/>
      <c r="F75" s="3" t="s">
        <v>57</v>
      </c>
      <c r="G75" s="3"/>
      <c r="H75" s="3"/>
      <c r="I75" s="3" t="s">
        <v>13</v>
      </c>
      <c r="J75" s="3" t="s">
        <v>70</v>
      </c>
      <c r="K75" s="3" t="s">
        <v>72</v>
      </c>
      <c r="L75" s="3" t="s">
        <v>17</v>
      </c>
      <c r="M75" s="5">
        <v>31019</v>
      </c>
      <c r="N75" s="5">
        <v>62737</v>
      </c>
    </row>
    <row r="76" spans="1:14" x14ac:dyDescent="0.3">
      <c r="A76" s="3"/>
      <c r="B76" s="3"/>
      <c r="C76" s="3"/>
      <c r="D76" s="3"/>
      <c r="E76" s="3"/>
      <c r="F76" s="3" t="s">
        <v>57</v>
      </c>
      <c r="G76" s="3"/>
      <c r="H76" s="3"/>
      <c r="I76" s="3" t="s">
        <v>13</v>
      </c>
      <c r="J76" s="3" t="s">
        <v>70</v>
      </c>
      <c r="K76" s="3" t="s">
        <v>72</v>
      </c>
      <c r="L76" s="3" t="s">
        <v>18</v>
      </c>
      <c r="M76" s="5">
        <v>-31019</v>
      </c>
      <c r="N76" s="5">
        <v>-96109</v>
      </c>
    </row>
    <row r="77" spans="1:14" x14ac:dyDescent="0.3">
      <c r="A77" s="3"/>
      <c r="B77" s="3"/>
      <c r="C77" s="3"/>
      <c r="D77" s="3"/>
      <c r="E77" s="3"/>
      <c r="F77" s="3" t="s">
        <v>57</v>
      </c>
      <c r="G77" s="3"/>
      <c r="H77" s="3"/>
      <c r="I77" s="3" t="s">
        <v>13</v>
      </c>
      <c r="J77" s="3" t="s">
        <v>70</v>
      </c>
      <c r="K77" s="3" t="s">
        <v>73</v>
      </c>
      <c r="L77" s="3" t="s">
        <v>16</v>
      </c>
      <c r="M77" s="5">
        <v>-89028.25</v>
      </c>
      <c r="N77" s="5">
        <v>-309738.5</v>
      </c>
    </row>
    <row r="78" spans="1:14" x14ac:dyDescent="0.3">
      <c r="A78" s="3"/>
      <c r="B78" s="3"/>
      <c r="C78" s="3"/>
      <c r="D78" s="3"/>
      <c r="E78" s="3"/>
      <c r="F78" s="3" t="s">
        <v>57</v>
      </c>
      <c r="G78" s="3"/>
      <c r="H78" s="3"/>
      <c r="I78" s="3" t="s">
        <v>13</v>
      </c>
      <c r="J78" s="3" t="s">
        <v>70</v>
      </c>
      <c r="K78" s="3" t="s">
        <v>73</v>
      </c>
      <c r="L78" s="3" t="s">
        <v>17</v>
      </c>
      <c r="M78" s="5">
        <v>89028.25</v>
      </c>
      <c r="N78" s="5">
        <v>301365.72000000003</v>
      </c>
    </row>
    <row r="79" spans="1:14" x14ac:dyDescent="0.3">
      <c r="A79" s="3"/>
      <c r="B79" s="3"/>
      <c r="C79" s="3"/>
      <c r="D79" s="3"/>
      <c r="E79" s="3"/>
      <c r="F79" s="3" t="s">
        <v>57</v>
      </c>
      <c r="G79" s="3"/>
      <c r="H79" s="3"/>
      <c r="I79" s="3" t="s">
        <v>13</v>
      </c>
      <c r="J79" s="3" t="s">
        <v>70</v>
      </c>
      <c r="K79" s="3" t="s">
        <v>73</v>
      </c>
      <c r="L79" s="3" t="s">
        <v>15</v>
      </c>
      <c r="M79" s="5">
        <v>208776.55000000002</v>
      </c>
      <c r="N79" s="5">
        <v>226807.55000000002</v>
      </c>
    </row>
    <row r="80" spans="1:14" x14ac:dyDescent="0.3">
      <c r="A80" s="3"/>
      <c r="B80" s="3"/>
      <c r="C80" s="3"/>
      <c r="D80" s="3"/>
      <c r="E80" s="3"/>
      <c r="F80" s="3" t="s">
        <v>57</v>
      </c>
      <c r="G80" s="3"/>
      <c r="H80" s="3"/>
      <c r="I80" s="3" t="s">
        <v>13</v>
      </c>
      <c r="J80" s="3" t="s">
        <v>70</v>
      </c>
      <c r="K80" s="3" t="s">
        <v>73</v>
      </c>
      <c r="L80" s="3" t="s">
        <v>18</v>
      </c>
      <c r="M80" s="5">
        <v>-3327</v>
      </c>
      <c r="N80" s="5">
        <v>-998455.32000000007</v>
      </c>
    </row>
    <row r="81" spans="1:14" x14ac:dyDescent="0.3">
      <c r="A81" s="3"/>
      <c r="B81" s="3"/>
      <c r="C81" s="3"/>
      <c r="D81" s="3"/>
      <c r="E81" s="3"/>
      <c r="F81" s="3" t="s">
        <v>57</v>
      </c>
      <c r="G81" s="3"/>
      <c r="H81" s="3"/>
      <c r="I81" s="3" t="s">
        <v>13</v>
      </c>
      <c r="J81" s="3" t="s">
        <v>70</v>
      </c>
      <c r="K81" s="3" t="s">
        <v>76</v>
      </c>
      <c r="L81" s="3" t="s">
        <v>16</v>
      </c>
      <c r="M81" s="5">
        <v>-553.78</v>
      </c>
      <c r="N81" s="5">
        <v>-7654.5</v>
      </c>
    </row>
    <row r="82" spans="1:14" x14ac:dyDescent="0.3">
      <c r="A82" s="3"/>
      <c r="B82" s="3"/>
      <c r="C82" s="3"/>
      <c r="D82" s="3"/>
      <c r="E82" s="3"/>
      <c r="F82" s="3" t="s">
        <v>57</v>
      </c>
      <c r="G82" s="3"/>
      <c r="H82" s="3"/>
      <c r="I82" s="3" t="s">
        <v>13</v>
      </c>
      <c r="J82" s="3" t="s">
        <v>70</v>
      </c>
      <c r="K82" s="3" t="s">
        <v>76</v>
      </c>
      <c r="L82" s="3" t="s">
        <v>17</v>
      </c>
      <c r="M82" s="4"/>
      <c r="N82" s="5">
        <v>3770.6</v>
      </c>
    </row>
    <row r="83" spans="1:14" x14ac:dyDescent="0.3">
      <c r="A83" s="3"/>
      <c r="B83" s="3"/>
      <c r="C83" s="3"/>
      <c r="D83" s="3"/>
      <c r="E83" s="3"/>
      <c r="F83" s="3" t="s">
        <v>57</v>
      </c>
      <c r="G83" s="3"/>
      <c r="H83" s="3"/>
      <c r="I83" s="3" t="s">
        <v>13</v>
      </c>
      <c r="J83" s="3" t="s">
        <v>70</v>
      </c>
      <c r="K83" s="3" t="s">
        <v>76</v>
      </c>
      <c r="L83" s="3" t="s">
        <v>15</v>
      </c>
      <c r="M83" s="4"/>
      <c r="N83" s="5">
        <v>5625.31</v>
      </c>
    </row>
    <row r="84" spans="1:14" x14ac:dyDescent="0.3">
      <c r="A84" s="3"/>
      <c r="B84" s="3"/>
      <c r="C84" s="3"/>
      <c r="D84" s="3"/>
      <c r="E84" s="3"/>
      <c r="F84" s="3" t="s">
        <v>57</v>
      </c>
      <c r="G84" s="3"/>
      <c r="H84" s="3"/>
      <c r="I84" s="3" t="s">
        <v>13</v>
      </c>
      <c r="J84" s="3" t="s">
        <v>70</v>
      </c>
      <c r="K84" s="3" t="s">
        <v>76</v>
      </c>
      <c r="L84" s="3" t="s">
        <v>18</v>
      </c>
      <c r="M84" s="4"/>
      <c r="N84" s="5">
        <v>-3884.21</v>
      </c>
    </row>
    <row r="85" spans="1:14" x14ac:dyDescent="0.3">
      <c r="A85" s="3"/>
      <c r="B85" s="3"/>
      <c r="C85" s="3"/>
      <c r="D85" s="3"/>
      <c r="E85" s="3"/>
      <c r="F85" s="3" t="s">
        <v>57</v>
      </c>
      <c r="G85" s="3"/>
      <c r="H85" s="3"/>
      <c r="I85" s="3" t="s">
        <v>13</v>
      </c>
      <c r="J85" s="3" t="s">
        <v>45</v>
      </c>
      <c r="K85" s="3" t="s">
        <v>52</v>
      </c>
      <c r="L85" s="3" t="s">
        <v>16</v>
      </c>
      <c r="M85" s="5">
        <v>-6791830.0899999999</v>
      </c>
      <c r="N85" s="5">
        <v>-40600051.189999998</v>
      </c>
    </row>
    <row r="86" spans="1:14" x14ac:dyDescent="0.3">
      <c r="A86" s="3"/>
      <c r="B86" s="3"/>
      <c r="C86" s="3"/>
      <c r="D86" s="3"/>
      <c r="E86" s="3"/>
      <c r="F86" s="3" t="s">
        <v>57</v>
      </c>
      <c r="G86" s="3"/>
      <c r="H86" s="3"/>
      <c r="I86" s="3" t="s">
        <v>13</v>
      </c>
      <c r="J86" s="3" t="s">
        <v>45</v>
      </c>
      <c r="K86" s="3" t="s">
        <v>52</v>
      </c>
      <c r="L86" s="3" t="s">
        <v>17</v>
      </c>
      <c r="M86" s="5">
        <v>6791830.0899999999</v>
      </c>
      <c r="N86" s="5">
        <v>40600051.189999998</v>
      </c>
    </row>
    <row r="87" spans="1:14" x14ac:dyDescent="0.3">
      <c r="A87" s="3"/>
      <c r="B87" s="3"/>
      <c r="C87" s="3"/>
      <c r="D87" s="3"/>
      <c r="E87" s="3"/>
      <c r="F87" s="3" t="s">
        <v>57</v>
      </c>
      <c r="G87" s="3"/>
      <c r="H87" s="3"/>
      <c r="I87" s="3" t="s">
        <v>13</v>
      </c>
      <c r="J87" s="3" t="s">
        <v>45</v>
      </c>
      <c r="K87" s="3" t="s">
        <v>52</v>
      </c>
      <c r="L87" s="3" t="s">
        <v>15</v>
      </c>
      <c r="M87" s="4"/>
      <c r="N87" s="5">
        <v>8705211.0700000003</v>
      </c>
    </row>
    <row r="88" spans="1:14" x14ac:dyDescent="0.3">
      <c r="A88" s="3"/>
      <c r="B88" s="3"/>
      <c r="C88" s="3"/>
      <c r="D88" s="3"/>
      <c r="E88" s="3"/>
      <c r="F88" s="3" t="s">
        <v>57</v>
      </c>
      <c r="G88" s="3"/>
      <c r="H88" s="3"/>
      <c r="I88" s="3" t="s">
        <v>13</v>
      </c>
      <c r="J88" s="3" t="s">
        <v>45</v>
      </c>
      <c r="K88" s="3" t="s">
        <v>52</v>
      </c>
      <c r="L88" s="3" t="s">
        <v>18</v>
      </c>
      <c r="M88" s="5">
        <v>-256894.64</v>
      </c>
      <c r="N88" s="5">
        <v>-6875703.9199999999</v>
      </c>
    </row>
    <row r="89" spans="1:14" x14ac:dyDescent="0.3">
      <c r="A89" s="3"/>
      <c r="B89" s="3"/>
      <c r="C89" s="3"/>
      <c r="D89" s="3"/>
      <c r="E89" s="3"/>
      <c r="F89" s="3" t="s">
        <v>57</v>
      </c>
      <c r="G89" s="3"/>
      <c r="H89" s="3"/>
      <c r="I89" s="3" t="s">
        <v>13</v>
      </c>
      <c r="J89" s="3" t="s">
        <v>45</v>
      </c>
      <c r="K89" s="3" t="s">
        <v>71</v>
      </c>
      <c r="L89" s="3" t="s">
        <v>16</v>
      </c>
      <c r="M89" s="5">
        <v>-57294668.579999998</v>
      </c>
      <c r="N89" s="5">
        <v>-377883033.77999997</v>
      </c>
    </row>
    <row r="90" spans="1:14" x14ac:dyDescent="0.3">
      <c r="A90" s="3"/>
      <c r="B90" s="3"/>
      <c r="C90" s="3"/>
      <c r="D90" s="3"/>
      <c r="E90" s="3"/>
      <c r="F90" s="3" t="s">
        <v>57</v>
      </c>
      <c r="G90" s="3"/>
      <c r="H90" s="3"/>
      <c r="I90" s="3" t="s">
        <v>13</v>
      </c>
      <c r="J90" s="3" t="s">
        <v>45</v>
      </c>
      <c r="K90" s="3" t="s">
        <v>71</v>
      </c>
      <c r="L90" s="3" t="s">
        <v>17</v>
      </c>
      <c r="M90" s="5">
        <v>57930739.259999998</v>
      </c>
      <c r="N90" s="5">
        <v>381945214.25999999</v>
      </c>
    </row>
    <row r="91" spans="1:14" x14ac:dyDescent="0.3">
      <c r="A91" s="3"/>
      <c r="B91" s="3"/>
      <c r="C91" s="3"/>
      <c r="D91" s="3"/>
      <c r="E91" s="3"/>
      <c r="F91" s="3" t="s">
        <v>57</v>
      </c>
      <c r="G91" s="3"/>
      <c r="H91" s="3"/>
      <c r="I91" s="3" t="s">
        <v>13</v>
      </c>
      <c r="J91" s="3" t="s">
        <v>45</v>
      </c>
      <c r="K91" s="3" t="s">
        <v>71</v>
      </c>
      <c r="L91" s="3" t="s">
        <v>15</v>
      </c>
      <c r="M91" s="5">
        <v>2451.66</v>
      </c>
      <c r="N91" s="5">
        <v>16505.310000000001</v>
      </c>
    </row>
    <row r="92" spans="1:14" x14ac:dyDescent="0.3">
      <c r="A92" s="3"/>
      <c r="B92" s="3"/>
      <c r="C92" s="3"/>
      <c r="D92" s="3"/>
      <c r="E92" s="3"/>
      <c r="F92" s="3" t="s">
        <v>57</v>
      </c>
      <c r="G92" s="3"/>
      <c r="H92" s="3"/>
      <c r="I92" s="3" t="s">
        <v>13</v>
      </c>
      <c r="J92" s="3" t="s">
        <v>45</v>
      </c>
      <c r="K92" s="3" t="s">
        <v>72</v>
      </c>
      <c r="L92" s="3" t="s">
        <v>16</v>
      </c>
      <c r="M92" s="5">
        <v>-46773.69</v>
      </c>
      <c r="N92" s="5">
        <v>-264654.84999999998</v>
      </c>
    </row>
    <row r="93" spans="1:14" x14ac:dyDescent="0.3">
      <c r="A93" s="3"/>
      <c r="B93" s="3"/>
      <c r="C93" s="3"/>
      <c r="D93" s="3"/>
      <c r="E93" s="3"/>
      <c r="F93" s="3" t="s">
        <v>57</v>
      </c>
      <c r="G93" s="3"/>
      <c r="H93" s="3"/>
      <c r="I93" s="3" t="s">
        <v>13</v>
      </c>
      <c r="J93" s="3" t="s">
        <v>45</v>
      </c>
      <c r="K93" s="3" t="s">
        <v>72</v>
      </c>
      <c r="L93" s="3" t="s">
        <v>17</v>
      </c>
      <c r="M93" s="5">
        <v>81561</v>
      </c>
      <c r="N93" s="5">
        <v>251888.81</v>
      </c>
    </row>
    <row r="94" spans="1:14" x14ac:dyDescent="0.3">
      <c r="A94" s="3"/>
      <c r="B94" s="3"/>
      <c r="C94" s="3"/>
      <c r="D94" s="3"/>
      <c r="E94" s="3"/>
      <c r="F94" s="3" t="s">
        <v>57</v>
      </c>
      <c r="G94" s="3"/>
      <c r="H94" s="3"/>
      <c r="I94" s="3" t="s">
        <v>13</v>
      </c>
      <c r="J94" s="3" t="s">
        <v>45</v>
      </c>
      <c r="K94" s="3" t="s">
        <v>108</v>
      </c>
      <c r="L94" s="3" t="s">
        <v>15</v>
      </c>
      <c r="M94" s="5">
        <v>4146.71</v>
      </c>
      <c r="N94" s="5">
        <v>11811211.470000001</v>
      </c>
    </row>
    <row r="95" spans="1:14" x14ac:dyDescent="0.3">
      <c r="A95" s="3"/>
      <c r="B95" s="3"/>
      <c r="C95" s="3"/>
      <c r="D95" s="3"/>
      <c r="E95" s="3"/>
      <c r="F95" s="3" t="s">
        <v>57</v>
      </c>
      <c r="G95" s="3"/>
      <c r="H95" s="3"/>
      <c r="I95" s="3" t="s">
        <v>13</v>
      </c>
      <c r="J95" s="3" t="s">
        <v>45</v>
      </c>
      <c r="K95" s="3" t="s">
        <v>108</v>
      </c>
      <c r="L95" s="3" t="s">
        <v>18</v>
      </c>
      <c r="M95" s="5">
        <v>-10720707.779999999</v>
      </c>
      <c r="N95" s="5">
        <v>-43522423.609999999</v>
      </c>
    </row>
    <row r="96" spans="1:14" x14ac:dyDescent="0.3">
      <c r="A96" s="3"/>
      <c r="B96" s="3"/>
      <c r="C96" s="3"/>
      <c r="D96" s="3"/>
      <c r="E96" s="3"/>
      <c r="F96" s="3" t="s">
        <v>57</v>
      </c>
      <c r="G96" s="3"/>
      <c r="H96" s="3"/>
      <c r="I96" s="3" t="s">
        <v>13</v>
      </c>
      <c r="J96" s="3" t="s">
        <v>45</v>
      </c>
      <c r="K96" s="3" t="s">
        <v>73</v>
      </c>
      <c r="L96" s="3" t="s">
        <v>16</v>
      </c>
      <c r="M96" s="5">
        <v>-12227966.85</v>
      </c>
      <c r="N96" s="5">
        <v>-375485014.36000001</v>
      </c>
    </row>
    <row r="97" spans="1:14" x14ac:dyDescent="0.3">
      <c r="A97" s="3"/>
      <c r="B97" s="3"/>
      <c r="C97" s="3"/>
      <c r="D97" s="3"/>
      <c r="E97" s="3"/>
      <c r="F97" s="3" t="s">
        <v>57</v>
      </c>
      <c r="G97" s="3"/>
      <c r="H97" s="3"/>
      <c r="I97" s="3" t="s">
        <v>13</v>
      </c>
      <c r="J97" s="3" t="s">
        <v>45</v>
      </c>
      <c r="K97" s="3" t="s">
        <v>73</v>
      </c>
      <c r="L97" s="3" t="s">
        <v>17</v>
      </c>
      <c r="M97" s="5">
        <v>12409120.17</v>
      </c>
      <c r="N97" s="5">
        <v>375539812.05000001</v>
      </c>
    </row>
    <row r="98" spans="1:14" x14ac:dyDescent="0.3">
      <c r="A98" s="3"/>
      <c r="B98" s="3"/>
      <c r="C98" s="3"/>
      <c r="D98" s="3"/>
      <c r="E98" s="3"/>
      <c r="F98" s="3" t="s">
        <v>57</v>
      </c>
      <c r="G98" s="3"/>
      <c r="H98" s="3"/>
      <c r="I98" s="3" t="s">
        <v>13</v>
      </c>
      <c r="J98" s="3" t="s">
        <v>45</v>
      </c>
      <c r="K98" s="3" t="s">
        <v>77</v>
      </c>
      <c r="L98" s="3" t="s">
        <v>16</v>
      </c>
      <c r="M98" s="5">
        <v>-175092436.72</v>
      </c>
      <c r="N98" s="5">
        <v>-1140673438.55</v>
      </c>
    </row>
    <row r="99" spans="1:14" x14ac:dyDescent="0.3">
      <c r="A99" s="3"/>
      <c r="B99" s="3"/>
      <c r="C99" s="3"/>
      <c r="D99" s="3"/>
      <c r="E99" s="3"/>
      <c r="F99" s="3" t="s">
        <v>57</v>
      </c>
      <c r="G99" s="3"/>
      <c r="H99" s="3"/>
      <c r="I99" s="3" t="s">
        <v>13</v>
      </c>
      <c r="J99" s="3" t="s">
        <v>45</v>
      </c>
      <c r="K99" s="3" t="s">
        <v>77</v>
      </c>
      <c r="L99" s="3" t="s">
        <v>17</v>
      </c>
      <c r="M99" s="5">
        <v>151119699.19999999</v>
      </c>
      <c r="N99" s="5">
        <v>989769200.88</v>
      </c>
    </row>
    <row r="100" spans="1:14" x14ac:dyDescent="0.3">
      <c r="A100" s="3"/>
      <c r="B100" s="3"/>
      <c r="C100" s="3"/>
      <c r="D100" s="3"/>
      <c r="E100" s="3"/>
      <c r="F100" s="3" t="s">
        <v>57</v>
      </c>
      <c r="G100" s="3"/>
      <c r="H100" s="3"/>
      <c r="I100" s="3" t="s">
        <v>13</v>
      </c>
      <c r="J100" s="3" t="s">
        <v>45</v>
      </c>
      <c r="K100" s="3" t="s">
        <v>77</v>
      </c>
      <c r="L100" s="3" t="s">
        <v>15</v>
      </c>
      <c r="M100" s="5">
        <v>31094094.84</v>
      </c>
      <c r="N100" s="5">
        <v>221874519.56999999</v>
      </c>
    </row>
    <row r="101" spans="1:14" x14ac:dyDescent="0.3">
      <c r="A101" s="3"/>
      <c r="B101" s="3"/>
      <c r="C101" s="3"/>
      <c r="D101" s="3"/>
      <c r="E101" s="3"/>
      <c r="F101" s="3" t="s">
        <v>57</v>
      </c>
      <c r="G101" s="3"/>
      <c r="H101" s="3"/>
      <c r="I101" s="3" t="s">
        <v>13</v>
      </c>
      <c r="J101" s="3" t="s">
        <v>45</v>
      </c>
      <c r="K101" s="3" t="s">
        <v>77</v>
      </c>
      <c r="L101" s="3" t="s">
        <v>18</v>
      </c>
      <c r="M101" s="5">
        <v>-7121357.3200000003</v>
      </c>
      <c r="N101" s="5">
        <v>-70970281.900000006</v>
      </c>
    </row>
    <row r="102" spans="1:14" x14ac:dyDescent="0.3">
      <c r="A102" s="3"/>
      <c r="B102" s="3"/>
      <c r="C102" s="3"/>
      <c r="D102" s="3"/>
      <c r="E102" s="3"/>
      <c r="F102" s="3" t="s">
        <v>57</v>
      </c>
      <c r="G102" s="3"/>
      <c r="H102" s="3"/>
      <c r="I102" s="3" t="s">
        <v>13</v>
      </c>
      <c r="J102" s="3" t="s">
        <v>45</v>
      </c>
      <c r="K102" s="3" t="s">
        <v>74</v>
      </c>
      <c r="L102" s="3" t="s">
        <v>16</v>
      </c>
      <c r="M102" s="5">
        <v>-1662696.88</v>
      </c>
      <c r="N102" s="5">
        <v>-15846395.17</v>
      </c>
    </row>
    <row r="103" spans="1:14" x14ac:dyDescent="0.3">
      <c r="A103" s="3"/>
      <c r="B103" s="3"/>
      <c r="C103" s="3"/>
      <c r="D103" s="3"/>
      <c r="E103" s="3"/>
      <c r="F103" s="3" t="s">
        <v>57</v>
      </c>
      <c r="G103" s="3"/>
      <c r="H103" s="3"/>
      <c r="I103" s="3" t="s">
        <v>13</v>
      </c>
      <c r="J103" s="3" t="s">
        <v>45</v>
      </c>
      <c r="K103" s="3" t="s">
        <v>74</v>
      </c>
      <c r="L103" s="3" t="s">
        <v>17</v>
      </c>
      <c r="M103" s="5">
        <v>1662696.88</v>
      </c>
      <c r="N103" s="5">
        <v>15843903.49</v>
      </c>
    </row>
    <row r="104" spans="1:14" x14ac:dyDescent="0.3">
      <c r="A104" s="3"/>
      <c r="B104" s="3"/>
      <c r="C104" s="3"/>
      <c r="D104" s="3"/>
      <c r="E104" s="3"/>
      <c r="F104" s="3" t="s">
        <v>57</v>
      </c>
      <c r="G104" s="3"/>
      <c r="H104" s="3"/>
      <c r="I104" s="3" t="s">
        <v>13</v>
      </c>
      <c r="J104" s="3" t="s">
        <v>45</v>
      </c>
      <c r="K104" s="3" t="s">
        <v>75</v>
      </c>
      <c r="L104" s="3" t="s">
        <v>16</v>
      </c>
      <c r="M104" s="5">
        <v>-5330845.34</v>
      </c>
      <c r="N104" s="5">
        <v>-27487845.969999999</v>
      </c>
    </row>
    <row r="105" spans="1:14" x14ac:dyDescent="0.3">
      <c r="A105" s="3"/>
      <c r="B105" s="3"/>
      <c r="C105" s="3"/>
      <c r="D105" s="3"/>
      <c r="E105" s="3"/>
      <c r="F105" s="3" t="s">
        <v>57</v>
      </c>
      <c r="G105" s="3"/>
      <c r="H105" s="3"/>
      <c r="I105" s="3" t="s">
        <v>13</v>
      </c>
      <c r="J105" s="3" t="s">
        <v>45</v>
      </c>
      <c r="K105" s="3" t="s">
        <v>75</v>
      </c>
      <c r="L105" s="3" t="s">
        <v>17</v>
      </c>
      <c r="M105" s="5">
        <v>5279774.29</v>
      </c>
      <c r="N105" s="5">
        <v>27463997.66</v>
      </c>
    </row>
    <row r="106" spans="1:14" x14ac:dyDescent="0.3">
      <c r="A106" s="3"/>
      <c r="B106" s="3"/>
      <c r="C106" s="3"/>
      <c r="D106" s="3"/>
      <c r="E106" s="3"/>
      <c r="F106" s="3" t="s">
        <v>57</v>
      </c>
      <c r="G106" s="3"/>
      <c r="H106" s="3"/>
      <c r="I106" s="3" t="s">
        <v>13</v>
      </c>
      <c r="J106" s="3" t="s">
        <v>45</v>
      </c>
      <c r="K106" s="3" t="s">
        <v>76</v>
      </c>
      <c r="L106" s="3" t="s">
        <v>16</v>
      </c>
      <c r="M106" s="5">
        <v>-719357.35</v>
      </c>
      <c r="N106" s="5">
        <v>-768200.1</v>
      </c>
    </row>
    <row r="107" spans="1:14" x14ac:dyDescent="0.3">
      <c r="A107" s="3"/>
      <c r="B107" s="3"/>
      <c r="C107" s="3"/>
      <c r="D107" s="3"/>
      <c r="E107" s="3"/>
      <c r="F107" s="3" t="s">
        <v>57</v>
      </c>
      <c r="G107" s="3"/>
      <c r="H107" s="3"/>
      <c r="I107" s="3" t="s">
        <v>13</v>
      </c>
      <c r="J107" s="3" t="s">
        <v>45</v>
      </c>
      <c r="K107" s="3" t="s">
        <v>76</v>
      </c>
      <c r="L107" s="3" t="s">
        <v>17</v>
      </c>
      <c r="M107" s="5">
        <v>719357.35</v>
      </c>
      <c r="N107" s="5">
        <v>823379.36</v>
      </c>
    </row>
    <row r="108" spans="1:14" x14ac:dyDescent="0.3">
      <c r="A108" s="3"/>
      <c r="B108" s="3"/>
      <c r="C108" s="3"/>
      <c r="D108" s="3"/>
      <c r="E108" s="3"/>
      <c r="F108" s="3" t="s">
        <v>57</v>
      </c>
      <c r="G108" s="3"/>
      <c r="H108" s="3"/>
      <c r="I108" s="3" t="s">
        <v>13</v>
      </c>
      <c r="J108" s="3" t="s">
        <v>45</v>
      </c>
      <c r="K108" s="3" t="s">
        <v>78</v>
      </c>
      <c r="L108" s="3" t="s">
        <v>16</v>
      </c>
      <c r="M108" s="5">
        <v>-7261263.9500000002</v>
      </c>
      <c r="N108" s="5">
        <v>-35418555.210000001</v>
      </c>
    </row>
    <row r="109" spans="1:14" x14ac:dyDescent="0.3">
      <c r="A109" s="3"/>
      <c r="B109" s="3"/>
      <c r="C109" s="3"/>
      <c r="D109" s="3"/>
      <c r="E109" s="3"/>
      <c r="F109" s="3" t="s">
        <v>57</v>
      </c>
      <c r="G109" s="3"/>
      <c r="H109" s="3"/>
      <c r="I109" s="3" t="s">
        <v>13</v>
      </c>
      <c r="J109" s="3" t="s">
        <v>45</v>
      </c>
      <c r="K109" s="3" t="s">
        <v>78</v>
      </c>
      <c r="L109" s="3" t="s">
        <v>17</v>
      </c>
      <c r="M109" s="5">
        <v>7300601.4299999997</v>
      </c>
      <c r="N109" s="5">
        <v>36861527.560000002</v>
      </c>
    </row>
    <row r="110" spans="1:14" x14ac:dyDescent="0.3">
      <c r="A110" s="3"/>
      <c r="B110" s="3"/>
      <c r="C110" s="3"/>
      <c r="D110" s="3"/>
      <c r="E110" s="3"/>
      <c r="F110" s="3" t="s">
        <v>57</v>
      </c>
      <c r="G110" s="3"/>
      <c r="H110" s="3"/>
      <c r="I110" s="3" t="s">
        <v>13</v>
      </c>
      <c r="J110" s="3" t="s">
        <v>45</v>
      </c>
      <c r="K110" s="3" t="s">
        <v>78</v>
      </c>
      <c r="L110" s="3" t="s">
        <v>15</v>
      </c>
      <c r="M110" s="5">
        <v>951962</v>
      </c>
      <c r="N110" s="5">
        <v>1643539</v>
      </c>
    </row>
    <row r="111" spans="1:14" x14ac:dyDescent="0.3">
      <c r="A111" s="3"/>
      <c r="B111" s="3"/>
      <c r="C111" s="3"/>
      <c r="D111" s="3"/>
      <c r="E111" s="3"/>
      <c r="F111" s="3" t="s">
        <v>57</v>
      </c>
      <c r="G111" s="3"/>
      <c r="H111" s="3"/>
      <c r="I111" s="3" t="s">
        <v>13</v>
      </c>
      <c r="J111" s="3" t="s">
        <v>45</v>
      </c>
      <c r="K111" s="3" t="s">
        <v>78</v>
      </c>
      <c r="L111" s="3" t="s">
        <v>18</v>
      </c>
      <c r="M111" s="5">
        <v>-951962</v>
      </c>
      <c r="N111" s="5">
        <v>-1643539</v>
      </c>
    </row>
    <row r="112" spans="1:14" x14ac:dyDescent="0.3">
      <c r="A112" s="3"/>
      <c r="B112" s="3"/>
      <c r="C112" s="3"/>
      <c r="D112" s="3"/>
      <c r="E112" s="3"/>
      <c r="F112" s="3" t="s">
        <v>57</v>
      </c>
      <c r="G112" s="3"/>
      <c r="H112" s="3"/>
      <c r="I112" s="3" t="s">
        <v>13</v>
      </c>
      <c r="J112" s="3" t="s">
        <v>45</v>
      </c>
      <c r="K112" s="3" t="s">
        <v>69</v>
      </c>
      <c r="L112" s="3" t="s">
        <v>16</v>
      </c>
      <c r="M112" s="5">
        <v>-600505410.10000002</v>
      </c>
      <c r="N112" s="5">
        <v>-2736853921.4299998</v>
      </c>
    </row>
    <row r="113" spans="1:14" x14ac:dyDescent="0.3">
      <c r="A113" s="3"/>
      <c r="B113" s="3"/>
      <c r="C113" s="3"/>
      <c r="D113" s="3"/>
      <c r="E113" s="3"/>
      <c r="F113" s="3" t="s">
        <v>57</v>
      </c>
      <c r="G113" s="3"/>
      <c r="H113" s="3"/>
      <c r="I113" s="3" t="s">
        <v>13</v>
      </c>
      <c r="J113" s="3" t="s">
        <v>45</v>
      </c>
      <c r="K113" s="3" t="s">
        <v>69</v>
      </c>
      <c r="L113" s="3" t="s">
        <v>17</v>
      </c>
      <c r="M113" s="5">
        <v>600431168.76999998</v>
      </c>
      <c r="N113" s="5">
        <v>2736693476.6700001</v>
      </c>
    </row>
    <row r="114" spans="1:14" x14ac:dyDescent="0.3">
      <c r="A114" s="3"/>
      <c r="B114" s="3"/>
      <c r="C114" s="3"/>
      <c r="D114" s="3"/>
      <c r="E114" s="3"/>
      <c r="F114" s="3" t="s">
        <v>57</v>
      </c>
      <c r="G114" s="3"/>
      <c r="H114" s="3"/>
      <c r="I114" s="3" t="s">
        <v>13</v>
      </c>
      <c r="J114" s="3" t="s">
        <v>45</v>
      </c>
      <c r="K114" s="3" t="s">
        <v>112</v>
      </c>
      <c r="L114" s="3" t="s">
        <v>16</v>
      </c>
      <c r="M114" s="5">
        <v>-20979832.420000002</v>
      </c>
      <c r="N114" s="5">
        <v>-121501979.48999999</v>
      </c>
    </row>
    <row r="115" spans="1:14" x14ac:dyDescent="0.3">
      <c r="A115" s="3"/>
      <c r="B115" s="3"/>
      <c r="C115" s="3"/>
      <c r="D115" s="3"/>
      <c r="E115" s="3"/>
      <c r="F115" s="3" t="s">
        <v>57</v>
      </c>
      <c r="G115" s="3"/>
      <c r="H115" s="3"/>
      <c r="I115" s="3" t="s">
        <v>13</v>
      </c>
      <c r="J115" s="3" t="s">
        <v>45</v>
      </c>
      <c r="K115" s="3" t="s">
        <v>112</v>
      </c>
      <c r="L115" s="3" t="s">
        <v>17</v>
      </c>
      <c r="M115" s="5">
        <v>20980041.100000001</v>
      </c>
      <c r="N115" s="5">
        <v>121502188.17</v>
      </c>
    </row>
    <row r="116" spans="1:14" x14ac:dyDescent="0.3">
      <c r="A116" s="3"/>
      <c r="B116" s="3"/>
      <c r="C116" s="3"/>
      <c r="D116" s="3"/>
      <c r="E116" s="3"/>
      <c r="F116" s="3" t="s">
        <v>57</v>
      </c>
      <c r="G116" s="3"/>
      <c r="H116" s="3"/>
      <c r="I116" s="3" t="s">
        <v>13</v>
      </c>
      <c r="J116" s="3" t="s">
        <v>45</v>
      </c>
      <c r="K116" s="3" t="s">
        <v>113</v>
      </c>
      <c r="L116" s="3" t="s">
        <v>16</v>
      </c>
      <c r="M116" s="4"/>
      <c r="N116" s="5">
        <v>-136.75</v>
      </c>
    </row>
    <row r="117" spans="1:14" x14ac:dyDescent="0.3">
      <c r="A117" s="3"/>
      <c r="B117" s="3"/>
      <c r="C117" s="3"/>
      <c r="D117" s="3"/>
      <c r="E117" s="3"/>
      <c r="F117" s="3" t="s">
        <v>57</v>
      </c>
      <c r="G117" s="3"/>
      <c r="H117" s="3"/>
      <c r="I117" s="3" t="s">
        <v>13</v>
      </c>
      <c r="J117" s="3" t="s">
        <v>45</v>
      </c>
      <c r="K117" s="3" t="s">
        <v>113</v>
      </c>
      <c r="L117" s="3" t="s">
        <v>17</v>
      </c>
      <c r="M117" s="4"/>
      <c r="N117" s="5">
        <v>136.75</v>
      </c>
    </row>
    <row r="118" spans="1:14" x14ac:dyDescent="0.3">
      <c r="A118" s="3"/>
      <c r="B118" s="3"/>
      <c r="C118" s="3"/>
      <c r="D118" s="3"/>
      <c r="E118" s="3"/>
      <c r="F118" s="3" t="s">
        <v>57</v>
      </c>
      <c r="G118" s="3"/>
      <c r="H118" s="3"/>
      <c r="I118" s="3" t="s">
        <v>13</v>
      </c>
      <c r="J118" s="3" t="s">
        <v>45</v>
      </c>
      <c r="K118" s="3" t="s">
        <v>113</v>
      </c>
      <c r="L118" s="3" t="s">
        <v>15</v>
      </c>
      <c r="M118" s="5">
        <v>26672803.370000001</v>
      </c>
      <c r="N118" s="5">
        <v>204465346.38999999</v>
      </c>
    </row>
    <row r="119" spans="1:14" x14ac:dyDescent="0.3">
      <c r="A119" s="3"/>
      <c r="B119" s="3"/>
      <c r="C119" s="3"/>
      <c r="D119" s="3"/>
      <c r="E119" s="3"/>
      <c r="F119" s="3" t="s">
        <v>57</v>
      </c>
      <c r="G119" s="3"/>
      <c r="H119" s="3"/>
      <c r="I119" s="3" t="s">
        <v>13</v>
      </c>
      <c r="J119" s="3" t="s">
        <v>45</v>
      </c>
      <c r="K119" s="3" t="s">
        <v>113</v>
      </c>
      <c r="L119" s="3" t="s">
        <v>18</v>
      </c>
      <c r="M119" s="5">
        <v>-80036991.290000007</v>
      </c>
      <c r="N119" s="5">
        <v>-198387242.74000001</v>
      </c>
    </row>
    <row r="120" spans="1:14" x14ac:dyDescent="0.3">
      <c r="A120" s="3"/>
      <c r="B120" s="3"/>
      <c r="C120" s="3"/>
      <c r="D120" s="3"/>
      <c r="E120" s="3"/>
      <c r="F120" s="3" t="s">
        <v>57</v>
      </c>
      <c r="G120" s="3"/>
      <c r="H120" s="3"/>
      <c r="I120" s="3" t="s">
        <v>13</v>
      </c>
      <c r="J120" s="3" t="s">
        <v>45</v>
      </c>
      <c r="K120" s="3" t="s">
        <v>114</v>
      </c>
      <c r="L120" s="3" t="s">
        <v>16</v>
      </c>
      <c r="M120" s="4"/>
      <c r="N120" s="5">
        <v>-310.31</v>
      </c>
    </row>
    <row r="121" spans="1:14" x14ac:dyDescent="0.3">
      <c r="A121" s="3"/>
      <c r="B121" s="3"/>
      <c r="C121" s="3"/>
      <c r="D121" s="3"/>
      <c r="E121" s="3"/>
      <c r="F121" s="3" t="s">
        <v>57</v>
      </c>
      <c r="G121" s="3"/>
      <c r="H121" s="3"/>
      <c r="I121" s="3" t="s">
        <v>13</v>
      </c>
      <c r="J121" s="3" t="s">
        <v>45</v>
      </c>
      <c r="K121" s="3" t="s">
        <v>114</v>
      </c>
      <c r="L121" s="3" t="s">
        <v>17</v>
      </c>
      <c r="M121" s="4"/>
      <c r="N121" s="5">
        <v>136.75</v>
      </c>
    </row>
    <row r="122" spans="1:14" x14ac:dyDescent="0.3">
      <c r="A122" s="3"/>
      <c r="B122" s="3"/>
      <c r="C122" s="3"/>
      <c r="D122" s="3"/>
      <c r="E122" s="3"/>
      <c r="F122" s="3" t="s">
        <v>57</v>
      </c>
      <c r="G122" s="3"/>
      <c r="H122" s="3"/>
      <c r="I122" s="3"/>
      <c r="J122" s="3" t="s">
        <v>79</v>
      </c>
      <c r="K122" s="3" t="s">
        <v>8</v>
      </c>
      <c r="L122" s="3" t="s">
        <v>10</v>
      </c>
      <c r="M122" s="5">
        <v>140745895.66</v>
      </c>
      <c r="N122" s="5">
        <v>141881572.66999999</v>
      </c>
    </row>
    <row r="123" spans="1:14" x14ac:dyDescent="0.3">
      <c r="A123" s="3"/>
      <c r="B123" s="3"/>
      <c r="C123" s="3"/>
      <c r="D123" s="3"/>
      <c r="E123" s="3"/>
      <c r="F123" s="3" t="s">
        <v>57</v>
      </c>
      <c r="G123" s="3"/>
      <c r="H123" s="3"/>
      <c r="I123" s="3"/>
      <c r="J123" s="3" t="s">
        <v>79</v>
      </c>
      <c r="K123" s="3" t="s">
        <v>8</v>
      </c>
      <c r="L123" s="3" t="s">
        <v>11</v>
      </c>
      <c r="M123" s="5">
        <v>-2725</v>
      </c>
      <c r="N123" s="5">
        <v>-77604082.530000001</v>
      </c>
    </row>
    <row r="124" spans="1:14" x14ac:dyDescent="0.3">
      <c r="A124" s="3"/>
      <c r="B124" s="3"/>
      <c r="C124" s="3"/>
      <c r="D124" s="3"/>
      <c r="E124" s="3"/>
      <c r="F124" s="3" t="s">
        <v>57</v>
      </c>
      <c r="G124" s="3"/>
      <c r="H124" s="3"/>
      <c r="I124" s="3" t="s">
        <v>4</v>
      </c>
      <c r="J124" s="3" t="s">
        <v>80</v>
      </c>
      <c r="K124" s="3" t="s">
        <v>8</v>
      </c>
      <c r="L124" s="3" t="s">
        <v>7</v>
      </c>
      <c r="M124" s="5">
        <v>-150031504.68000001</v>
      </c>
      <c r="N124" s="5">
        <v>-150031504.68000001</v>
      </c>
    </row>
    <row r="125" spans="1:14" x14ac:dyDescent="0.3">
      <c r="A125" s="3"/>
      <c r="B125" s="3"/>
      <c r="C125" s="3"/>
      <c r="D125" s="3"/>
      <c r="E125" s="3"/>
      <c r="F125" s="3" t="s">
        <v>57</v>
      </c>
      <c r="G125" s="3"/>
      <c r="H125" s="3"/>
      <c r="I125" s="3" t="s">
        <v>4</v>
      </c>
      <c r="J125" s="3" t="s">
        <v>707</v>
      </c>
      <c r="K125" s="3" t="s">
        <v>8</v>
      </c>
      <c r="L125" s="3" t="s">
        <v>7</v>
      </c>
      <c r="M125" s="5">
        <v>-2000000</v>
      </c>
      <c r="N125" s="5">
        <v>-2000000</v>
      </c>
    </row>
    <row r="126" spans="1:14" x14ac:dyDescent="0.3">
      <c r="A126" s="3"/>
      <c r="B126" s="3"/>
      <c r="C126" s="3"/>
      <c r="D126" s="3"/>
      <c r="E126" s="3"/>
      <c r="F126" s="3" t="s">
        <v>57</v>
      </c>
      <c r="G126" s="3"/>
      <c r="H126" s="3"/>
      <c r="I126" s="3" t="s">
        <v>4</v>
      </c>
      <c r="J126" s="3" t="s">
        <v>81</v>
      </c>
      <c r="K126" s="3" t="s">
        <v>8</v>
      </c>
      <c r="L126" s="3" t="s">
        <v>7</v>
      </c>
      <c r="M126" s="5">
        <v>-1837409.92</v>
      </c>
      <c r="N126" s="5">
        <v>-25548642.02</v>
      </c>
    </row>
    <row r="127" spans="1:14" x14ac:dyDescent="0.3">
      <c r="A127" s="3"/>
      <c r="B127" s="3"/>
      <c r="C127" s="3"/>
      <c r="D127" s="3"/>
      <c r="E127" s="3"/>
      <c r="F127" s="3" t="s">
        <v>57</v>
      </c>
      <c r="G127" s="3"/>
      <c r="H127" s="3"/>
      <c r="I127" s="3" t="s">
        <v>4</v>
      </c>
      <c r="J127" s="3" t="s">
        <v>82</v>
      </c>
      <c r="K127" s="3" t="s">
        <v>8</v>
      </c>
      <c r="L127" s="3" t="s">
        <v>7</v>
      </c>
      <c r="M127" s="5">
        <v>-807234.91</v>
      </c>
      <c r="N127" s="5">
        <v>-5826047.5099999998</v>
      </c>
    </row>
    <row r="128" spans="1:14" x14ac:dyDescent="0.3">
      <c r="A128" s="3"/>
      <c r="B128" s="3"/>
      <c r="C128" s="3"/>
      <c r="D128" s="3"/>
      <c r="E128" s="3"/>
      <c r="F128" s="3" t="s">
        <v>57</v>
      </c>
      <c r="G128" s="3"/>
      <c r="H128" s="3"/>
      <c r="I128" s="3"/>
      <c r="J128" s="3" t="s">
        <v>83</v>
      </c>
      <c r="K128" s="3" t="s">
        <v>3</v>
      </c>
      <c r="L128" s="3" t="s">
        <v>11</v>
      </c>
      <c r="M128" s="5">
        <v>-2856990.21</v>
      </c>
      <c r="N128" s="5">
        <v>-2856990.21</v>
      </c>
    </row>
    <row r="129" spans="1:14" x14ac:dyDescent="0.3">
      <c r="A129" s="3"/>
      <c r="B129" s="3"/>
      <c r="C129" s="3"/>
      <c r="D129" s="3"/>
      <c r="E129" s="3"/>
      <c r="F129" s="3" t="s">
        <v>57</v>
      </c>
      <c r="G129" s="3"/>
      <c r="H129" s="3"/>
      <c r="I129" s="3"/>
      <c r="J129" s="3" t="s">
        <v>708</v>
      </c>
      <c r="K129" s="3" t="s">
        <v>8</v>
      </c>
      <c r="L129" s="3" t="s">
        <v>11</v>
      </c>
      <c r="M129" s="5">
        <v>-700000</v>
      </c>
      <c r="N129" s="5">
        <v>-700000</v>
      </c>
    </row>
    <row r="130" spans="1:14" x14ac:dyDescent="0.3">
      <c r="A130" s="3"/>
      <c r="B130" s="3"/>
      <c r="C130" s="3"/>
      <c r="D130" s="3"/>
      <c r="E130" s="3"/>
      <c r="F130" s="3" t="s">
        <v>57</v>
      </c>
      <c r="G130" s="3"/>
      <c r="H130" s="3"/>
      <c r="I130" s="3" t="s">
        <v>4</v>
      </c>
      <c r="J130" s="3" t="s">
        <v>84</v>
      </c>
      <c r="K130" s="3" t="s">
        <v>8</v>
      </c>
      <c r="L130" s="3" t="s">
        <v>7</v>
      </c>
      <c r="M130" s="5">
        <v>-3929.02</v>
      </c>
      <c r="N130" s="5">
        <v>-325927.33</v>
      </c>
    </row>
    <row r="131" spans="1:14" x14ac:dyDescent="0.3">
      <c r="A131" s="3"/>
      <c r="B131" s="3"/>
      <c r="C131" s="3"/>
      <c r="D131" s="3"/>
      <c r="E131" s="3"/>
      <c r="F131" s="3" t="s">
        <v>57</v>
      </c>
      <c r="G131" s="3"/>
      <c r="H131" s="3"/>
      <c r="I131" s="3" t="s">
        <v>4</v>
      </c>
      <c r="J131" s="3" t="s">
        <v>85</v>
      </c>
      <c r="K131" s="3" t="s">
        <v>8</v>
      </c>
      <c r="L131" s="3" t="s">
        <v>7</v>
      </c>
      <c r="M131" s="5">
        <v>-442413.60000000003</v>
      </c>
      <c r="N131" s="5">
        <v>-539145.30000000005</v>
      </c>
    </row>
    <row r="132" spans="1:14" x14ac:dyDescent="0.3">
      <c r="A132" s="3"/>
      <c r="B132" s="3"/>
      <c r="C132" s="3"/>
      <c r="D132" s="3"/>
      <c r="E132" s="3"/>
      <c r="F132" s="3" t="s">
        <v>57</v>
      </c>
      <c r="G132" s="3"/>
      <c r="H132" s="3"/>
      <c r="I132" s="3"/>
      <c r="J132" s="3" t="s">
        <v>86</v>
      </c>
      <c r="K132" s="3" t="s">
        <v>3</v>
      </c>
      <c r="L132" s="3" t="s">
        <v>11</v>
      </c>
      <c r="M132" s="5">
        <v>-11284.78</v>
      </c>
      <c r="N132" s="5">
        <v>-1359469.03</v>
      </c>
    </row>
    <row r="133" spans="1:14" ht="15" customHeight="1" x14ac:dyDescent="0.3">
      <c r="A133" s="3"/>
      <c r="B133" s="3"/>
      <c r="C133" s="3"/>
      <c r="D133" s="3"/>
      <c r="E133" s="3"/>
      <c r="F133" s="3" t="s">
        <v>57</v>
      </c>
      <c r="G133" s="3" t="s">
        <v>689</v>
      </c>
      <c r="H133" s="3" t="s">
        <v>748</v>
      </c>
      <c r="I133" s="3"/>
      <c r="J133" s="3" t="s">
        <v>86</v>
      </c>
      <c r="K133" s="3" t="s">
        <v>8</v>
      </c>
      <c r="L133" s="3" t="s">
        <v>7</v>
      </c>
      <c r="M133" s="4"/>
      <c r="N133" s="5">
        <v>-243729</v>
      </c>
    </row>
    <row r="134" spans="1:14" x14ac:dyDescent="0.3">
      <c r="A134" s="3"/>
      <c r="B134" s="3"/>
      <c r="C134" s="3"/>
      <c r="D134" s="3"/>
      <c r="E134" s="3"/>
      <c r="F134" s="3" t="s">
        <v>57</v>
      </c>
      <c r="G134" s="3"/>
      <c r="H134" s="3"/>
      <c r="I134" s="3" t="s">
        <v>4</v>
      </c>
      <c r="J134" s="3" t="s">
        <v>86</v>
      </c>
      <c r="K134" s="3" t="s">
        <v>8</v>
      </c>
      <c r="L134" s="3" t="s">
        <v>7</v>
      </c>
      <c r="M134" s="4"/>
      <c r="N134" s="5">
        <v>-25550</v>
      </c>
    </row>
    <row r="135" spans="1:14" x14ac:dyDescent="0.3">
      <c r="A135" s="3"/>
      <c r="B135" s="3"/>
      <c r="C135" s="3"/>
      <c r="D135" s="3"/>
      <c r="E135" s="3"/>
      <c r="F135" s="3" t="s">
        <v>57</v>
      </c>
      <c r="G135" s="3"/>
      <c r="H135" s="3"/>
      <c r="I135" s="3" t="s">
        <v>4</v>
      </c>
      <c r="J135" s="3" t="s">
        <v>87</v>
      </c>
      <c r="K135" s="3" t="s">
        <v>8</v>
      </c>
      <c r="L135" s="3" t="s">
        <v>7</v>
      </c>
      <c r="M135" s="5">
        <v>-433304.78</v>
      </c>
      <c r="N135" s="5">
        <v>-3644707.71</v>
      </c>
    </row>
    <row r="136" spans="1:14" x14ac:dyDescent="0.3">
      <c r="A136" s="3"/>
      <c r="B136" s="3"/>
      <c r="C136" s="3"/>
      <c r="D136" s="3"/>
      <c r="E136" s="3"/>
      <c r="F136" s="3" t="s">
        <v>57</v>
      </c>
      <c r="G136" s="3"/>
      <c r="H136" s="3"/>
      <c r="I136" s="3" t="s">
        <v>4</v>
      </c>
      <c r="J136" s="3" t="s">
        <v>88</v>
      </c>
      <c r="K136" s="3" t="s">
        <v>8</v>
      </c>
      <c r="L136" s="3" t="s">
        <v>7</v>
      </c>
      <c r="M136" s="4"/>
      <c r="N136" s="5">
        <v>-29.44</v>
      </c>
    </row>
    <row r="137" spans="1:14" x14ac:dyDescent="0.3">
      <c r="A137" s="3"/>
      <c r="B137" s="3"/>
      <c r="C137" s="3"/>
      <c r="D137" s="3"/>
      <c r="E137" s="3"/>
      <c r="F137" s="3" t="s">
        <v>57</v>
      </c>
      <c r="G137" s="3"/>
      <c r="H137" s="3"/>
      <c r="I137" s="3" t="s">
        <v>4</v>
      </c>
      <c r="J137" s="3" t="s">
        <v>89</v>
      </c>
      <c r="K137" s="3" t="s">
        <v>8</v>
      </c>
      <c r="L137" s="3" t="s">
        <v>7</v>
      </c>
      <c r="M137" s="5">
        <v>-322976.52</v>
      </c>
      <c r="N137" s="5">
        <v>-2501422.87</v>
      </c>
    </row>
    <row r="138" spans="1:14" x14ac:dyDescent="0.3">
      <c r="A138" s="3"/>
      <c r="B138" s="3"/>
      <c r="C138" s="3"/>
      <c r="D138" s="3"/>
      <c r="E138" s="3"/>
      <c r="F138" s="3" t="s">
        <v>57</v>
      </c>
      <c r="G138" s="3"/>
      <c r="H138" s="3"/>
      <c r="I138" s="3" t="s">
        <v>4</v>
      </c>
      <c r="J138" s="3" t="s">
        <v>90</v>
      </c>
      <c r="K138" s="3" t="s">
        <v>8</v>
      </c>
      <c r="L138" s="3" t="s">
        <v>50</v>
      </c>
      <c r="M138" s="5">
        <v>22836.45</v>
      </c>
      <c r="N138" s="5">
        <v>203824.42</v>
      </c>
    </row>
    <row r="139" spans="1:14" x14ac:dyDescent="0.3">
      <c r="A139" s="3"/>
      <c r="B139" s="3"/>
      <c r="C139" s="3"/>
      <c r="D139" s="3"/>
      <c r="E139" s="3"/>
      <c r="F139" s="3" t="s">
        <v>57</v>
      </c>
      <c r="G139" s="3"/>
      <c r="H139" s="3"/>
      <c r="I139" s="3" t="s">
        <v>4</v>
      </c>
      <c r="J139" s="3" t="s">
        <v>90</v>
      </c>
      <c r="K139" s="3" t="s">
        <v>8</v>
      </c>
      <c r="L139" s="3" t="s">
        <v>7</v>
      </c>
      <c r="M139" s="5">
        <v>-6437825.8200000003</v>
      </c>
      <c r="N139" s="5">
        <v>-27564479.68</v>
      </c>
    </row>
    <row r="140" spans="1:14" x14ac:dyDescent="0.3">
      <c r="A140" s="3"/>
      <c r="B140" s="3"/>
      <c r="C140" s="3"/>
      <c r="D140" s="3"/>
      <c r="E140" s="3"/>
      <c r="F140" s="3" t="s">
        <v>57</v>
      </c>
      <c r="G140" s="3"/>
      <c r="H140" s="3"/>
      <c r="I140" s="3" t="s">
        <v>4</v>
      </c>
      <c r="J140" s="3" t="s">
        <v>91</v>
      </c>
      <c r="K140" s="3" t="s">
        <v>8</v>
      </c>
      <c r="L140" s="3" t="s">
        <v>7</v>
      </c>
      <c r="M140" s="5">
        <v>-695824.44000000006</v>
      </c>
      <c r="N140" s="5">
        <v>-695824.44000000006</v>
      </c>
    </row>
    <row r="141" spans="1:14" x14ac:dyDescent="0.3">
      <c r="A141" s="3"/>
      <c r="B141" s="3"/>
      <c r="C141" s="3"/>
      <c r="D141" s="3"/>
      <c r="E141" s="3"/>
      <c r="F141" s="3" t="s">
        <v>57</v>
      </c>
      <c r="G141" s="3"/>
      <c r="H141" s="3"/>
      <c r="I141" s="3" t="s">
        <v>4</v>
      </c>
      <c r="J141" s="3" t="s">
        <v>92</v>
      </c>
      <c r="K141" s="3" t="s">
        <v>12</v>
      </c>
      <c r="L141" s="3" t="s">
        <v>7</v>
      </c>
      <c r="M141" s="5">
        <v>-16969.21</v>
      </c>
      <c r="N141" s="5">
        <v>-50261.25</v>
      </c>
    </row>
    <row r="142" spans="1:14" x14ac:dyDescent="0.3">
      <c r="A142" s="3"/>
      <c r="B142" s="3"/>
      <c r="C142" s="3"/>
      <c r="D142" s="3"/>
      <c r="E142" s="3"/>
      <c r="F142" s="3" t="s">
        <v>57</v>
      </c>
      <c r="G142" s="3"/>
      <c r="H142" s="3"/>
      <c r="I142" s="3" t="s">
        <v>4</v>
      </c>
      <c r="J142" s="3" t="s">
        <v>93</v>
      </c>
      <c r="K142" s="3" t="s">
        <v>8</v>
      </c>
      <c r="L142" s="3" t="s">
        <v>50</v>
      </c>
      <c r="M142" s="5">
        <v>890.98</v>
      </c>
      <c r="N142" s="5">
        <v>191985.57</v>
      </c>
    </row>
    <row r="143" spans="1:14" x14ac:dyDescent="0.3">
      <c r="A143" s="3"/>
      <c r="B143" s="3"/>
      <c r="C143" s="3"/>
      <c r="D143" s="3"/>
      <c r="E143" s="3"/>
      <c r="F143" s="3" t="s">
        <v>57</v>
      </c>
      <c r="G143" s="3"/>
      <c r="H143" s="3"/>
      <c r="I143" s="3" t="s">
        <v>4</v>
      </c>
      <c r="J143" s="3" t="s">
        <v>93</v>
      </c>
      <c r="K143" s="3" t="s">
        <v>8</v>
      </c>
      <c r="L143" s="3" t="s">
        <v>7</v>
      </c>
      <c r="M143" s="5">
        <v>-322208.10000000003</v>
      </c>
      <c r="N143" s="5">
        <v>-2208386.38</v>
      </c>
    </row>
    <row r="144" spans="1:14" x14ac:dyDescent="0.3">
      <c r="A144" s="3"/>
      <c r="B144" s="3"/>
      <c r="C144" s="3"/>
      <c r="D144" s="3"/>
      <c r="E144" s="3"/>
      <c r="F144" s="3" t="s">
        <v>57</v>
      </c>
      <c r="G144" s="3"/>
      <c r="H144" s="3"/>
      <c r="I144" s="3" t="s">
        <v>4</v>
      </c>
      <c r="J144" s="3" t="s">
        <v>94</v>
      </c>
      <c r="K144" s="3" t="s">
        <v>8</v>
      </c>
      <c r="L144" s="3" t="s">
        <v>50</v>
      </c>
      <c r="M144" s="4"/>
      <c r="N144" s="5">
        <v>717</v>
      </c>
    </row>
    <row r="145" spans="1:14" x14ac:dyDescent="0.3">
      <c r="A145" s="3"/>
      <c r="B145" s="3"/>
      <c r="C145" s="3"/>
      <c r="D145" s="3"/>
      <c r="E145" s="3"/>
      <c r="F145" s="3" t="s">
        <v>57</v>
      </c>
      <c r="G145" s="3"/>
      <c r="H145" s="3"/>
      <c r="I145" s="3" t="s">
        <v>4</v>
      </c>
      <c r="J145" s="3" t="s">
        <v>94</v>
      </c>
      <c r="K145" s="3" t="s">
        <v>8</v>
      </c>
      <c r="L145" s="3" t="s">
        <v>7</v>
      </c>
      <c r="M145" s="5">
        <v>-231971.23</v>
      </c>
      <c r="N145" s="5">
        <v>-862857.75</v>
      </c>
    </row>
    <row r="146" spans="1:14" x14ac:dyDescent="0.3">
      <c r="A146" s="3"/>
      <c r="B146" s="3"/>
      <c r="C146" s="3"/>
      <c r="D146" s="3"/>
      <c r="E146" s="3"/>
      <c r="F146" s="3" t="s">
        <v>57</v>
      </c>
      <c r="G146" s="3"/>
      <c r="H146" s="3"/>
      <c r="I146" s="3" t="s">
        <v>4</v>
      </c>
      <c r="J146" s="3" t="s">
        <v>95</v>
      </c>
      <c r="K146" s="3" t="s">
        <v>8</v>
      </c>
      <c r="L146" s="3" t="s">
        <v>7</v>
      </c>
      <c r="M146" s="5">
        <v>-5049342.6100000003</v>
      </c>
      <c r="N146" s="5">
        <v>-17358289.93</v>
      </c>
    </row>
    <row r="147" spans="1:14" x14ac:dyDescent="0.3">
      <c r="A147" s="3"/>
      <c r="B147" s="3"/>
      <c r="C147" s="3"/>
      <c r="D147" s="3"/>
      <c r="E147" s="3"/>
      <c r="F147" s="3" t="s">
        <v>57</v>
      </c>
      <c r="G147" s="3"/>
      <c r="H147" s="3"/>
      <c r="I147" s="3"/>
      <c r="J147" s="3" t="s">
        <v>96</v>
      </c>
      <c r="K147" s="3" t="s">
        <v>20</v>
      </c>
      <c r="L147" s="3" t="s">
        <v>10</v>
      </c>
      <c r="M147" s="4"/>
      <c r="N147" s="5">
        <v>2128.1799999999998</v>
      </c>
    </row>
    <row r="148" spans="1:14" x14ac:dyDescent="0.3">
      <c r="A148" s="3"/>
      <c r="B148" s="3"/>
      <c r="C148" s="3"/>
      <c r="D148" s="3"/>
      <c r="E148" s="3"/>
      <c r="F148" s="3" t="s">
        <v>57</v>
      </c>
      <c r="G148" s="3"/>
      <c r="H148" s="3"/>
      <c r="I148" s="3"/>
      <c r="J148" s="3" t="s">
        <v>96</v>
      </c>
      <c r="K148" s="3" t="s">
        <v>20</v>
      </c>
      <c r="L148" s="3" t="s">
        <v>11</v>
      </c>
      <c r="M148" s="5">
        <v>-3490773.31</v>
      </c>
      <c r="N148" s="5">
        <v>-68798503.859999999</v>
      </c>
    </row>
    <row r="149" spans="1:14" x14ac:dyDescent="0.3">
      <c r="A149" s="3"/>
      <c r="B149" s="3"/>
      <c r="C149" s="3"/>
      <c r="D149" s="3"/>
      <c r="E149" s="3"/>
      <c r="F149" s="3" t="s">
        <v>57</v>
      </c>
      <c r="G149" s="3"/>
      <c r="H149" s="3"/>
      <c r="I149" s="3" t="s">
        <v>4</v>
      </c>
      <c r="J149" s="3" t="s">
        <v>97</v>
      </c>
      <c r="K149" s="3" t="s">
        <v>8</v>
      </c>
      <c r="L149" s="3" t="s">
        <v>7</v>
      </c>
      <c r="M149" s="5">
        <v>-15440713.189999999</v>
      </c>
      <c r="N149" s="5">
        <v>-89720657.049999997</v>
      </c>
    </row>
    <row r="150" spans="1:14" x14ac:dyDescent="0.3">
      <c r="A150" s="3"/>
      <c r="B150" s="3"/>
      <c r="C150" s="3"/>
      <c r="D150" s="3"/>
      <c r="E150" s="3"/>
      <c r="F150" s="3" t="s">
        <v>57</v>
      </c>
      <c r="G150" s="3"/>
      <c r="H150" s="3"/>
      <c r="I150" s="3" t="s">
        <v>4</v>
      </c>
      <c r="J150" s="3" t="s">
        <v>98</v>
      </c>
      <c r="K150" s="3" t="s">
        <v>8</v>
      </c>
      <c r="L150" s="3" t="s">
        <v>50</v>
      </c>
      <c r="M150" s="4"/>
      <c r="N150" s="5">
        <v>8676.2800000000007</v>
      </c>
    </row>
    <row r="151" spans="1:14" x14ac:dyDescent="0.3">
      <c r="A151" s="3"/>
      <c r="B151" s="3"/>
      <c r="C151" s="3"/>
      <c r="D151" s="3"/>
      <c r="E151" s="3"/>
      <c r="F151" s="3" t="s">
        <v>57</v>
      </c>
      <c r="G151" s="3"/>
      <c r="H151" s="3"/>
      <c r="I151" s="3" t="s">
        <v>4</v>
      </c>
      <c r="J151" s="3" t="s">
        <v>98</v>
      </c>
      <c r="K151" s="3" t="s">
        <v>8</v>
      </c>
      <c r="L151" s="3" t="s">
        <v>7</v>
      </c>
      <c r="M151" s="5">
        <v>-5303296.55</v>
      </c>
      <c r="N151" s="5">
        <v>-46870582.780000001</v>
      </c>
    </row>
    <row r="152" spans="1:14" x14ac:dyDescent="0.3">
      <c r="A152" s="3"/>
      <c r="B152" s="3"/>
      <c r="C152" s="3"/>
      <c r="D152" s="3"/>
      <c r="E152" s="3"/>
      <c r="F152" s="3" t="s">
        <v>57</v>
      </c>
      <c r="G152" s="3"/>
      <c r="H152" s="3"/>
      <c r="I152" s="3" t="s">
        <v>4</v>
      </c>
      <c r="J152" s="3" t="s">
        <v>99</v>
      </c>
      <c r="K152" s="3" t="s">
        <v>8</v>
      </c>
      <c r="L152" s="3" t="s">
        <v>50</v>
      </c>
      <c r="M152" s="5">
        <v>88824.89</v>
      </c>
      <c r="N152" s="5">
        <v>88824.89</v>
      </c>
    </row>
    <row r="153" spans="1:14" x14ac:dyDescent="0.3">
      <c r="A153" s="3"/>
      <c r="B153" s="3"/>
      <c r="C153" s="3"/>
      <c r="D153" s="3"/>
      <c r="E153" s="3"/>
      <c r="F153" s="3" t="s">
        <v>57</v>
      </c>
      <c r="G153" s="3"/>
      <c r="H153" s="3"/>
      <c r="I153" s="3" t="s">
        <v>4</v>
      </c>
      <c r="J153" s="3" t="s">
        <v>99</v>
      </c>
      <c r="K153" s="3" t="s">
        <v>8</v>
      </c>
      <c r="L153" s="3" t="s">
        <v>7</v>
      </c>
      <c r="M153" s="5">
        <v>-1161504.48</v>
      </c>
      <c r="N153" s="5">
        <v>-7106305.5</v>
      </c>
    </row>
    <row r="154" spans="1:14" x14ac:dyDescent="0.3">
      <c r="A154" s="3"/>
      <c r="B154" s="3"/>
      <c r="C154" s="3"/>
      <c r="D154" s="3"/>
      <c r="E154" s="3"/>
      <c r="F154" s="3" t="s">
        <v>57</v>
      </c>
      <c r="G154" s="3"/>
      <c r="H154" s="3"/>
      <c r="I154" s="3" t="s">
        <v>4</v>
      </c>
      <c r="J154" s="3" t="s">
        <v>100</v>
      </c>
      <c r="K154" s="3" t="s">
        <v>8</v>
      </c>
      <c r="L154" s="3" t="s">
        <v>7</v>
      </c>
      <c r="M154" s="5">
        <v>-35138.44</v>
      </c>
      <c r="N154" s="5">
        <v>-186576.63</v>
      </c>
    </row>
    <row r="155" spans="1:14" x14ac:dyDescent="0.3">
      <c r="A155" s="3"/>
      <c r="B155" s="3"/>
      <c r="C155" s="3"/>
      <c r="D155" s="3"/>
      <c r="E155" s="3"/>
      <c r="F155" s="3" t="s">
        <v>57</v>
      </c>
      <c r="G155" s="3"/>
      <c r="H155" s="3"/>
      <c r="I155" s="3" t="s">
        <v>4</v>
      </c>
      <c r="J155" s="3" t="s">
        <v>101</v>
      </c>
      <c r="K155" s="3" t="s">
        <v>8</v>
      </c>
      <c r="L155" s="3" t="s">
        <v>50</v>
      </c>
      <c r="M155" s="5">
        <v>490122.94</v>
      </c>
      <c r="N155" s="5">
        <v>1057213.04</v>
      </c>
    </row>
    <row r="156" spans="1:14" x14ac:dyDescent="0.3">
      <c r="A156" s="3"/>
      <c r="B156" s="3"/>
      <c r="C156" s="3"/>
      <c r="D156" s="3"/>
      <c r="E156" s="3"/>
      <c r="F156" s="3" t="s">
        <v>57</v>
      </c>
      <c r="G156" s="3"/>
      <c r="H156" s="3"/>
      <c r="I156" s="3" t="s">
        <v>4</v>
      </c>
      <c r="J156" s="3" t="s">
        <v>101</v>
      </c>
      <c r="K156" s="3" t="s">
        <v>8</v>
      </c>
      <c r="L156" s="3" t="s">
        <v>7</v>
      </c>
      <c r="M156" s="5">
        <v>-1959981.85</v>
      </c>
      <c r="N156" s="5">
        <v>-8394620.5</v>
      </c>
    </row>
    <row r="157" spans="1:14" x14ac:dyDescent="0.3">
      <c r="A157" s="3"/>
      <c r="B157" s="3"/>
      <c r="C157" s="3"/>
      <c r="D157" s="3"/>
      <c r="E157" s="3"/>
      <c r="F157" s="3" t="s">
        <v>57</v>
      </c>
      <c r="G157" s="3"/>
      <c r="H157" s="3"/>
      <c r="I157" s="3" t="s">
        <v>4</v>
      </c>
      <c r="J157" s="3" t="s">
        <v>693</v>
      </c>
      <c r="K157" s="3" t="s">
        <v>8</v>
      </c>
      <c r="L157" s="3" t="s">
        <v>50</v>
      </c>
      <c r="M157" s="4"/>
      <c r="N157" s="5">
        <v>19000</v>
      </c>
    </row>
    <row r="158" spans="1:14" x14ac:dyDescent="0.3">
      <c r="A158" s="3"/>
      <c r="B158" s="3"/>
      <c r="C158" s="3"/>
      <c r="D158" s="3"/>
      <c r="E158" s="3"/>
      <c r="F158" s="3" t="s">
        <v>57</v>
      </c>
      <c r="G158" s="3"/>
      <c r="H158" s="3"/>
      <c r="I158" s="3" t="s">
        <v>4</v>
      </c>
      <c r="J158" s="3" t="s">
        <v>693</v>
      </c>
      <c r="K158" s="3" t="s">
        <v>8</v>
      </c>
      <c r="L158" s="3" t="s">
        <v>7</v>
      </c>
      <c r="M158" s="4"/>
      <c r="N158" s="5">
        <v>-81000</v>
      </c>
    </row>
    <row r="159" spans="1:14" x14ac:dyDescent="0.3">
      <c r="A159" s="3"/>
      <c r="B159" s="3"/>
      <c r="C159" s="3"/>
      <c r="D159" s="3"/>
      <c r="E159" s="3"/>
      <c r="F159" s="3" t="s">
        <v>57</v>
      </c>
      <c r="G159" s="3"/>
      <c r="H159" s="3"/>
      <c r="I159" s="3" t="s">
        <v>4</v>
      </c>
      <c r="J159" s="3" t="s">
        <v>102</v>
      </c>
      <c r="K159" s="3" t="s">
        <v>8</v>
      </c>
      <c r="L159" s="3" t="s">
        <v>50</v>
      </c>
      <c r="M159" s="4"/>
      <c r="N159" s="5">
        <v>7305.95</v>
      </c>
    </row>
    <row r="160" spans="1:14" x14ac:dyDescent="0.3">
      <c r="A160" s="3"/>
      <c r="B160" s="3"/>
      <c r="C160" s="3"/>
      <c r="D160" s="3"/>
      <c r="E160" s="3"/>
      <c r="F160" s="3" t="s">
        <v>57</v>
      </c>
      <c r="G160" s="3"/>
      <c r="H160" s="3"/>
      <c r="I160" s="3" t="s">
        <v>4</v>
      </c>
      <c r="J160" s="3" t="s">
        <v>102</v>
      </c>
      <c r="K160" s="3" t="s">
        <v>8</v>
      </c>
      <c r="L160" s="3" t="s">
        <v>7</v>
      </c>
      <c r="M160" s="5">
        <v>-1361803.78</v>
      </c>
      <c r="N160" s="5">
        <v>-4779117.92</v>
      </c>
    </row>
    <row r="161" spans="1:14" x14ac:dyDescent="0.3">
      <c r="A161" s="8" t="s">
        <v>753</v>
      </c>
      <c r="B161" s="55" t="s">
        <v>753</v>
      </c>
      <c r="C161" s="55"/>
      <c r="D161" s="55"/>
      <c r="E161" s="55"/>
      <c r="F161" s="55"/>
      <c r="G161" s="55"/>
      <c r="H161" s="55"/>
      <c r="I161" s="55"/>
      <c r="J161" s="55"/>
      <c r="K161" s="55"/>
      <c r="L161" s="8" t="s">
        <v>753</v>
      </c>
      <c r="M161" s="6">
        <v>-146459145.1400001</v>
      </c>
      <c r="N161" s="6">
        <v>-629570036.27999961</v>
      </c>
    </row>
    <row r="162" spans="1:14" x14ac:dyDescent="0.3">
      <c r="A162" s="55" t="s">
        <v>753</v>
      </c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1:14" ht="24" x14ac:dyDescent="0.3">
      <c r="A163" s="3" t="s">
        <v>103</v>
      </c>
      <c r="B163" s="3" t="s">
        <v>104</v>
      </c>
      <c r="C163" s="3" t="s">
        <v>2</v>
      </c>
      <c r="D163" s="3"/>
      <c r="E163" s="3"/>
      <c r="F163" s="3" t="s">
        <v>57</v>
      </c>
      <c r="G163" s="3"/>
      <c r="H163" s="3"/>
      <c r="I163" s="3"/>
      <c r="J163" s="3" t="s">
        <v>9</v>
      </c>
      <c r="K163" s="3" t="s">
        <v>3</v>
      </c>
      <c r="L163" s="3" t="s">
        <v>10</v>
      </c>
      <c r="M163" s="5">
        <v>300</v>
      </c>
      <c r="N163" s="5">
        <v>300</v>
      </c>
    </row>
    <row r="164" spans="1:14" x14ac:dyDescent="0.3">
      <c r="A164" s="3"/>
      <c r="B164" s="3"/>
      <c r="C164" s="3"/>
      <c r="D164" s="3"/>
      <c r="E164" s="3"/>
      <c r="F164" s="3" t="s">
        <v>57</v>
      </c>
      <c r="G164" s="3"/>
      <c r="H164" s="3"/>
      <c r="I164" s="3"/>
      <c r="J164" s="3" t="s">
        <v>9</v>
      </c>
      <c r="K164" s="3" t="s">
        <v>3</v>
      </c>
      <c r="L164" s="3" t="s">
        <v>11</v>
      </c>
      <c r="M164" s="5">
        <v>-18217.670000000002</v>
      </c>
      <c r="N164" s="5">
        <v>-403176.84</v>
      </c>
    </row>
    <row r="165" spans="1:14" x14ac:dyDescent="0.3">
      <c r="A165" s="3"/>
      <c r="B165" s="3"/>
      <c r="C165" s="3"/>
      <c r="D165" s="3"/>
      <c r="E165" s="3"/>
      <c r="F165" s="3" t="s">
        <v>57</v>
      </c>
      <c r="G165" s="3"/>
      <c r="H165" s="3"/>
      <c r="I165" s="3" t="s">
        <v>13</v>
      </c>
      <c r="J165" s="3" t="s">
        <v>14</v>
      </c>
      <c r="K165" s="3" t="s">
        <v>12</v>
      </c>
      <c r="L165" s="3" t="s">
        <v>15</v>
      </c>
      <c r="M165" s="5">
        <v>4316.8599999999997</v>
      </c>
      <c r="N165" s="5">
        <v>133623.39000000001</v>
      </c>
    </row>
    <row r="166" spans="1:14" x14ac:dyDescent="0.3">
      <c r="A166" s="3"/>
      <c r="B166" s="3"/>
      <c r="C166" s="3"/>
      <c r="D166" s="3"/>
      <c r="E166" s="3"/>
      <c r="F166" s="3" t="s">
        <v>57</v>
      </c>
      <c r="G166" s="3"/>
      <c r="H166" s="3"/>
      <c r="I166" s="3" t="s">
        <v>13</v>
      </c>
      <c r="J166" s="3" t="s">
        <v>14</v>
      </c>
      <c r="K166" s="3" t="s">
        <v>12</v>
      </c>
      <c r="L166" s="3" t="s">
        <v>18</v>
      </c>
      <c r="M166" s="5">
        <v>-34421</v>
      </c>
      <c r="N166" s="5">
        <v>-120966.55</v>
      </c>
    </row>
    <row r="167" spans="1:14" x14ac:dyDescent="0.3">
      <c r="A167" s="3"/>
      <c r="B167" s="3"/>
      <c r="C167" s="3"/>
      <c r="D167" s="3"/>
      <c r="E167" s="3"/>
      <c r="F167" s="3" t="s">
        <v>57</v>
      </c>
      <c r="G167" s="3"/>
      <c r="H167" s="3"/>
      <c r="I167" s="3" t="s">
        <v>13</v>
      </c>
      <c r="J167" s="3" t="s">
        <v>14</v>
      </c>
      <c r="K167" s="3" t="s">
        <v>52</v>
      </c>
      <c r="L167" s="3" t="s">
        <v>16</v>
      </c>
      <c r="M167" s="5">
        <v>-9508067.5299999993</v>
      </c>
      <c r="N167" s="5">
        <v>-45927550.859999999</v>
      </c>
    </row>
    <row r="168" spans="1:14" x14ac:dyDescent="0.3">
      <c r="A168" s="3"/>
      <c r="B168" s="3"/>
      <c r="C168" s="3"/>
      <c r="D168" s="3"/>
      <c r="E168" s="3"/>
      <c r="F168" s="3" t="s">
        <v>57</v>
      </c>
      <c r="G168" s="3"/>
      <c r="H168" s="3"/>
      <c r="I168" s="3" t="s">
        <v>13</v>
      </c>
      <c r="J168" s="3" t="s">
        <v>14</v>
      </c>
      <c r="K168" s="3" t="s">
        <v>52</v>
      </c>
      <c r="L168" s="3" t="s">
        <v>17</v>
      </c>
      <c r="M168" s="5">
        <v>652981.81000000006</v>
      </c>
      <c r="N168" s="5">
        <v>12314655.630000001</v>
      </c>
    </row>
    <row r="169" spans="1:14" x14ac:dyDescent="0.3">
      <c r="A169" s="3"/>
      <c r="B169" s="3"/>
      <c r="C169" s="3"/>
      <c r="D169" s="3"/>
      <c r="E169" s="3"/>
      <c r="F169" s="3" t="s">
        <v>57</v>
      </c>
      <c r="G169" s="3"/>
      <c r="H169" s="3"/>
      <c r="I169" s="3" t="s">
        <v>13</v>
      </c>
      <c r="J169" s="3" t="s">
        <v>14</v>
      </c>
      <c r="K169" s="3" t="s">
        <v>52</v>
      </c>
      <c r="L169" s="3" t="s">
        <v>15</v>
      </c>
      <c r="M169" s="5">
        <v>20316142.370000001</v>
      </c>
      <c r="N169" s="5">
        <v>115404369.15000001</v>
      </c>
    </row>
    <row r="170" spans="1:14" x14ac:dyDescent="0.3">
      <c r="A170" s="3"/>
      <c r="B170" s="3"/>
      <c r="C170" s="3"/>
      <c r="D170" s="3"/>
      <c r="E170" s="3"/>
      <c r="F170" s="3" t="s">
        <v>57</v>
      </c>
      <c r="G170" s="3"/>
      <c r="H170" s="3"/>
      <c r="I170" s="3" t="s">
        <v>13</v>
      </c>
      <c r="J170" s="3" t="s">
        <v>14</v>
      </c>
      <c r="K170" s="3" t="s">
        <v>52</v>
      </c>
      <c r="L170" s="3" t="s">
        <v>18</v>
      </c>
      <c r="M170" s="5">
        <v>-4746566.3499999996</v>
      </c>
      <c r="N170" s="5">
        <v>-55334473.810000002</v>
      </c>
    </row>
    <row r="171" spans="1:14" x14ac:dyDescent="0.3">
      <c r="A171" s="3"/>
      <c r="B171" s="3"/>
      <c r="C171" s="3"/>
      <c r="D171" s="3"/>
      <c r="E171" s="3"/>
      <c r="F171" s="3" t="s">
        <v>57</v>
      </c>
      <c r="G171" s="3"/>
      <c r="H171" s="3"/>
      <c r="I171" s="3" t="s">
        <v>13</v>
      </c>
      <c r="J171" s="3" t="s">
        <v>14</v>
      </c>
      <c r="K171" s="3" t="s">
        <v>20</v>
      </c>
      <c r="L171" s="3" t="s">
        <v>16</v>
      </c>
      <c r="M171" s="5">
        <v>-10907.9</v>
      </c>
      <c r="N171" s="5">
        <v>-120356.18000000001</v>
      </c>
    </row>
    <row r="172" spans="1:14" x14ac:dyDescent="0.3">
      <c r="A172" s="3"/>
      <c r="B172" s="3"/>
      <c r="C172" s="3"/>
      <c r="D172" s="3"/>
      <c r="E172" s="3"/>
      <c r="F172" s="3" t="s">
        <v>57</v>
      </c>
      <c r="G172" s="3"/>
      <c r="H172" s="3"/>
      <c r="I172" s="3" t="s">
        <v>13</v>
      </c>
      <c r="J172" s="3" t="s">
        <v>14</v>
      </c>
      <c r="K172" s="3" t="s">
        <v>20</v>
      </c>
      <c r="L172" s="3" t="s">
        <v>17</v>
      </c>
      <c r="M172" s="4"/>
      <c r="N172" s="5">
        <v>92980.479999999996</v>
      </c>
    </row>
    <row r="173" spans="1:14" x14ac:dyDescent="0.3">
      <c r="A173" s="3"/>
      <c r="B173" s="3"/>
      <c r="C173" s="3"/>
      <c r="D173" s="3"/>
      <c r="E173" s="3"/>
      <c r="F173" s="3" t="s">
        <v>57</v>
      </c>
      <c r="G173" s="3"/>
      <c r="H173" s="3"/>
      <c r="I173" s="3" t="s">
        <v>13</v>
      </c>
      <c r="J173" s="3" t="s">
        <v>14</v>
      </c>
      <c r="K173" s="3" t="s">
        <v>20</v>
      </c>
      <c r="L173" s="3" t="s">
        <v>15</v>
      </c>
      <c r="M173" s="5">
        <v>47008.340000000004</v>
      </c>
      <c r="N173" s="5">
        <v>1711504.55</v>
      </c>
    </row>
    <row r="174" spans="1:14" x14ac:dyDescent="0.3">
      <c r="A174" s="3"/>
      <c r="B174" s="3"/>
      <c r="C174" s="3"/>
      <c r="D174" s="3"/>
      <c r="E174" s="3"/>
      <c r="F174" s="3" t="s">
        <v>57</v>
      </c>
      <c r="G174" s="3"/>
      <c r="H174" s="3"/>
      <c r="I174" s="3" t="s">
        <v>13</v>
      </c>
      <c r="J174" s="3" t="s">
        <v>14</v>
      </c>
      <c r="K174" s="3" t="s">
        <v>20</v>
      </c>
      <c r="L174" s="3" t="s">
        <v>18</v>
      </c>
      <c r="M174" s="4"/>
      <c r="N174" s="5">
        <v>-2234076.7000000002</v>
      </c>
    </row>
    <row r="175" spans="1:14" x14ac:dyDescent="0.3">
      <c r="A175" s="3"/>
      <c r="B175" s="3"/>
      <c r="C175" s="3"/>
      <c r="D175" s="3"/>
      <c r="E175" s="3"/>
      <c r="F175" s="3" t="s">
        <v>57</v>
      </c>
      <c r="G175" s="3"/>
      <c r="H175" s="3"/>
      <c r="I175" s="3" t="s">
        <v>13</v>
      </c>
      <c r="J175" s="3" t="s">
        <v>14</v>
      </c>
      <c r="K175" s="3" t="s">
        <v>105</v>
      </c>
      <c r="L175" s="3" t="s">
        <v>16</v>
      </c>
      <c r="M175" s="4"/>
      <c r="N175" s="5">
        <v>-1650</v>
      </c>
    </row>
    <row r="176" spans="1:14" x14ac:dyDescent="0.3">
      <c r="A176" s="3"/>
      <c r="B176" s="3"/>
      <c r="C176" s="3"/>
      <c r="D176" s="3"/>
      <c r="E176" s="3"/>
      <c r="F176" s="3" t="s">
        <v>57</v>
      </c>
      <c r="G176" s="3"/>
      <c r="H176" s="3"/>
      <c r="I176" s="3" t="s">
        <v>13</v>
      </c>
      <c r="J176" s="3" t="s">
        <v>14</v>
      </c>
      <c r="K176" s="3" t="s">
        <v>105</v>
      </c>
      <c r="L176" s="3" t="s">
        <v>17</v>
      </c>
      <c r="M176" s="4"/>
      <c r="N176" s="5">
        <v>1650</v>
      </c>
    </row>
    <row r="177" spans="1:14" x14ac:dyDescent="0.3">
      <c r="A177" s="3"/>
      <c r="B177" s="3"/>
      <c r="C177" s="3"/>
      <c r="D177" s="3"/>
      <c r="E177" s="3"/>
      <c r="F177" s="3" t="s">
        <v>57</v>
      </c>
      <c r="G177" s="3"/>
      <c r="H177" s="3"/>
      <c r="I177" s="3" t="s">
        <v>13</v>
      </c>
      <c r="J177" s="3" t="s">
        <v>14</v>
      </c>
      <c r="K177" s="3" t="s">
        <v>105</v>
      </c>
      <c r="L177" s="3" t="s">
        <v>15</v>
      </c>
      <c r="M177" s="5">
        <v>2414.0700000000002</v>
      </c>
      <c r="N177" s="5">
        <v>149754.68</v>
      </c>
    </row>
    <row r="178" spans="1:14" x14ac:dyDescent="0.3">
      <c r="A178" s="3"/>
      <c r="B178" s="3"/>
      <c r="C178" s="3"/>
      <c r="D178" s="3"/>
      <c r="E178" s="3"/>
      <c r="F178" s="3" t="s">
        <v>57</v>
      </c>
      <c r="G178" s="3"/>
      <c r="H178" s="3"/>
      <c r="I178" s="3" t="s">
        <v>13</v>
      </c>
      <c r="J178" s="3" t="s">
        <v>14</v>
      </c>
      <c r="K178" s="3" t="s">
        <v>105</v>
      </c>
      <c r="L178" s="3" t="s">
        <v>18</v>
      </c>
      <c r="M178" s="5">
        <v>-141983.38</v>
      </c>
      <c r="N178" s="5">
        <v>-148394.68</v>
      </c>
    </row>
    <row r="179" spans="1:14" x14ac:dyDescent="0.3">
      <c r="A179" s="3"/>
      <c r="B179" s="3"/>
      <c r="C179" s="3"/>
      <c r="D179" s="3"/>
      <c r="E179" s="3"/>
      <c r="F179" s="3" t="s">
        <v>57</v>
      </c>
      <c r="G179" s="3"/>
      <c r="H179" s="3"/>
      <c r="I179" s="3" t="s">
        <v>13</v>
      </c>
      <c r="J179" s="3" t="s">
        <v>14</v>
      </c>
      <c r="K179" s="3" t="s">
        <v>106</v>
      </c>
      <c r="L179" s="3" t="s">
        <v>16</v>
      </c>
      <c r="M179" s="4"/>
      <c r="N179" s="5">
        <v>-31659.55</v>
      </c>
    </row>
    <row r="180" spans="1:14" x14ac:dyDescent="0.3">
      <c r="A180" s="3"/>
      <c r="B180" s="3"/>
      <c r="C180" s="3"/>
      <c r="D180" s="3"/>
      <c r="E180" s="3"/>
      <c r="F180" s="3" t="s">
        <v>57</v>
      </c>
      <c r="G180" s="3"/>
      <c r="H180" s="3"/>
      <c r="I180" s="3" t="s">
        <v>13</v>
      </c>
      <c r="J180" s="3" t="s">
        <v>14</v>
      </c>
      <c r="K180" s="3" t="s">
        <v>106</v>
      </c>
      <c r="L180" s="3" t="s">
        <v>17</v>
      </c>
      <c r="M180" s="4"/>
      <c r="N180" s="5">
        <v>40809.550000000003</v>
      </c>
    </row>
    <row r="181" spans="1:14" x14ac:dyDescent="0.3">
      <c r="A181" s="3"/>
      <c r="B181" s="3"/>
      <c r="C181" s="3"/>
      <c r="D181" s="3"/>
      <c r="E181" s="3"/>
      <c r="F181" s="3" t="s">
        <v>57</v>
      </c>
      <c r="G181" s="3"/>
      <c r="H181" s="3"/>
      <c r="I181" s="3" t="s">
        <v>13</v>
      </c>
      <c r="J181" s="3" t="s">
        <v>14</v>
      </c>
      <c r="K181" s="3" t="s">
        <v>106</v>
      </c>
      <c r="L181" s="3" t="s">
        <v>15</v>
      </c>
      <c r="M181" s="5">
        <v>6773.1500000000005</v>
      </c>
      <c r="N181" s="5">
        <v>94934.82</v>
      </c>
    </row>
    <row r="182" spans="1:14" x14ac:dyDescent="0.3">
      <c r="A182" s="3"/>
      <c r="B182" s="3"/>
      <c r="C182" s="3"/>
      <c r="D182" s="3"/>
      <c r="E182" s="3"/>
      <c r="F182" s="3" t="s">
        <v>57</v>
      </c>
      <c r="G182" s="3"/>
      <c r="H182" s="3"/>
      <c r="I182" s="3" t="s">
        <v>13</v>
      </c>
      <c r="J182" s="3" t="s">
        <v>14</v>
      </c>
      <c r="K182" s="3" t="s">
        <v>106</v>
      </c>
      <c r="L182" s="3" t="s">
        <v>18</v>
      </c>
      <c r="M182" s="5">
        <v>-20093.09</v>
      </c>
      <c r="N182" s="5">
        <v>-48752.69</v>
      </c>
    </row>
    <row r="183" spans="1:14" x14ac:dyDescent="0.3">
      <c r="A183" s="3"/>
      <c r="B183" s="3"/>
      <c r="C183" s="3"/>
      <c r="D183" s="3"/>
      <c r="E183" s="3"/>
      <c r="F183" s="3" t="s">
        <v>57</v>
      </c>
      <c r="G183" s="3"/>
      <c r="H183" s="3"/>
      <c r="I183" s="3" t="s">
        <v>13</v>
      </c>
      <c r="J183" s="3" t="s">
        <v>14</v>
      </c>
      <c r="K183" s="3" t="s">
        <v>107</v>
      </c>
      <c r="L183" s="3" t="s">
        <v>16</v>
      </c>
      <c r="M183" s="4"/>
      <c r="N183" s="5">
        <v>-308029.43</v>
      </c>
    </row>
    <row r="184" spans="1:14" x14ac:dyDescent="0.3">
      <c r="A184" s="3"/>
      <c r="B184" s="3"/>
      <c r="C184" s="3"/>
      <c r="D184" s="3"/>
      <c r="E184" s="3"/>
      <c r="F184" s="3" t="s">
        <v>57</v>
      </c>
      <c r="G184" s="3"/>
      <c r="H184" s="3"/>
      <c r="I184" s="3" t="s">
        <v>13</v>
      </c>
      <c r="J184" s="3" t="s">
        <v>14</v>
      </c>
      <c r="K184" s="3" t="s">
        <v>107</v>
      </c>
      <c r="L184" s="3" t="s">
        <v>17</v>
      </c>
      <c r="M184" s="5">
        <v>141.59</v>
      </c>
      <c r="N184" s="5">
        <v>272828.51</v>
      </c>
    </row>
    <row r="185" spans="1:14" x14ac:dyDescent="0.3">
      <c r="A185" s="3"/>
      <c r="B185" s="3"/>
      <c r="C185" s="3"/>
      <c r="D185" s="3"/>
      <c r="E185" s="3"/>
      <c r="F185" s="3" t="s">
        <v>57</v>
      </c>
      <c r="G185" s="3"/>
      <c r="H185" s="3"/>
      <c r="I185" s="3" t="s">
        <v>13</v>
      </c>
      <c r="J185" s="3" t="s">
        <v>14</v>
      </c>
      <c r="K185" s="3" t="s">
        <v>107</v>
      </c>
      <c r="L185" s="3" t="s">
        <v>15</v>
      </c>
      <c r="M185" s="5">
        <v>767258.52</v>
      </c>
      <c r="N185" s="5">
        <v>1952824.01</v>
      </c>
    </row>
    <row r="186" spans="1:14" x14ac:dyDescent="0.3">
      <c r="A186" s="3"/>
      <c r="B186" s="3"/>
      <c r="C186" s="3"/>
      <c r="D186" s="3"/>
      <c r="E186" s="3"/>
      <c r="F186" s="3" t="s">
        <v>57</v>
      </c>
      <c r="G186" s="3"/>
      <c r="H186" s="3"/>
      <c r="I186" s="3" t="s">
        <v>13</v>
      </c>
      <c r="J186" s="3" t="s">
        <v>14</v>
      </c>
      <c r="K186" s="3" t="s">
        <v>107</v>
      </c>
      <c r="L186" s="3" t="s">
        <v>18</v>
      </c>
      <c r="M186" s="4"/>
      <c r="N186" s="5">
        <v>-727395.06</v>
      </c>
    </row>
    <row r="187" spans="1:14" x14ac:dyDescent="0.3">
      <c r="A187" s="3"/>
      <c r="B187" s="3"/>
      <c r="C187" s="3"/>
      <c r="D187" s="3"/>
      <c r="E187" s="3"/>
      <c r="F187" s="3" t="s">
        <v>57</v>
      </c>
      <c r="G187" s="3"/>
      <c r="H187" s="3"/>
      <c r="I187" s="3" t="s">
        <v>13</v>
      </c>
      <c r="J187" s="3" t="s">
        <v>14</v>
      </c>
      <c r="K187" s="3" t="s">
        <v>21</v>
      </c>
      <c r="L187" s="3" t="s">
        <v>16</v>
      </c>
      <c r="M187" s="4"/>
      <c r="N187" s="5">
        <v>-311103.44</v>
      </c>
    </row>
    <row r="188" spans="1:14" x14ac:dyDescent="0.3">
      <c r="A188" s="3"/>
      <c r="B188" s="3"/>
      <c r="C188" s="3"/>
      <c r="D188" s="3"/>
      <c r="E188" s="3"/>
      <c r="F188" s="3" t="s">
        <v>57</v>
      </c>
      <c r="G188" s="3"/>
      <c r="H188" s="3"/>
      <c r="I188" s="3" t="s">
        <v>13</v>
      </c>
      <c r="J188" s="3" t="s">
        <v>14</v>
      </c>
      <c r="K188" s="3" t="s">
        <v>21</v>
      </c>
      <c r="L188" s="3" t="s">
        <v>17</v>
      </c>
      <c r="M188" s="4"/>
      <c r="N188" s="5">
        <v>311023.44</v>
      </c>
    </row>
    <row r="189" spans="1:14" x14ac:dyDescent="0.3">
      <c r="A189" s="3"/>
      <c r="B189" s="3"/>
      <c r="C189" s="3"/>
      <c r="D189" s="3"/>
      <c r="E189" s="3"/>
      <c r="F189" s="3" t="s">
        <v>57</v>
      </c>
      <c r="G189" s="3"/>
      <c r="H189" s="3"/>
      <c r="I189" s="3" t="s">
        <v>13</v>
      </c>
      <c r="J189" s="3" t="s">
        <v>14</v>
      </c>
      <c r="K189" s="3" t="s">
        <v>21</v>
      </c>
      <c r="L189" s="3" t="s">
        <v>15</v>
      </c>
      <c r="M189" s="5">
        <v>114711.52</v>
      </c>
      <c r="N189" s="5">
        <v>1235783.24</v>
      </c>
    </row>
    <row r="190" spans="1:14" x14ac:dyDescent="0.3">
      <c r="A190" s="3"/>
      <c r="B190" s="3"/>
      <c r="C190" s="3"/>
      <c r="D190" s="3"/>
      <c r="E190" s="3"/>
      <c r="F190" s="3" t="s">
        <v>57</v>
      </c>
      <c r="G190" s="3"/>
      <c r="H190" s="3"/>
      <c r="I190" s="3" t="s">
        <v>13</v>
      </c>
      <c r="J190" s="3" t="s">
        <v>14</v>
      </c>
      <c r="K190" s="3" t="s">
        <v>21</v>
      </c>
      <c r="L190" s="3" t="s">
        <v>18</v>
      </c>
      <c r="M190" s="5">
        <v>-467291.76</v>
      </c>
      <c r="N190" s="5">
        <v>-810232.01</v>
      </c>
    </row>
    <row r="191" spans="1:14" x14ac:dyDescent="0.3">
      <c r="A191" s="3"/>
      <c r="B191" s="3"/>
      <c r="C191" s="3"/>
      <c r="D191" s="3"/>
      <c r="E191" s="3"/>
      <c r="F191" s="3" t="s">
        <v>57</v>
      </c>
      <c r="G191" s="3"/>
      <c r="H191" s="3"/>
      <c r="I191" s="3" t="s">
        <v>13</v>
      </c>
      <c r="J191" s="3" t="s">
        <v>14</v>
      </c>
      <c r="K191" s="3" t="s">
        <v>42</v>
      </c>
      <c r="L191" s="3" t="s">
        <v>16</v>
      </c>
      <c r="M191" s="5">
        <v>-25821.940000000002</v>
      </c>
      <c r="N191" s="5">
        <v>-295238.24</v>
      </c>
    </row>
    <row r="192" spans="1:14" x14ac:dyDescent="0.3">
      <c r="A192" s="3"/>
      <c r="B192" s="3"/>
      <c r="C192" s="3"/>
      <c r="D192" s="3"/>
      <c r="E192" s="3"/>
      <c r="F192" s="3" t="s">
        <v>57</v>
      </c>
      <c r="G192" s="3"/>
      <c r="H192" s="3"/>
      <c r="I192" s="3" t="s">
        <v>13</v>
      </c>
      <c r="J192" s="3" t="s">
        <v>14</v>
      </c>
      <c r="K192" s="3" t="s">
        <v>42</v>
      </c>
      <c r="L192" s="3" t="s">
        <v>17</v>
      </c>
      <c r="M192" s="5">
        <v>50098.559999999998</v>
      </c>
      <c r="N192" s="5">
        <v>50792.91</v>
      </c>
    </row>
    <row r="193" spans="1:14" x14ac:dyDescent="0.3">
      <c r="A193" s="3"/>
      <c r="B193" s="3"/>
      <c r="C193" s="3"/>
      <c r="D193" s="3"/>
      <c r="E193" s="3"/>
      <c r="F193" s="3" t="s">
        <v>57</v>
      </c>
      <c r="G193" s="3"/>
      <c r="H193" s="3"/>
      <c r="I193" s="3" t="s">
        <v>13</v>
      </c>
      <c r="J193" s="3" t="s">
        <v>14</v>
      </c>
      <c r="K193" s="3" t="s">
        <v>42</v>
      </c>
      <c r="L193" s="3" t="s">
        <v>15</v>
      </c>
      <c r="M193" s="5">
        <v>805583.4</v>
      </c>
      <c r="N193" s="5">
        <v>10044792.27</v>
      </c>
    </row>
    <row r="194" spans="1:14" x14ac:dyDescent="0.3">
      <c r="A194" s="3"/>
      <c r="B194" s="3"/>
      <c r="C194" s="3"/>
      <c r="D194" s="3"/>
      <c r="E194" s="3"/>
      <c r="F194" s="3" t="s">
        <v>57</v>
      </c>
      <c r="G194" s="3"/>
      <c r="H194" s="3"/>
      <c r="I194" s="3" t="s">
        <v>13</v>
      </c>
      <c r="J194" s="3" t="s">
        <v>14</v>
      </c>
      <c r="K194" s="3" t="s">
        <v>42</v>
      </c>
      <c r="L194" s="3" t="s">
        <v>18</v>
      </c>
      <c r="M194" s="5">
        <v>-3542205.34</v>
      </c>
      <c r="N194" s="5">
        <v>-9807727.1899999995</v>
      </c>
    </row>
    <row r="195" spans="1:14" x14ac:dyDescent="0.3">
      <c r="A195" s="3"/>
      <c r="B195" s="3"/>
      <c r="C195" s="3"/>
      <c r="D195" s="3"/>
      <c r="E195" s="3"/>
      <c r="F195" s="3" t="s">
        <v>57</v>
      </c>
      <c r="G195" s="3"/>
      <c r="H195" s="3"/>
      <c r="I195" s="3" t="s">
        <v>13</v>
      </c>
      <c r="J195" s="3" t="s">
        <v>14</v>
      </c>
      <c r="K195" s="3" t="s">
        <v>71</v>
      </c>
      <c r="L195" s="3" t="s">
        <v>16</v>
      </c>
      <c r="M195" s="5">
        <v>-288692.53999999998</v>
      </c>
      <c r="N195" s="5">
        <v>-12768110.91</v>
      </c>
    </row>
    <row r="196" spans="1:14" x14ac:dyDescent="0.3">
      <c r="A196" s="3"/>
      <c r="B196" s="3"/>
      <c r="C196" s="3"/>
      <c r="D196" s="3"/>
      <c r="E196" s="3"/>
      <c r="F196" s="3" t="s">
        <v>57</v>
      </c>
      <c r="G196" s="3"/>
      <c r="H196" s="3"/>
      <c r="I196" s="3" t="s">
        <v>13</v>
      </c>
      <c r="J196" s="3" t="s">
        <v>14</v>
      </c>
      <c r="K196" s="3" t="s">
        <v>71</v>
      </c>
      <c r="L196" s="3" t="s">
        <v>17</v>
      </c>
      <c r="M196" s="5">
        <v>13927392.08</v>
      </c>
      <c r="N196" s="5">
        <v>27305639.260000002</v>
      </c>
    </row>
    <row r="197" spans="1:14" x14ac:dyDescent="0.3">
      <c r="A197" s="3"/>
      <c r="B197" s="3"/>
      <c r="C197" s="3"/>
      <c r="D197" s="3"/>
      <c r="E197" s="3"/>
      <c r="F197" s="3" t="s">
        <v>57</v>
      </c>
      <c r="G197" s="3"/>
      <c r="H197" s="3"/>
      <c r="I197" s="3" t="s">
        <v>13</v>
      </c>
      <c r="J197" s="3" t="s">
        <v>14</v>
      </c>
      <c r="K197" s="3" t="s">
        <v>71</v>
      </c>
      <c r="L197" s="3" t="s">
        <v>15</v>
      </c>
      <c r="M197" s="5">
        <v>3309569.09</v>
      </c>
      <c r="N197" s="5">
        <v>32120535.920000002</v>
      </c>
    </row>
    <row r="198" spans="1:14" x14ac:dyDescent="0.3">
      <c r="A198" s="3"/>
      <c r="B198" s="3"/>
      <c r="C198" s="3"/>
      <c r="D198" s="3"/>
      <c r="E198" s="3"/>
      <c r="F198" s="3" t="s">
        <v>57</v>
      </c>
      <c r="G198" s="3"/>
      <c r="H198" s="3"/>
      <c r="I198" s="3" t="s">
        <v>13</v>
      </c>
      <c r="J198" s="3" t="s">
        <v>14</v>
      </c>
      <c r="K198" s="3" t="s">
        <v>71</v>
      </c>
      <c r="L198" s="3" t="s">
        <v>18</v>
      </c>
      <c r="M198" s="5">
        <v>-1372725.13</v>
      </c>
      <c r="N198" s="5">
        <v>-49796667.020000003</v>
      </c>
    </row>
    <row r="199" spans="1:14" x14ac:dyDescent="0.3">
      <c r="A199" s="3"/>
      <c r="B199" s="3"/>
      <c r="C199" s="3"/>
      <c r="D199" s="3"/>
      <c r="E199" s="3"/>
      <c r="F199" s="3" t="s">
        <v>57</v>
      </c>
      <c r="G199" s="3"/>
      <c r="H199" s="3"/>
      <c r="I199" s="3" t="s">
        <v>13</v>
      </c>
      <c r="J199" s="3" t="s">
        <v>14</v>
      </c>
      <c r="K199" s="3" t="s">
        <v>72</v>
      </c>
      <c r="L199" s="3" t="s">
        <v>16</v>
      </c>
      <c r="M199" s="5">
        <v>-977953.76</v>
      </c>
      <c r="N199" s="5">
        <v>-1711341.19</v>
      </c>
    </row>
    <row r="200" spans="1:14" x14ac:dyDescent="0.3">
      <c r="A200" s="3"/>
      <c r="B200" s="3"/>
      <c r="C200" s="3"/>
      <c r="D200" s="3"/>
      <c r="E200" s="3"/>
      <c r="F200" s="3" t="s">
        <v>57</v>
      </c>
      <c r="G200" s="3"/>
      <c r="H200" s="3"/>
      <c r="I200" s="3" t="s">
        <v>13</v>
      </c>
      <c r="J200" s="3" t="s">
        <v>14</v>
      </c>
      <c r="K200" s="3" t="s">
        <v>72</v>
      </c>
      <c r="L200" s="3" t="s">
        <v>17</v>
      </c>
      <c r="M200" s="4"/>
      <c r="N200" s="5">
        <v>1237772.3700000001</v>
      </c>
    </row>
    <row r="201" spans="1:14" x14ac:dyDescent="0.3">
      <c r="A201" s="3"/>
      <c r="B201" s="3"/>
      <c r="C201" s="3"/>
      <c r="D201" s="3"/>
      <c r="E201" s="3"/>
      <c r="F201" s="3" t="s">
        <v>57</v>
      </c>
      <c r="G201" s="3"/>
      <c r="H201" s="3"/>
      <c r="I201" s="3" t="s">
        <v>13</v>
      </c>
      <c r="J201" s="3" t="s">
        <v>14</v>
      </c>
      <c r="K201" s="3" t="s">
        <v>72</v>
      </c>
      <c r="L201" s="3" t="s">
        <v>15</v>
      </c>
      <c r="M201" s="5">
        <v>261090.27000000002</v>
      </c>
      <c r="N201" s="5">
        <v>2702539.91</v>
      </c>
    </row>
    <row r="202" spans="1:14" x14ac:dyDescent="0.3">
      <c r="A202" s="3"/>
      <c r="B202" s="3"/>
      <c r="C202" s="3"/>
      <c r="D202" s="3"/>
      <c r="E202" s="3"/>
      <c r="F202" s="3" t="s">
        <v>57</v>
      </c>
      <c r="G202" s="3"/>
      <c r="H202" s="3"/>
      <c r="I202" s="3" t="s">
        <v>13</v>
      </c>
      <c r="J202" s="3" t="s">
        <v>14</v>
      </c>
      <c r="K202" s="3" t="s">
        <v>72</v>
      </c>
      <c r="L202" s="3" t="s">
        <v>18</v>
      </c>
      <c r="M202" s="5">
        <v>-192018.21</v>
      </c>
      <c r="N202" s="5">
        <v>-2478410.91</v>
      </c>
    </row>
    <row r="203" spans="1:14" x14ac:dyDescent="0.3">
      <c r="A203" s="3"/>
      <c r="B203" s="3"/>
      <c r="C203" s="3"/>
      <c r="D203" s="3"/>
      <c r="E203" s="3"/>
      <c r="F203" s="3" t="s">
        <v>57</v>
      </c>
      <c r="G203" s="3"/>
      <c r="H203" s="3"/>
      <c r="I203" s="3" t="s">
        <v>13</v>
      </c>
      <c r="J203" s="3" t="s">
        <v>14</v>
      </c>
      <c r="K203" s="3" t="s">
        <v>108</v>
      </c>
      <c r="L203" s="3" t="s">
        <v>16</v>
      </c>
      <c r="M203" s="5">
        <v>-4921.68</v>
      </c>
      <c r="N203" s="5">
        <v>-16912.88</v>
      </c>
    </row>
    <row r="204" spans="1:14" x14ac:dyDescent="0.3">
      <c r="A204" s="3"/>
      <c r="B204" s="3"/>
      <c r="C204" s="3"/>
      <c r="D204" s="3"/>
      <c r="E204" s="3"/>
      <c r="F204" s="3" t="s">
        <v>57</v>
      </c>
      <c r="G204" s="3"/>
      <c r="H204" s="3"/>
      <c r="I204" s="3" t="s">
        <v>13</v>
      </c>
      <c r="J204" s="3" t="s">
        <v>14</v>
      </c>
      <c r="K204" s="3" t="s">
        <v>108</v>
      </c>
      <c r="L204" s="3" t="s">
        <v>17</v>
      </c>
      <c r="M204" s="4"/>
      <c r="N204" s="5">
        <v>11991.2</v>
      </c>
    </row>
    <row r="205" spans="1:14" x14ac:dyDescent="0.3">
      <c r="A205" s="3"/>
      <c r="B205" s="3"/>
      <c r="C205" s="3"/>
      <c r="D205" s="3"/>
      <c r="E205" s="3"/>
      <c r="F205" s="3" t="s">
        <v>57</v>
      </c>
      <c r="G205" s="3"/>
      <c r="H205" s="3"/>
      <c r="I205" s="3" t="s">
        <v>13</v>
      </c>
      <c r="J205" s="3" t="s">
        <v>14</v>
      </c>
      <c r="K205" s="3" t="s">
        <v>108</v>
      </c>
      <c r="L205" s="3" t="s">
        <v>15</v>
      </c>
      <c r="M205" s="5">
        <v>47497.520000000004</v>
      </c>
      <c r="N205" s="5">
        <v>2929962.1</v>
      </c>
    </row>
    <row r="206" spans="1:14" x14ac:dyDescent="0.3">
      <c r="A206" s="3"/>
      <c r="B206" s="3"/>
      <c r="C206" s="3"/>
      <c r="D206" s="3"/>
      <c r="E206" s="3"/>
      <c r="F206" s="3" t="s">
        <v>57</v>
      </c>
      <c r="G206" s="3"/>
      <c r="H206" s="3"/>
      <c r="I206" s="3" t="s">
        <v>13</v>
      </c>
      <c r="J206" s="3" t="s">
        <v>14</v>
      </c>
      <c r="K206" s="3" t="s">
        <v>108</v>
      </c>
      <c r="L206" s="3" t="s">
        <v>18</v>
      </c>
      <c r="M206" s="4"/>
      <c r="N206" s="5">
        <v>-2276455.9300000002</v>
      </c>
    </row>
    <row r="207" spans="1:14" x14ac:dyDescent="0.3">
      <c r="A207" s="3"/>
      <c r="B207" s="3"/>
      <c r="C207" s="3"/>
      <c r="D207" s="3"/>
      <c r="E207" s="3"/>
      <c r="F207" s="3" t="s">
        <v>57</v>
      </c>
      <c r="G207" s="3"/>
      <c r="H207" s="3"/>
      <c r="I207" s="3" t="s">
        <v>13</v>
      </c>
      <c r="J207" s="3" t="s">
        <v>14</v>
      </c>
      <c r="K207" s="3" t="s">
        <v>73</v>
      </c>
      <c r="L207" s="3" t="s">
        <v>16</v>
      </c>
      <c r="M207" s="5">
        <v>-35319.480000000003</v>
      </c>
      <c r="N207" s="5">
        <v>-189312.82</v>
      </c>
    </row>
    <row r="208" spans="1:14" x14ac:dyDescent="0.3">
      <c r="A208" s="3"/>
      <c r="B208" s="3"/>
      <c r="C208" s="3"/>
      <c r="D208" s="3"/>
      <c r="E208" s="3"/>
      <c r="F208" s="3" t="s">
        <v>57</v>
      </c>
      <c r="G208" s="3"/>
      <c r="H208" s="3"/>
      <c r="I208" s="3" t="s">
        <v>13</v>
      </c>
      <c r="J208" s="3" t="s">
        <v>14</v>
      </c>
      <c r="K208" s="3" t="s">
        <v>73</v>
      </c>
      <c r="L208" s="3" t="s">
        <v>17</v>
      </c>
      <c r="M208" s="5">
        <v>15713.65</v>
      </c>
      <c r="N208" s="5">
        <v>177176.48</v>
      </c>
    </row>
    <row r="209" spans="1:14" x14ac:dyDescent="0.3">
      <c r="A209" s="3"/>
      <c r="B209" s="3"/>
      <c r="C209" s="3"/>
      <c r="D209" s="3"/>
      <c r="E209" s="3"/>
      <c r="F209" s="3" t="s">
        <v>57</v>
      </c>
      <c r="G209" s="3"/>
      <c r="H209" s="3"/>
      <c r="I209" s="3" t="s">
        <v>13</v>
      </c>
      <c r="J209" s="3" t="s">
        <v>14</v>
      </c>
      <c r="K209" s="3" t="s">
        <v>73</v>
      </c>
      <c r="L209" s="3" t="s">
        <v>15</v>
      </c>
      <c r="M209" s="5">
        <v>1213621.44</v>
      </c>
      <c r="N209" s="5">
        <v>13031313.029999999</v>
      </c>
    </row>
    <row r="210" spans="1:14" x14ac:dyDescent="0.3">
      <c r="A210" s="3"/>
      <c r="B210" s="3"/>
      <c r="C210" s="3"/>
      <c r="D210" s="3"/>
      <c r="E210" s="3"/>
      <c r="F210" s="3" t="s">
        <v>57</v>
      </c>
      <c r="G210" s="3"/>
      <c r="H210" s="3"/>
      <c r="I210" s="3" t="s">
        <v>13</v>
      </c>
      <c r="J210" s="3" t="s">
        <v>14</v>
      </c>
      <c r="K210" s="3" t="s">
        <v>73</v>
      </c>
      <c r="L210" s="3" t="s">
        <v>18</v>
      </c>
      <c r="M210" s="5">
        <v>-5003530.78</v>
      </c>
      <c r="N210" s="5">
        <v>-14498056.380000001</v>
      </c>
    </row>
    <row r="211" spans="1:14" x14ac:dyDescent="0.3">
      <c r="A211" s="3"/>
      <c r="B211" s="3"/>
      <c r="C211" s="3"/>
      <c r="D211" s="3"/>
      <c r="E211" s="3"/>
      <c r="F211" s="3" t="s">
        <v>57</v>
      </c>
      <c r="G211" s="3"/>
      <c r="H211" s="3"/>
      <c r="I211" s="3" t="s">
        <v>13</v>
      </c>
      <c r="J211" s="3" t="s">
        <v>14</v>
      </c>
      <c r="K211" s="3" t="s">
        <v>109</v>
      </c>
      <c r="L211" s="3" t="s">
        <v>16</v>
      </c>
      <c r="M211" s="4"/>
      <c r="N211" s="5">
        <v>-3379.9300000000003</v>
      </c>
    </row>
    <row r="212" spans="1:14" x14ac:dyDescent="0.3">
      <c r="A212" s="3"/>
      <c r="B212" s="3"/>
      <c r="C212" s="3"/>
      <c r="D212" s="3"/>
      <c r="E212" s="3"/>
      <c r="F212" s="3" t="s">
        <v>57</v>
      </c>
      <c r="G212" s="3"/>
      <c r="H212" s="3"/>
      <c r="I212" s="3" t="s">
        <v>13</v>
      </c>
      <c r="J212" s="3" t="s">
        <v>14</v>
      </c>
      <c r="K212" s="3" t="s">
        <v>109</v>
      </c>
      <c r="L212" s="3" t="s">
        <v>17</v>
      </c>
      <c r="M212" s="4"/>
      <c r="N212" s="5">
        <v>3379.9300000000003</v>
      </c>
    </row>
    <row r="213" spans="1:14" x14ac:dyDescent="0.3">
      <c r="A213" s="3"/>
      <c r="B213" s="3"/>
      <c r="C213" s="3"/>
      <c r="D213" s="3"/>
      <c r="E213" s="3"/>
      <c r="F213" s="3" t="s">
        <v>57</v>
      </c>
      <c r="G213" s="3"/>
      <c r="H213" s="3"/>
      <c r="I213" s="3" t="s">
        <v>13</v>
      </c>
      <c r="J213" s="3" t="s">
        <v>14</v>
      </c>
      <c r="K213" s="3" t="s">
        <v>109</v>
      </c>
      <c r="L213" s="3" t="s">
        <v>15</v>
      </c>
      <c r="M213" s="5">
        <v>10199.33</v>
      </c>
      <c r="N213" s="5">
        <v>146530.49</v>
      </c>
    </row>
    <row r="214" spans="1:14" x14ac:dyDescent="0.3">
      <c r="A214" s="3"/>
      <c r="B214" s="3"/>
      <c r="C214" s="3"/>
      <c r="D214" s="3"/>
      <c r="E214" s="3"/>
      <c r="F214" s="3" t="s">
        <v>57</v>
      </c>
      <c r="G214" s="3"/>
      <c r="H214" s="3"/>
      <c r="I214" s="3" t="s">
        <v>13</v>
      </c>
      <c r="J214" s="3" t="s">
        <v>14</v>
      </c>
      <c r="K214" s="3" t="s">
        <v>109</v>
      </c>
      <c r="L214" s="3" t="s">
        <v>18</v>
      </c>
      <c r="M214" s="5">
        <v>-104439.38</v>
      </c>
      <c r="N214" s="5">
        <v>-138791.65</v>
      </c>
    </row>
    <row r="215" spans="1:14" x14ac:dyDescent="0.3">
      <c r="A215" s="3"/>
      <c r="B215" s="3"/>
      <c r="C215" s="3"/>
      <c r="D215" s="3"/>
      <c r="E215" s="3"/>
      <c r="F215" s="3" t="s">
        <v>57</v>
      </c>
      <c r="G215" s="3"/>
      <c r="H215" s="3"/>
      <c r="I215" s="3" t="s">
        <v>13</v>
      </c>
      <c r="J215" s="3" t="s">
        <v>14</v>
      </c>
      <c r="K215" s="3" t="s">
        <v>110</v>
      </c>
      <c r="L215" s="3" t="s">
        <v>16</v>
      </c>
      <c r="M215" s="4"/>
      <c r="N215" s="5">
        <v>-7516006.6600000001</v>
      </c>
    </row>
    <row r="216" spans="1:14" x14ac:dyDescent="0.3">
      <c r="A216" s="3"/>
      <c r="B216" s="3"/>
      <c r="C216" s="3"/>
      <c r="D216" s="3"/>
      <c r="E216" s="3"/>
      <c r="F216" s="3" t="s">
        <v>57</v>
      </c>
      <c r="G216" s="3"/>
      <c r="H216" s="3"/>
      <c r="I216" s="3" t="s">
        <v>13</v>
      </c>
      <c r="J216" s="3" t="s">
        <v>14</v>
      </c>
      <c r="K216" s="3" t="s">
        <v>110</v>
      </c>
      <c r="L216" s="3" t="s">
        <v>17</v>
      </c>
      <c r="M216" s="5">
        <v>3760926.56</v>
      </c>
      <c r="N216" s="5">
        <v>3761006.66</v>
      </c>
    </row>
    <row r="217" spans="1:14" x14ac:dyDescent="0.3">
      <c r="A217" s="3"/>
      <c r="B217" s="3"/>
      <c r="C217" s="3"/>
      <c r="D217" s="3"/>
      <c r="E217" s="3"/>
      <c r="F217" s="3" t="s">
        <v>57</v>
      </c>
      <c r="G217" s="3"/>
      <c r="H217" s="3"/>
      <c r="I217" s="3" t="s">
        <v>13</v>
      </c>
      <c r="J217" s="3" t="s">
        <v>14</v>
      </c>
      <c r="K217" s="3" t="s">
        <v>110</v>
      </c>
      <c r="L217" s="3" t="s">
        <v>15</v>
      </c>
      <c r="M217" s="5">
        <v>56360.36</v>
      </c>
      <c r="N217" s="5">
        <v>4707725.1900000004</v>
      </c>
    </row>
    <row r="218" spans="1:14" x14ac:dyDescent="0.3">
      <c r="A218" s="3"/>
      <c r="B218" s="3"/>
      <c r="C218" s="3"/>
      <c r="D218" s="3"/>
      <c r="E218" s="3"/>
      <c r="F218" s="3" t="s">
        <v>57</v>
      </c>
      <c r="G218" s="3"/>
      <c r="H218" s="3"/>
      <c r="I218" s="3" t="s">
        <v>13</v>
      </c>
      <c r="J218" s="3" t="s">
        <v>14</v>
      </c>
      <c r="K218" s="3" t="s">
        <v>110</v>
      </c>
      <c r="L218" s="3" t="s">
        <v>18</v>
      </c>
      <c r="M218" s="5">
        <v>-4548519.54</v>
      </c>
      <c r="N218" s="5">
        <v>-4706177.71</v>
      </c>
    </row>
    <row r="219" spans="1:14" x14ac:dyDescent="0.3">
      <c r="A219" s="3"/>
      <c r="B219" s="3"/>
      <c r="C219" s="3"/>
      <c r="D219" s="3"/>
      <c r="E219" s="3"/>
      <c r="F219" s="3" t="s">
        <v>57</v>
      </c>
      <c r="G219" s="3"/>
      <c r="H219" s="3"/>
      <c r="I219" s="3" t="s">
        <v>13</v>
      </c>
      <c r="J219" s="3" t="s">
        <v>14</v>
      </c>
      <c r="K219" s="3" t="s">
        <v>77</v>
      </c>
      <c r="L219" s="3" t="s">
        <v>16</v>
      </c>
      <c r="M219" s="5">
        <v>-1428.6100000000001</v>
      </c>
      <c r="N219" s="5">
        <v>-3769545.64</v>
      </c>
    </row>
    <row r="220" spans="1:14" x14ac:dyDescent="0.3">
      <c r="A220" s="3"/>
      <c r="B220" s="3"/>
      <c r="C220" s="3"/>
      <c r="D220" s="3"/>
      <c r="E220" s="3"/>
      <c r="F220" s="3" t="s">
        <v>57</v>
      </c>
      <c r="G220" s="3"/>
      <c r="H220" s="3"/>
      <c r="I220" s="3" t="s">
        <v>13</v>
      </c>
      <c r="J220" s="3" t="s">
        <v>14</v>
      </c>
      <c r="K220" s="3" t="s">
        <v>77</v>
      </c>
      <c r="L220" s="3" t="s">
        <v>17</v>
      </c>
      <c r="M220" s="5">
        <v>13132.89</v>
      </c>
      <c r="N220" s="5">
        <v>3699748.84</v>
      </c>
    </row>
    <row r="221" spans="1:14" x14ac:dyDescent="0.3">
      <c r="A221" s="3"/>
      <c r="B221" s="3"/>
      <c r="C221" s="3"/>
      <c r="D221" s="3"/>
      <c r="E221" s="3"/>
      <c r="F221" s="3" t="s">
        <v>57</v>
      </c>
      <c r="G221" s="3"/>
      <c r="H221" s="3"/>
      <c r="I221" s="3" t="s">
        <v>13</v>
      </c>
      <c r="J221" s="3" t="s">
        <v>14</v>
      </c>
      <c r="K221" s="3" t="s">
        <v>77</v>
      </c>
      <c r="L221" s="3" t="s">
        <v>15</v>
      </c>
      <c r="M221" s="5">
        <v>240277.71</v>
      </c>
      <c r="N221" s="5">
        <v>6850295.2699999996</v>
      </c>
    </row>
    <row r="222" spans="1:14" x14ac:dyDescent="0.3">
      <c r="A222" s="3"/>
      <c r="B222" s="3"/>
      <c r="C222" s="3"/>
      <c r="D222" s="3"/>
      <c r="E222" s="3"/>
      <c r="F222" s="3" t="s">
        <v>57</v>
      </c>
      <c r="G222" s="3"/>
      <c r="H222" s="3"/>
      <c r="I222" s="3" t="s">
        <v>13</v>
      </c>
      <c r="J222" s="3" t="s">
        <v>14</v>
      </c>
      <c r="K222" s="3" t="s">
        <v>77</v>
      </c>
      <c r="L222" s="3" t="s">
        <v>18</v>
      </c>
      <c r="M222" s="5">
        <v>-2207011</v>
      </c>
      <c r="N222" s="5">
        <v>-7861793.9699999997</v>
      </c>
    </row>
    <row r="223" spans="1:14" x14ac:dyDescent="0.3">
      <c r="A223" s="3"/>
      <c r="B223" s="3"/>
      <c r="C223" s="3"/>
      <c r="D223" s="3"/>
      <c r="E223" s="3"/>
      <c r="F223" s="3" t="s">
        <v>57</v>
      </c>
      <c r="G223" s="3"/>
      <c r="H223" s="3"/>
      <c r="I223" s="3" t="s">
        <v>13</v>
      </c>
      <c r="J223" s="3" t="s">
        <v>14</v>
      </c>
      <c r="K223" s="3" t="s">
        <v>111</v>
      </c>
      <c r="L223" s="3" t="s">
        <v>16</v>
      </c>
      <c r="M223" s="4"/>
      <c r="N223" s="5">
        <v>-4487.34</v>
      </c>
    </row>
    <row r="224" spans="1:14" x14ac:dyDescent="0.3">
      <c r="A224" s="3"/>
      <c r="B224" s="3"/>
      <c r="C224" s="3"/>
      <c r="D224" s="3"/>
      <c r="E224" s="3"/>
      <c r="F224" s="3" t="s">
        <v>57</v>
      </c>
      <c r="G224" s="3"/>
      <c r="H224" s="3"/>
      <c r="I224" s="3" t="s">
        <v>13</v>
      </c>
      <c r="J224" s="3" t="s">
        <v>14</v>
      </c>
      <c r="K224" s="3" t="s">
        <v>111</v>
      </c>
      <c r="L224" s="3" t="s">
        <v>17</v>
      </c>
      <c r="M224" s="5">
        <v>3540</v>
      </c>
      <c r="N224" s="5">
        <v>4487.34</v>
      </c>
    </row>
    <row r="225" spans="1:14" x14ac:dyDescent="0.3">
      <c r="A225" s="3"/>
      <c r="B225" s="3"/>
      <c r="C225" s="3"/>
      <c r="D225" s="3"/>
      <c r="E225" s="3"/>
      <c r="F225" s="3" t="s">
        <v>57</v>
      </c>
      <c r="G225" s="3"/>
      <c r="H225" s="3"/>
      <c r="I225" s="3" t="s">
        <v>13</v>
      </c>
      <c r="J225" s="3" t="s">
        <v>14</v>
      </c>
      <c r="K225" s="3" t="s">
        <v>111</v>
      </c>
      <c r="L225" s="3" t="s">
        <v>15</v>
      </c>
      <c r="M225" s="5">
        <v>48668.29</v>
      </c>
      <c r="N225" s="5">
        <v>539975.12</v>
      </c>
    </row>
    <row r="226" spans="1:14" x14ac:dyDescent="0.3">
      <c r="A226" s="3"/>
      <c r="B226" s="3"/>
      <c r="C226" s="3"/>
      <c r="D226" s="3"/>
      <c r="E226" s="3"/>
      <c r="F226" s="3" t="s">
        <v>57</v>
      </c>
      <c r="G226" s="3"/>
      <c r="H226" s="3"/>
      <c r="I226" s="3" t="s">
        <v>13</v>
      </c>
      <c r="J226" s="3" t="s">
        <v>14</v>
      </c>
      <c r="K226" s="3" t="s">
        <v>111</v>
      </c>
      <c r="L226" s="3" t="s">
        <v>18</v>
      </c>
      <c r="M226" s="4"/>
      <c r="N226" s="5">
        <v>-238981.41</v>
      </c>
    </row>
    <row r="227" spans="1:14" x14ac:dyDescent="0.3">
      <c r="A227" s="3"/>
      <c r="B227" s="3"/>
      <c r="C227" s="3"/>
      <c r="D227" s="3"/>
      <c r="E227" s="3"/>
      <c r="F227" s="3" t="s">
        <v>57</v>
      </c>
      <c r="G227" s="3"/>
      <c r="H227" s="3"/>
      <c r="I227" s="3" t="s">
        <v>13</v>
      </c>
      <c r="J227" s="3" t="s">
        <v>14</v>
      </c>
      <c r="K227" s="3" t="s">
        <v>74</v>
      </c>
      <c r="L227" s="3" t="s">
        <v>16</v>
      </c>
      <c r="M227" s="4"/>
      <c r="N227" s="5">
        <v>-66786.31</v>
      </c>
    </row>
    <row r="228" spans="1:14" x14ac:dyDescent="0.3">
      <c r="A228" s="3"/>
      <c r="B228" s="3"/>
      <c r="C228" s="3"/>
      <c r="D228" s="3"/>
      <c r="E228" s="3"/>
      <c r="F228" s="3" t="s">
        <v>57</v>
      </c>
      <c r="G228" s="3"/>
      <c r="H228" s="3"/>
      <c r="I228" s="3" t="s">
        <v>13</v>
      </c>
      <c r="J228" s="3" t="s">
        <v>14</v>
      </c>
      <c r="K228" s="3" t="s">
        <v>74</v>
      </c>
      <c r="L228" s="3" t="s">
        <v>17</v>
      </c>
      <c r="M228" s="5">
        <v>26345.52</v>
      </c>
      <c r="N228" s="5">
        <v>30653.99</v>
      </c>
    </row>
    <row r="229" spans="1:14" x14ac:dyDescent="0.3">
      <c r="A229" s="3"/>
      <c r="B229" s="3"/>
      <c r="C229" s="3"/>
      <c r="D229" s="3"/>
      <c r="E229" s="3"/>
      <c r="F229" s="3" t="s">
        <v>57</v>
      </c>
      <c r="G229" s="3"/>
      <c r="H229" s="3"/>
      <c r="I229" s="3" t="s">
        <v>13</v>
      </c>
      <c r="J229" s="3" t="s">
        <v>14</v>
      </c>
      <c r="K229" s="3" t="s">
        <v>74</v>
      </c>
      <c r="L229" s="3" t="s">
        <v>15</v>
      </c>
      <c r="M229" s="5">
        <v>25229.14</v>
      </c>
      <c r="N229" s="5">
        <v>1255652.25</v>
      </c>
    </row>
    <row r="230" spans="1:14" x14ac:dyDescent="0.3">
      <c r="A230" s="3"/>
      <c r="B230" s="3"/>
      <c r="C230" s="3"/>
      <c r="D230" s="3"/>
      <c r="E230" s="3"/>
      <c r="F230" s="3" t="s">
        <v>57</v>
      </c>
      <c r="G230" s="3"/>
      <c r="H230" s="3"/>
      <c r="I230" s="3" t="s">
        <v>13</v>
      </c>
      <c r="J230" s="3" t="s">
        <v>14</v>
      </c>
      <c r="K230" s="3" t="s">
        <v>74</v>
      </c>
      <c r="L230" s="3" t="s">
        <v>18</v>
      </c>
      <c r="M230" s="5">
        <v>-1101794.27</v>
      </c>
      <c r="N230" s="5">
        <v>-1178024.25</v>
      </c>
    </row>
    <row r="231" spans="1:14" x14ac:dyDescent="0.3">
      <c r="A231" s="3"/>
      <c r="B231" s="3"/>
      <c r="C231" s="3"/>
      <c r="D231" s="3"/>
      <c r="E231" s="3"/>
      <c r="F231" s="3" t="s">
        <v>57</v>
      </c>
      <c r="G231" s="3"/>
      <c r="H231" s="3"/>
      <c r="I231" s="3" t="s">
        <v>13</v>
      </c>
      <c r="J231" s="3" t="s">
        <v>14</v>
      </c>
      <c r="K231" s="3" t="s">
        <v>75</v>
      </c>
      <c r="L231" s="3" t="s">
        <v>16</v>
      </c>
      <c r="M231" s="5">
        <v>-163419.20000000001</v>
      </c>
      <c r="N231" s="5">
        <v>-171848.30000000002</v>
      </c>
    </row>
    <row r="232" spans="1:14" x14ac:dyDescent="0.3">
      <c r="A232" s="3"/>
      <c r="B232" s="3"/>
      <c r="C232" s="3"/>
      <c r="D232" s="3"/>
      <c r="E232" s="3"/>
      <c r="F232" s="3" t="s">
        <v>57</v>
      </c>
      <c r="G232" s="3"/>
      <c r="H232" s="3"/>
      <c r="I232" s="3" t="s">
        <v>13</v>
      </c>
      <c r="J232" s="3" t="s">
        <v>14</v>
      </c>
      <c r="K232" s="3" t="s">
        <v>75</v>
      </c>
      <c r="L232" s="3" t="s">
        <v>17</v>
      </c>
      <c r="M232" s="4"/>
      <c r="N232" s="5">
        <v>166593.29</v>
      </c>
    </row>
    <row r="233" spans="1:14" x14ac:dyDescent="0.3">
      <c r="A233" s="3"/>
      <c r="B233" s="3"/>
      <c r="C233" s="3"/>
      <c r="D233" s="3"/>
      <c r="E233" s="3"/>
      <c r="F233" s="3" t="s">
        <v>57</v>
      </c>
      <c r="G233" s="3"/>
      <c r="H233" s="3"/>
      <c r="I233" s="3" t="s">
        <v>13</v>
      </c>
      <c r="J233" s="3" t="s">
        <v>14</v>
      </c>
      <c r="K233" s="3" t="s">
        <v>75</v>
      </c>
      <c r="L233" s="3" t="s">
        <v>15</v>
      </c>
      <c r="M233" s="5">
        <v>297956.7</v>
      </c>
      <c r="N233" s="5">
        <v>2141736.31</v>
      </c>
    </row>
    <row r="234" spans="1:14" x14ac:dyDescent="0.3">
      <c r="A234" s="3"/>
      <c r="B234" s="3"/>
      <c r="C234" s="3"/>
      <c r="D234" s="3"/>
      <c r="E234" s="3"/>
      <c r="F234" s="3" t="s">
        <v>57</v>
      </c>
      <c r="G234" s="3"/>
      <c r="H234" s="3"/>
      <c r="I234" s="3" t="s">
        <v>13</v>
      </c>
      <c r="J234" s="3" t="s">
        <v>14</v>
      </c>
      <c r="K234" s="3" t="s">
        <v>75</v>
      </c>
      <c r="L234" s="3" t="s">
        <v>18</v>
      </c>
      <c r="M234" s="5">
        <v>-1134260.51</v>
      </c>
      <c r="N234" s="5">
        <v>-1856976.13</v>
      </c>
    </row>
    <row r="235" spans="1:14" x14ac:dyDescent="0.3">
      <c r="A235" s="3"/>
      <c r="B235" s="3"/>
      <c r="C235" s="3"/>
      <c r="D235" s="3"/>
      <c r="E235" s="3"/>
      <c r="F235" s="3" t="s">
        <v>57</v>
      </c>
      <c r="G235" s="3"/>
      <c r="H235" s="3"/>
      <c r="I235" s="3" t="s">
        <v>13</v>
      </c>
      <c r="J235" s="3" t="s">
        <v>14</v>
      </c>
      <c r="K235" s="3" t="s">
        <v>76</v>
      </c>
      <c r="L235" s="3" t="s">
        <v>16</v>
      </c>
      <c r="M235" s="5">
        <v>-2134537.84</v>
      </c>
      <c r="N235" s="5">
        <v>-6253404.0499999998</v>
      </c>
    </row>
    <row r="236" spans="1:14" x14ac:dyDescent="0.3">
      <c r="A236" s="3"/>
      <c r="B236" s="3"/>
      <c r="C236" s="3"/>
      <c r="D236" s="3"/>
      <c r="E236" s="3"/>
      <c r="F236" s="3" t="s">
        <v>57</v>
      </c>
      <c r="G236" s="3"/>
      <c r="H236" s="3"/>
      <c r="I236" s="3" t="s">
        <v>13</v>
      </c>
      <c r="J236" s="3" t="s">
        <v>14</v>
      </c>
      <c r="K236" s="3" t="s">
        <v>76</v>
      </c>
      <c r="L236" s="3" t="s">
        <v>17</v>
      </c>
      <c r="M236" s="5">
        <v>1801204.9300000002</v>
      </c>
      <c r="N236" s="5">
        <v>1808143.31</v>
      </c>
    </row>
    <row r="237" spans="1:14" x14ac:dyDescent="0.3">
      <c r="A237" s="3"/>
      <c r="B237" s="3"/>
      <c r="C237" s="3"/>
      <c r="D237" s="3"/>
      <c r="E237" s="3"/>
      <c r="F237" s="3" t="s">
        <v>57</v>
      </c>
      <c r="G237" s="3"/>
      <c r="H237" s="3"/>
      <c r="I237" s="3" t="s">
        <v>13</v>
      </c>
      <c r="J237" s="3" t="s">
        <v>14</v>
      </c>
      <c r="K237" s="3" t="s">
        <v>76</v>
      </c>
      <c r="L237" s="3" t="s">
        <v>15</v>
      </c>
      <c r="M237" s="5">
        <v>209611.17</v>
      </c>
      <c r="N237" s="5">
        <v>4031966.21</v>
      </c>
    </row>
    <row r="238" spans="1:14" x14ac:dyDescent="0.3">
      <c r="A238" s="3"/>
      <c r="B238" s="3"/>
      <c r="C238" s="3"/>
      <c r="D238" s="3"/>
      <c r="E238" s="3"/>
      <c r="F238" s="3" t="s">
        <v>57</v>
      </c>
      <c r="G238" s="3"/>
      <c r="H238" s="3"/>
      <c r="I238" s="3" t="s">
        <v>13</v>
      </c>
      <c r="J238" s="3" t="s">
        <v>14</v>
      </c>
      <c r="K238" s="3" t="s">
        <v>76</v>
      </c>
      <c r="L238" s="3" t="s">
        <v>18</v>
      </c>
      <c r="M238" s="4"/>
      <c r="N238" s="5">
        <v>-3561233.89</v>
      </c>
    </row>
    <row r="239" spans="1:14" x14ac:dyDescent="0.3">
      <c r="A239" s="3"/>
      <c r="B239" s="3"/>
      <c r="C239" s="3"/>
      <c r="D239" s="3"/>
      <c r="E239" s="3"/>
      <c r="F239" s="3" t="s">
        <v>57</v>
      </c>
      <c r="G239" s="3"/>
      <c r="H239" s="3"/>
      <c r="I239" s="3" t="s">
        <v>13</v>
      </c>
      <c r="J239" s="3" t="s">
        <v>14</v>
      </c>
      <c r="K239" s="3" t="s">
        <v>78</v>
      </c>
      <c r="L239" s="3" t="s">
        <v>16</v>
      </c>
      <c r="M239" s="5">
        <v>-123413508.14</v>
      </c>
      <c r="N239" s="5">
        <v>-138539058.40000001</v>
      </c>
    </row>
    <row r="240" spans="1:14" x14ac:dyDescent="0.3">
      <c r="A240" s="3"/>
      <c r="B240" s="3"/>
      <c r="C240" s="3"/>
      <c r="D240" s="3"/>
      <c r="E240" s="3"/>
      <c r="F240" s="3" t="s">
        <v>57</v>
      </c>
      <c r="G240" s="3"/>
      <c r="H240" s="3"/>
      <c r="I240" s="3" t="s">
        <v>13</v>
      </c>
      <c r="J240" s="3" t="s">
        <v>14</v>
      </c>
      <c r="K240" s="3" t="s">
        <v>78</v>
      </c>
      <c r="L240" s="3" t="s">
        <v>17</v>
      </c>
      <c r="M240" s="4"/>
      <c r="N240" s="5">
        <v>1121143.51</v>
      </c>
    </row>
    <row r="241" spans="1:14" x14ac:dyDescent="0.3">
      <c r="A241" s="3"/>
      <c r="B241" s="3"/>
      <c r="C241" s="3"/>
      <c r="D241" s="3"/>
      <c r="E241" s="3"/>
      <c r="F241" s="3" t="s">
        <v>57</v>
      </c>
      <c r="G241" s="3"/>
      <c r="H241" s="3"/>
      <c r="I241" s="3" t="s">
        <v>13</v>
      </c>
      <c r="J241" s="3" t="s">
        <v>14</v>
      </c>
      <c r="K241" s="3" t="s">
        <v>78</v>
      </c>
      <c r="L241" s="3" t="s">
        <v>15</v>
      </c>
      <c r="M241" s="5">
        <v>79560.87</v>
      </c>
      <c r="N241" s="5">
        <v>4680290.66</v>
      </c>
    </row>
    <row r="242" spans="1:14" x14ac:dyDescent="0.3">
      <c r="A242" s="3"/>
      <c r="B242" s="3"/>
      <c r="C242" s="3"/>
      <c r="D242" s="3"/>
      <c r="E242" s="3"/>
      <c r="F242" s="3" t="s">
        <v>57</v>
      </c>
      <c r="G242" s="3"/>
      <c r="H242" s="3"/>
      <c r="I242" s="3" t="s">
        <v>13</v>
      </c>
      <c r="J242" s="3" t="s">
        <v>14</v>
      </c>
      <c r="K242" s="3" t="s">
        <v>78</v>
      </c>
      <c r="L242" s="3" t="s">
        <v>18</v>
      </c>
      <c r="M242" s="5">
        <v>-724721.29</v>
      </c>
      <c r="N242" s="5">
        <v>-3983605.7</v>
      </c>
    </row>
    <row r="243" spans="1:14" x14ac:dyDescent="0.3">
      <c r="A243" s="3"/>
      <c r="B243" s="3"/>
      <c r="C243" s="3"/>
      <c r="D243" s="3"/>
      <c r="E243" s="3"/>
      <c r="F243" s="3" t="s">
        <v>57</v>
      </c>
      <c r="G243" s="3"/>
      <c r="H243" s="3"/>
      <c r="I243" s="3" t="s">
        <v>13</v>
      </c>
      <c r="J243" s="3" t="s">
        <v>14</v>
      </c>
      <c r="K243" s="3" t="s">
        <v>112</v>
      </c>
      <c r="L243" s="3" t="s">
        <v>16</v>
      </c>
      <c r="M243" s="5">
        <v>-9506.56</v>
      </c>
      <c r="N243" s="5">
        <v>-215636.62</v>
      </c>
    </row>
    <row r="244" spans="1:14" x14ac:dyDescent="0.3">
      <c r="A244" s="3"/>
      <c r="B244" s="3"/>
      <c r="C244" s="3"/>
      <c r="D244" s="3"/>
      <c r="E244" s="3"/>
      <c r="F244" s="3" t="s">
        <v>57</v>
      </c>
      <c r="G244" s="3"/>
      <c r="H244" s="3"/>
      <c r="I244" s="3" t="s">
        <v>13</v>
      </c>
      <c r="J244" s="3" t="s">
        <v>14</v>
      </c>
      <c r="K244" s="3" t="s">
        <v>112</v>
      </c>
      <c r="L244" s="3" t="s">
        <v>17</v>
      </c>
      <c r="M244" s="5">
        <v>5981.53</v>
      </c>
      <c r="N244" s="5">
        <v>205006.97</v>
      </c>
    </row>
    <row r="245" spans="1:14" x14ac:dyDescent="0.3">
      <c r="A245" s="3"/>
      <c r="B245" s="3"/>
      <c r="C245" s="3"/>
      <c r="D245" s="3"/>
      <c r="E245" s="3"/>
      <c r="F245" s="3" t="s">
        <v>57</v>
      </c>
      <c r="G245" s="3"/>
      <c r="H245" s="3"/>
      <c r="I245" s="3" t="s">
        <v>13</v>
      </c>
      <c r="J245" s="3" t="s">
        <v>14</v>
      </c>
      <c r="K245" s="3" t="s">
        <v>112</v>
      </c>
      <c r="L245" s="3" t="s">
        <v>15</v>
      </c>
      <c r="M245" s="5">
        <v>1739775.67</v>
      </c>
      <c r="N245" s="5">
        <v>10656922.939999999</v>
      </c>
    </row>
    <row r="246" spans="1:14" x14ac:dyDescent="0.3">
      <c r="A246" s="3"/>
      <c r="B246" s="3"/>
      <c r="C246" s="3"/>
      <c r="D246" s="3"/>
      <c r="E246" s="3"/>
      <c r="F246" s="3" t="s">
        <v>57</v>
      </c>
      <c r="G246" s="3"/>
      <c r="H246" s="3"/>
      <c r="I246" s="3" t="s">
        <v>13</v>
      </c>
      <c r="J246" s="3" t="s">
        <v>14</v>
      </c>
      <c r="K246" s="3" t="s">
        <v>112</v>
      </c>
      <c r="L246" s="3" t="s">
        <v>18</v>
      </c>
      <c r="M246" s="5">
        <v>-5448256.04</v>
      </c>
      <c r="N246" s="5">
        <v>-9872474.9800000004</v>
      </c>
    </row>
    <row r="247" spans="1:14" x14ac:dyDescent="0.3">
      <c r="A247" s="3"/>
      <c r="B247" s="3"/>
      <c r="C247" s="3"/>
      <c r="D247" s="3"/>
      <c r="E247" s="3"/>
      <c r="F247" s="3" t="s">
        <v>57</v>
      </c>
      <c r="G247" s="3"/>
      <c r="H247" s="3"/>
      <c r="I247" s="3" t="s">
        <v>13</v>
      </c>
      <c r="J247" s="3" t="s">
        <v>14</v>
      </c>
      <c r="K247" s="3" t="s">
        <v>113</v>
      </c>
      <c r="L247" s="3" t="s">
        <v>16</v>
      </c>
      <c r="M247" s="5">
        <v>-5249685.01</v>
      </c>
      <c r="N247" s="5">
        <v>-78593539.5</v>
      </c>
    </row>
    <row r="248" spans="1:14" x14ac:dyDescent="0.3">
      <c r="A248" s="3"/>
      <c r="B248" s="3"/>
      <c r="C248" s="3"/>
      <c r="D248" s="3"/>
      <c r="E248" s="3"/>
      <c r="F248" s="3" t="s">
        <v>57</v>
      </c>
      <c r="G248" s="3"/>
      <c r="H248" s="3"/>
      <c r="I248" s="3" t="s">
        <v>13</v>
      </c>
      <c r="J248" s="3" t="s">
        <v>14</v>
      </c>
      <c r="K248" s="3" t="s">
        <v>113</v>
      </c>
      <c r="L248" s="3" t="s">
        <v>17</v>
      </c>
      <c r="M248" s="5">
        <v>4305126.6900000004</v>
      </c>
      <c r="N248" s="5">
        <v>75975676.25</v>
      </c>
    </row>
    <row r="249" spans="1:14" x14ac:dyDescent="0.3">
      <c r="A249" s="3"/>
      <c r="B249" s="3"/>
      <c r="C249" s="3"/>
      <c r="D249" s="3"/>
      <c r="E249" s="3"/>
      <c r="F249" s="3" t="s">
        <v>57</v>
      </c>
      <c r="G249" s="3"/>
      <c r="H249" s="3"/>
      <c r="I249" s="3" t="s">
        <v>13</v>
      </c>
      <c r="J249" s="3" t="s">
        <v>14</v>
      </c>
      <c r="K249" s="3" t="s">
        <v>113</v>
      </c>
      <c r="L249" s="3" t="s">
        <v>15</v>
      </c>
      <c r="M249" s="5">
        <v>341314775.94</v>
      </c>
      <c r="N249" s="5">
        <v>657234086.94000006</v>
      </c>
    </row>
    <row r="250" spans="1:14" x14ac:dyDescent="0.3">
      <c r="A250" s="3"/>
      <c r="B250" s="3"/>
      <c r="C250" s="3"/>
      <c r="D250" s="3"/>
      <c r="E250" s="3"/>
      <c r="F250" s="3" t="s">
        <v>57</v>
      </c>
      <c r="G250" s="3"/>
      <c r="H250" s="3"/>
      <c r="I250" s="3" t="s">
        <v>13</v>
      </c>
      <c r="J250" s="3" t="s">
        <v>14</v>
      </c>
      <c r="K250" s="3" t="s">
        <v>113</v>
      </c>
      <c r="L250" s="3" t="s">
        <v>18</v>
      </c>
      <c r="M250" s="5">
        <v>-878394.29</v>
      </c>
      <c r="N250" s="5">
        <v>-878187721.13999999</v>
      </c>
    </row>
    <row r="251" spans="1:14" x14ac:dyDescent="0.3">
      <c r="A251" s="3"/>
      <c r="B251" s="3"/>
      <c r="C251" s="3"/>
      <c r="D251" s="3"/>
      <c r="E251" s="3"/>
      <c r="F251" s="3" t="s">
        <v>57</v>
      </c>
      <c r="G251" s="3"/>
      <c r="H251" s="3"/>
      <c r="I251" s="3" t="s">
        <v>13</v>
      </c>
      <c r="J251" s="3" t="s">
        <v>14</v>
      </c>
      <c r="K251" s="3" t="s">
        <v>114</v>
      </c>
      <c r="L251" s="3" t="s">
        <v>16</v>
      </c>
      <c r="M251" s="5">
        <v>-26.650000000000002</v>
      </c>
      <c r="N251" s="5">
        <v>-74115.790000000008</v>
      </c>
    </row>
    <row r="252" spans="1:14" x14ac:dyDescent="0.3">
      <c r="A252" s="3"/>
      <c r="B252" s="3"/>
      <c r="C252" s="3"/>
      <c r="D252" s="3"/>
      <c r="E252" s="3"/>
      <c r="F252" s="3" t="s">
        <v>57</v>
      </c>
      <c r="G252" s="3"/>
      <c r="H252" s="3"/>
      <c r="I252" s="3" t="s">
        <v>13</v>
      </c>
      <c r="J252" s="3" t="s">
        <v>14</v>
      </c>
      <c r="K252" s="3" t="s">
        <v>114</v>
      </c>
      <c r="L252" s="3" t="s">
        <v>17</v>
      </c>
      <c r="M252" s="5">
        <v>5702.39</v>
      </c>
      <c r="N252" s="5">
        <v>16221.26</v>
      </c>
    </row>
    <row r="253" spans="1:14" x14ac:dyDescent="0.3">
      <c r="A253" s="3"/>
      <c r="B253" s="3"/>
      <c r="C253" s="3"/>
      <c r="D253" s="3"/>
      <c r="E253" s="3"/>
      <c r="F253" s="3" t="s">
        <v>57</v>
      </c>
      <c r="G253" s="3"/>
      <c r="H253" s="3"/>
      <c r="I253" s="3" t="s">
        <v>13</v>
      </c>
      <c r="J253" s="3" t="s">
        <v>14</v>
      </c>
      <c r="K253" s="3" t="s">
        <v>114</v>
      </c>
      <c r="L253" s="3" t="s">
        <v>15</v>
      </c>
      <c r="M253" s="5">
        <v>208502.91</v>
      </c>
      <c r="N253" s="5">
        <v>60196121.640000001</v>
      </c>
    </row>
    <row r="254" spans="1:14" x14ac:dyDescent="0.3">
      <c r="A254" s="3"/>
      <c r="B254" s="3"/>
      <c r="C254" s="3"/>
      <c r="D254" s="3"/>
      <c r="E254" s="3"/>
      <c r="F254" s="3" t="s">
        <v>57</v>
      </c>
      <c r="G254" s="3"/>
      <c r="H254" s="3"/>
      <c r="I254" s="3" t="s">
        <v>13</v>
      </c>
      <c r="J254" s="3" t="s">
        <v>14</v>
      </c>
      <c r="K254" s="3" t="s">
        <v>114</v>
      </c>
      <c r="L254" s="3" t="s">
        <v>18</v>
      </c>
      <c r="M254" s="5">
        <v>-2825624.55</v>
      </c>
      <c r="N254" s="5">
        <v>-59803403.689999998</v>
      </c>
    </row>
    <row r="255" spans="1:14" x14ac:dyDescent="0.3">
      <c r="A255" s="3"/>
      <c r="B255" s="3"/>
      <c r="C255" s="3"/>
      <c r="D255" s="3"/>
      <c r="E255" s="3"/>
      <c r="F255" s="3" t="s">
        <v>57</v>
      </c>
      <c r="G255" s="3"/>
      <c r="H255" s="3"/>
      <c r="I255" s="3" t="s">
        <v>4</v>
      </c>
      <c r="J255" s="3" t="s">
        <v>115</v>
      </c>
      <c r="K255" s="3" t="s">
        <v>6</v>
      </c>
      <c r="L255" s="3" t="s">
        <v>7</v>
      </c>
      <c r="M255" s="5">
        <v>-24542.81</v>
      </c>
      <c r="N255" s="5">
        <v>-110844.03</v>
      </c>
    </row>
    <row r="256" spans="1:14" x14ac:dyDescent="0.3">
      <c r="A256" s="3"/>
      <c r="B256" s="3"/>
      <c r="C256" s="3"/>
      <c r="D256" s="3"/>
      <c r="E256" s="3"/>
      <c r="F256" s="3" t="s">
        <v>57</v>
      </c>
      <c r="G256" s="3"/>
      <c r="H256" s="3"/>
      <c r="I256" s="3" t="s">
        <v>4</v>
      </c>
      <c r="J256" s="3" t="s">
        <v>116</v>
      </c>
      <c r="K256" s="3" t="s">
        <v>6</v>
      </c>
      <c r="L256" s="3" t="s">
        <v>7</v>
      </c>
      <c r="M256" s="4"/>
      <c r="N256" s="5">
        <v>-2746466.58</v>
      </c>
    </row>
    <row r="257" spans="1:14" x14ac:dyDescent="0.3">
      <c r="A257" s="8" t="s">
        <v>753</v>
      </c>
      <c r="B257" s="55" t="s">
        <v>753</v>
      </c>
      <c r="C257" s="55"/>
      <c r="D257" s="55"/>
      <c r="E257" s="55"/>
      <c r="F257" s="55"/>
      <c r="G257" s="55"/>
      <c r="H257" s="55"/>
      <c r="I257" s="55"/>
      <c r="J257" s="55"/>
      <c r="K257" s="55"/>
      <c r="L257" s="8" t="s">
        <v>753</v>
      </c>
      <c r="M257" s="6">
        <v>219335079.60999995</v>
      </c>
      <c r="N257" s="6">
        <v>-347257433.66999996</v>
      </c>
    </row>
    <row r="259" spans="1:14" x14ac:dyDescent="0.3">
      <c r="A259" s="56" t="s">
        <v>132</v>
      </c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</row>
    <row r="260" spans="1:14" ht="35.4" x14ac:dyDescent="0.3">
      <c r="A260" s="3">
        <v>1797</v>
      </c>
      <c r="B260" s="3" t="s">
        <v>118</v>
      </c>
      <c r="C260" s="3" t="s">
        <v>41</v>
      </c>
      <c r="D260" s="3"/>
      <c r="E260" s="3"/>
      <c r="F260" s="3" t="s">
        <v>119</v>
      </c>
      <c r="G260" s="3"/>
      <c r="H260" s="3"/>
      <c r="I260" s="3"/>
      <c r="J260" s="3" t="s">
        <v>43</v>
      </c>
      <c r="K260" s="3" t="s">
        <v>3</v>
      </c>
      <c r="L260" s="3" t="s">
        <v>122</v>
      </c>
      <c r="M260" s="4"/>
      <c r="N260" s="5">
        <v>9</v>
      </c>
    </row>
    <row r="261" spans="1:14" x14ac:dyDescent="0.3">
      <c r="A261" s="3"/>
      <c r="B261" s="3"/>
      <c r="C261" s="3"/>
      <c r="D261" s="3"/>
      <c r="E261" s="3"/>
      <c r="F261" s="3" t="s">
        <v>119</v>
      </c>
      <c r="G261" s="3"/>
      <c r="H261" s="3"/>
      <c r="I261" s="3"/>
      <c r="J261" s="3" t="s">
        <v>43</v>
      </c>
      <c r="K261" s="3" t="s">
        <v>3</v>
      </c>
      <c r="L261" s="3" t="s">
        <v>10</v>
      </c>
      <c r="M261" s="5">
        <v>0.02</v>
      </c>
      <c r="N261" s="5">
        <v>174.45000000000002</v>
      </c>
    </row>
    <row r="262" spans="1:14" x14ac:dyDescent="0.3">
      <c r="A262" s="3"/>
      <c r="B262" s="3"/>
      <c r="C262" s="3"/>
      <c r="D262" s="3"/>
      <c r="E262" s="3"/>
      <c r="F262" s="3" t="s">
        <v>119</v>
      </c>
      <c r="G262" s="3"/>
      <c r="H262" s="3"/>
      <c r="I262" s="3"/>
      <c r="J262" s="3" t="s">
        <v>43</v>
      </c>
      <c r="K262" s="3" t="s">
        <v>3</v>
      </c>
      <c r="L262" s="3" t="s">
        <v>11</v>
      </c>
      <c r="M262" s="5">
        <v>-4458.96</v>
      </c>
      <c r="N262" s="5">
        <v>-12442.91</v>
      </c>
    </row>
    <row r="263" spans="1:14" x14ac:dyDescent="0.3">
      <c r="A263" s="3"/>
      <c r="B263" s="3"/>
      <c r="C263" s="3"/>
      <c r="D263" s="3"/>
      <c r="E263" s="3"/>
      <c r="F263" s="3" t="s">
        <v>119</v>
      </c>
      <c r="G263" s="3"/>
      <c r="H263" s="3"/>
      <c r="I263" s="3"/>
      <c r="J263" s="3" t="s">
        <v>120</v>
      </c>
      <c r="K263" s="3" t="s">
        <v>6</v>
      </c>
      <c r="L263" s="3" t="s">
        <v>11</v>
      </c>
      <c r="M263" s="5">
        <v>-12000</v>
      </c>
      <c r="N263" s="5">
        <v>-69100</v>
      </c>
    </row>
    <row r="264" spans="1:14" x14ac:dyDescent="0.3">
      <c r="A264" s="3"/>
      <c r="B264" s="3"/>
      <c r="C264" s="3"/>
      <c r="D264" s="3"/>
      <c r="E264" s="3"/>
      <c r="F264" s="3" t="s">
        <v>119</v>
      </c>
      <c r="G264" s="3"/>
      <c r="H264" s="3"/>
      <c r="I264" s="3"/>
      <c r="J264" s="3" t="s">
        <v>121</v>
      </c>
      <c r="K264" s="3" t="s">
        <v>8</v>
      </c>
      <c r="L264" s="3" t="s">
        <v>11</v>
      </c>
      <c r="M264" s="5">
        <v>-94858.45</v>
      </c>
      <c r="N264" s="5">
        <v>-395478.65</v>
      </c>
    </row>
    <row r="265" spans="1:14" x14ac:dyDescent="0.3">
      <c r="A265" s="3"/>
      <c r="B265" s="3"/>
      <c r="C265" s="3"/>
      <c r="D265" s="3"/>
      <c r="E265" s="3"/>
      <c r="F265" s="3" t="s">
        <v>119</v>
      </c>
      <c r="G265" s="3"/>
      <c r="H265" s="3"/>
      <c r="I265" s="3"/>
      <c r="J265" s="3" t="s">
        <v>44</v>
      </c>
      <c r="K265" s="3" t="s">
        <v>3</v>
      </c>
      <c r="L265" s="3" t="s">
        <v>122</v>
      </c>
      <c r="M265" s="4"/>
      <c r="N265" s="5">
        <v>26178.46</v>
      </c>
    </row>
    <row r="266" spans="1:14" x14ac:dyDescent="0.3">
      <c r="A266" s="3"/>
      <c r="B266" s="3"/>
      <c r="C266" s="3"/>
      <c r="D266" s="3"/>
      <c r="E266" s="3"/>
      <c r="F266" s="3" t="s">
        <v>119</v>
      </c>
      <c r="G266" s="3"/>
      <c r="H266" s="3"/>
      <c r="I266" s="3"/>
      <c r="J266" s="3" t="s">
        <v>44</v>
      </c>
      <c r="K266" s="3" t="s">
        <v>3</v>
      </c>
      <c r="L266" s="3" t="s">
        <v>10</v>
      </c>
      <c r="M266" s="4"/>
      <c r="N266" s="5">
        <v>12724.74</v>
      </c>
    </row>
    <row r="267" spans="1:14" x14ac:dyDescent="0.3">
      <c r="A267" s="3"/>
      <c r="B267" s="3"/>
      <c r="C267" s="3"/>
      <c r="D267" s="3"/>
      <c r="E267" s="3"/>
      <c r="F267" s="3" t="s">
        <v>119</v>
      </c>
      <c r="G267" s="3"/>
      <c r="H267" s="3"/>
      <c r="I267" s="3"/>
      <c r="J267" s="3" t="s">
        <v>44</v>
      </c>
      <c r="K267" s="3" t="s">
        <v>3</v>
      </c>
      <c r="L267" s="3" t="s">
        <v>11</v>
      </c>
      <c r="M267" s="5">
        <v>-1412690.21</v>
      </c>
      <c r="N267" s="5">
        <v>-4616010</v>
      </c>
    </row>
    <row r="268" spans="1:14" x14ac:dyDescent="0.3">
      <c r="A268" s="3"/>
      <c r="B268" s="3"/>
      <c r="C268" s="3"/>
      <c r="D268" s="3"/>
      <c r="E268" s="3"/>
      <c r="F268" s="3" t="s">
        <v>119</v>
      </c>
      <c r="G268" s="3"/>
      <c r="H268" s="3"/>
      <c r="I268" s="3" t="s">
        <v>13</v>
      </c>
      <c r="J268" s="3" t="s">
        <v>68</v>
      </c>
      <c r="K268" s="3" t="s">
        <v>3</v>
      </c>
      <c r="L268" s="3" t="s">
        <v>16</v>
      </c>
      <c r="M268" s="5">
        <v>-67</v>
      </c>
      <c r="N268" s="5">
        <v>-11988.880000000001</v>
      </c>
    </row>
    <row r="269" spans="1:14" x14ac:dyDescent="0.3">
      <c r="A269" s="3"/>
      <c r="B269" s="3"/>
      <c r="C269" s="3"/>
      <c r="D269" s="3"/>
      <c r="E269" s="3"/>
      <c r="F269" s="3" t="s">
        <v>119</v>
      </c>
      <c r="G269" s="3"/>
      <c r="H269" s="3"/>
      <c r="I269" s="3" t="s">
        <v>13</v>
      </c>
      <c r="J269" s="3" t="s">
        <v>68</v>
      </c>
      <c r="K269" s="3" t="s">
        <v>3</v>
      </c>
      <c r="L269" s="3" t="s">
        <v>17</v>
      </c>
      <c r="M269" s="5">
        <v>1212.3500000000001</v>
      </c>
      <c r="N269" s="5">
        <v>171076</v>
      </c>
    </row>
    <row r="270" spans="1:14" x14ac:dyDescent="0.3">
      <c r="A270" s="3"/>
      <c r="B270" s="3"/>
      <c r="C270" s="3"/>
      <c r="D270" s="3"/>
      <c r="E270" s="3"/>
      <c r="F270" s="3" t="s">
        <v>119</v>
      </c>
      <c r="G270" s="3"/>
      <c r="H270" s="3"/>
      <c r="I270" s="3" t="s">
        <v>13</v>
      </c>
      <c r="J270" s="3" t="s">
        <v>68</v>
      </c>
      <c r="K270" s="3" t="s">
        <v>3</v>
      </c>
      <c r="L270" s="3" t="s">
        <v>15</v>
      </c>
      <c r="M270" s="5">
        <v>1.47</v>
      </c>
      <c r="N270" s="5">
        <v>14032.24</v>
      </c>
    </row>
    <row r="271" spans="1:14" x14ac:dyDescent="0.3">
      <c r="A271" s="3"/>
      <c r="B271" s="3"/>
      <c r="C271" s="3"/>
      <c r="D271" s="3"/>
      <c r="E271" s="3"/>
      <c r="F271" s="3" t="s">
        <v>119</v>
      </c>
      <c r="G271" s="3"/>
      <c r="H271" s="3"/>
      <c r="I271" s="3" t="s">
        <v>13</v>
      </c>
      <c r="J271" s="3" t="s">
        <v>68</v>
      </c>
      <c r="K271" s="3" t="s">
        <v>3</v>
      </c>
      <c r="L271" s="3" t="s">
        <v>18</v>
      </c>
      <c r="M271" s="5">
        <v>-1146.82</v>
      </c>
      <c r="N271" s="5">
        <v>-174759.59</v>
      </c>
    </row>
    <row r="272" spans="1:14" x14ac:dyDescent="0.3">
      <c r="A272" s="3"/>
      <c r="B272" s="3"/>
      <c r="C272" s="3"/>
      <c r="D272" s="3"/>
      <c r="E272" s="3"/>
      <c r="F272" s="3" t="s">
        <v>119</v>
      </c>
      <c r="G272" s="3"/>
      <c r="H272" s="3"/>
      <c r="I272" s="3" t="s">
        <v>13</v>
      </c>
      <c r="J272" s="3" t="s">
        <v>70</v>
      </c>
      <c r="K272" s="3" t="s">
        <v>57</v>
      </c>
      <c r="L272" s="3" t="s">
        <v>16</v>
      </c>
      <c r="M272" s="5">
        <v>-8253.7999999999993</v>
      </c>
      <c r="N272" s="5">
        <v>-36041.950000000004</v>
      </c>
    </row>
    <row r="273" spans="1:14" x14ac:dyDescent="0.3">
      <c r="A273" s="3"/>
      <c r="B273" s="3"/>
      <c r="C273" s="3"/>
      <c r="D273" s="3"/>
      <c r="E273" s="3"/>
      <c r="F273" s="3" t="s">
        <v>119</v>
      </c>
      <c r="G273" s="3"/>
      <c r="H273" s="3"/>
      <c r="I273" s="3" t="s">
        <v>13</v>
      </c>
      <c r="J273" s="3" t="s">
        <v>70</v>
      </c>
      <c r="K273" s="3" t="s">
        <v>57</v>
      </c>
      <c r="L273" s="3" t="s">
        <v>15</v>
      </c>
      <c r="M273" s="5">
        <v>1650</v>
      </c>
      <c r="N273" s="5">
        <v>37469.06</v>
      </c>
    </row>
    <row r="274" spans="1:14" x14ac:dyDescent="0.3">
      <c r="A274" s="3"/>
      <c r="B274" s="3"/>
      <c r="C274" s="3"/>
      <c r="D274" s="3"/>
      <c r="E274" s="3"/>
      <c r="F274" s="3" t="s">
        <v>119</v>
      </c>
      <c r="G274" s="3"/>
      <c r="H274" s="3"/>
      <c r="I274" s="3" t="s">
        <v>13</v>
      </c>
      <c r="J274" s="3" t="s">
        <v>70</v>
      </c>
      <c r="K274" s="3" t="s">
        <v>72</v>
      </c>
      <c r="L274" s="3" t="s">
        <v>15</v>
      </c>
      <c r="M274" s="4"/>
      <c r="N274" s="5">
        <v>52546</v>
      </c>
    </row>
    <row r="275" spans="1:14" x14ac:dyDescent="0.3">
      <c r="A275" s="3"/>
      <c r="B275" s="3"/>
      <c r="C275" s="3"/>
      <c r="D275" s="3"/>
      <c r="E275" s="3"/>
      <c r="F275" s="3" t="s">
        <v>119</v>
      </c>
      <c r="G275" s="3"/>
      <c r="H275" s="3"/>
      <c r="I275" s="3" t="s">
        <v>13</v>
      </c>
      <c r="J275" s="3" t="s">
        <v>70</v>
      </c>
      <c r="K275" s="3" t="s">
        <v>72</v>
      </c>
      <c r="L275" s="3" t="s">
        <v>18</v>
      </c>
      <c r="M275" s="5">
        <v>-12684</v>
      </c>
      <c r="N275" s="5">
        <v>-12684</v>
      </c>
    </row>
    <row r="276" spans="1:14" x14ac:dyDescent="0.3">
      <c r="A276" s="3"/>
      <c r="B276" s="3"/>
      <c r="C276" s="3"/>
      <c r="D276" s="3"/>
      <c r="E276" s="3"/>
      <c r="F276" s="3" t="s">
        <v>119</v>
      </c>
      <c r="G276" s="3"/>
      <c r="H276" s="3"/>
      <c r="I276" s="3" t="s">
        <v>13</v>
      </c>
      <c r="J276" s="3" t="s">
        <v>45</v>
      </c>
      <c r="K276" s="3" t="s">
        <v>52</v>
      </c>
      <c r="L276" s="3" t="s">
        <v>16</v>
      </c>
      <c r="M276" s="4"/>
      <c r="N276" s="5">
        <v>-200.05</v>
      </c>
    </row>
    <row r="277" spans="1:14" x14ac:dyDescent="0.3">
      <c r="A277" s="3"/>
      <c r="B277" s="3"/>
      <c r="C277" s="3"/>
      <c r="D277" s="3"/>
      <c r="E277" s="3"/>
      <c r="F277" s="3" t="s">
        <v>119</v>
      </c>
      <c r="G277" s="3"/>
      <c r="H277" s="3"/>
      <c r="I277" s="3" t="s">
        <v>13</v>
      </c>
      <c r="J277" s="3" t="s">
        <v>45</v>
      </c>
      <c r="K277" s="3" t="s">
        <v>52</v>
      </c>
      <c r="L277" s="3" t="s">
        <v>15</v>
      </c>
      <c r="M277" s="5">
        <v>23438.100000000002</v>
      </c>
      <c r="N277" s="5">
        <v>23725.22</v>
      </c>
    </row>
    <row r="278" spans="1:14" x14ac:dyDescent="0.3">
      <c r="A278" s="3"/>
      <c r="B278" s="3"/>
      <c r="C278" s="3"/>
      <c r="D278" s="3"/>
      <c r="E278" s="3"/>
      <c r="F278" s="3" t="s">
        <v>119</v>
      </c>
      <c r="G278" s="3"/>
      <c r="H278" s="3"/>
      <c r="I278" s="3" t="s">
        <v>13</v>
      </c>
      <c r="J278" s="3" t="s">
        <v>45</v>
      </c>
      <c r="K278" s="3" t="s">
        <v>52</v>
      </c>
      <c r="L278" s="3" t="s">
        <v>18</v>
      </c>
      <c r="M278" s="5">
        <v>-22724.83</v>
      </c>
      <c r="N278" s="5">
        <v>-23525.170000000002</v>
      </c>
    </row>
    <row r="279" spans="1:14" x14ac:dyDescent="0.3">
      <c r="A279" s="3"/>
      <c r="B279" s="3"/>
      <c r="C279" s="3"/>
      <c r="D279" s="3"/>
      <c r="E279" s="3"/>
      <c r="F279" s="3" t="s">
        <v>119</v>
      </c>
      <c r="G279" s="3"/>
      <c r="H279" s="3"/>
      <c r="I279" s="3" t="s">
        <v>13</v>
      </c>
      <c r="J279" s="3" t="s">
        <v>45</v>
      </c>
      <c r="K279" s="3" t="s">
        <v>72</v>
      </c>
      <c r="L279" s="3" t="s">
        <v>16</v>
      </c>
      <c r="M279" s="4"/>
      <c r="N279" s="5">
        <v>-1738.99</v>
      </c>
    </row>
    <row r="280" spans="1:14" x14ac:dyDescent="0.3">
      <c r="A280" s="3"/>
      <c r="B280" s="3"/>
      <c r="C280" s="3"/>
      <c r="D280" s="3"/>
      <c r="E280" s="3"/>
      <c r="F280" s="3" t="s">
        <v>119</v>
      </c>
      <c r="G280" s="3"/>
      <c r="H280" s="3"/>
      <c r="I280" s="3" t="s">
        <v>13</v>
      </c>
      <c r="J280" s="3" t="s">
        <v>45</v>
      </c>
      <c r="K280" s="3" t="s">
        <v>72</v>
      </c>
      <c r="L280" s="3" t="s">
        <v>17</v>
      </c>
      <c r="M280" s="4"/>
      <c r="N280" s="5">
        <v>1609.94</v>
      </c>
    </row>
    <row r="281" spans="1:14" x14ac:dyDescent="0.3">
      <c r="A281" s="3"/>
      <c r="B281" s="3"/>
      <c r="C281" s="3"/>
      <c r="D281" s="3"/>
      <c r="E281" s="3"/>
      <c r="F281" s="3" t="s">
        <v>119</v>
      </c>
      <c r="G281" s="3"/>
      <c r="H281" s="3"/>
      <c r="I281" s="3" t="s">
        <v>13</v>
      </c>
      <c r="J281" s="3" t="s">
        <v>45</v>
      </c>
      <c r="K281" s="3" t="s">
        <v>72</v>
      </c>
      <c r="L281" s="3" t="s">
        <v>15</v>
      </c>
      <c r="M281" s="5">
        <v>26171335.859999999</v>
      </c>
      <c r="N281" s="5">
        <v>50072387.369999997</v>
      </c>
    </row>
    <row r="282" spans="1:14" x14ac:dyDescent="0.3">
      <c r="A282" s="3"/>
      <c r="B282" s="3"/>
      <c r="C282" s="3"/>
      <c r="D282" s="3"/>
      <c r="E282" s="3"/>
      <c r="F282" s="3" t="s">
        <v>119</v>
      </c>
      <c r="G282" s="3"/>
      <c r="H282" s="3"/>
      <c r="I282" s="3" t="s">
        <v>13</v>
      </c>
      <c r="J282" s="3" t="s">
        <v>45</v>
      </c>
      <c r="K282" s="3" t="s">
        <v>72</v>
      </c>
      <c r="L282" s="3" t="s">
        <v>18</v>
      </c>
      <c r="M282" s="4"/>
      <c r="N282" s="5">
        <v>-23365026.850000001</v>
      </c>
    </row>
    <row r="283" spans="1:14" x14ac:dyDescent="0.3">
      <c r="A283" s="3"/>
      <c r="B283" s="3"/>
      <c r="C283" s="3"/>
      <c r="D283" s="3"/>
      <c r="E283" s="3"/>
      <c r="F283" s="3" t="s">
        <v>119</v>
      </c>
      <c r="G283" s="3"/>
      <c r="H283" s="3"/>
      <c r="I283" s="3" t="s">
        <v>13</v>
      </c>
      <c r="J283" s="3" t="s">
        <v>46</v>
      </c>
      <c r="K283" s="3" t="s">
        <v>72</v>
      </c>
      <c r="L283" s="3" t="s">
        <v>15</v>
      </c>
      <c r="M283" s="5">
        <v>50080.31</v>
      </c>
      <c r="N283" s="5">
        <v>205511.1</v>
      </c>
    </row>
    <row r="284" spans="1:14" x14ac:dyDescent="0.3">
      <c r="A284" s="3"/>
      <c r="B284" s="3"/>
      <c r="C284" s="3"/>
      <c r="D284" s="3"/>
      <c r="E284" s="3"/>
      <c r="F284" s="3" t="s">
        <v>119</v>
      </c>
      <c r="G284" s="3"/>
      <c r="H284" s="3"/>
      <c r="I284" s="3" t="s">
        <v>13</v>
      </c>
      <c r="J284" s="3" t="s">
        <v>46</v>
      </c>
      <c r="K284" s="3" t="s">
        <v>72</v>
      </c>
      <c r="L284" s="3" t="s">
        <v>18</v>
      </c>
      <c r="M284" s="5">
        <v>-41071.49</v>
      </c>
      <c r="N284" s="5">
        <v>-101639.21</v>
      </c>
    </row>
    <row r="285" spans="1:14" x14ac:dyDescent="0.3">
      <c r="A285" s="3"/>
      <c r="B285" s="3"/>
      <c r="C285" s="3"/>
      <c r="D285" s="3"/>
      <c r="E285" s="3"/>
      <c r="F285" s="3" t="s">
        <v>119</v>
      </c>
      <c r="G285" s="3"/>
      <c r="H285" s="3"/>
      <c r="I285" s="3" t="s">
        <v>13</v>
      </c>
      <c r="J285" s="3" t="s">
        <v>46</v>
      </c>
      <c r="K285" s="3" t="s">
        <v>77</v>
      </c>
      <c r="L285" s="3" t="s">
        <v>16</v>
      </c>
      <c r="M285" s="5">
        <v>-94756.6</v>
      </c>
      <c r="N285" s="5">
        <v>-94756.6</v>
      </c>
    </row>
    <row r="286" spans="1:14" x14ac:dyDescent="0.3">
      <c r="A286" s="3"/>
      <c r="B286" s="3"/>
      <c r="C286" s="3"/>
      <c r="D286" s="3"/>
      <c r="E286" s="3"/>
      <c r="F286" s="3" t="s">
        <v>119</v>
      </c>
      <c r="G286" s="3"/>
      <c r="H286" s="3"/>
      <c r="I286" s="3" t="s">
        <v>13</v>
      </c>
      <c r="J286" s="3" t="s">
        <v>46</v>
      </c>
      <c r="K286" s="3" t="s">
        <v>77</v>
      </c>
      <c r="L286" s="3" t="s">
        <v>15</v>
      </c>
      <c r="M286" s="5">
        <v>1020315.62</v>
      </c>
      <c r="N286" s="5">
        <v>5189611.8600000003</v>
      </c>
    </row>
    <row r="287" spans="1:14" x14ac:dyDescent="0.3">
      <c r="A287" s="3"/>
      <c r="B287" s="3"/>
      <c r="C287" s="3"/>
      <c r="D287" s="3"/>
      <c r="E287" s="3"/>
      <c r="F287" s="3" t="s">
        <v>119</v>
      </c>
      <c r="G287" s="3"/>
      <c r="H287" s="3"/>
      <c r="I287" s="3" t="s">
        <v>13</v>
      </c>
      <c r="J287" s="3" t="s">
        <v>46</v>
      </c>
      <c r="K287" s="3" t="s">
        <v>77</v>
      </c>
      <c r="L287" s="3" t="s">
        <v>18</v>
      </c>
      <c r="M287" s="4"/>
      <c r="N287" s="5">
        <v>-3570345.73</v>
      </c>
    </row>
    <row r="288" spans="1:14" x14ac:dyDescent="0.3">
      <c r="A288" s="3"/>
      <c r="B288" s="3"/>
      <c r="C288" s="3"/>
      <c r="D288" s="3"/>
      <c r="E288" s="3"/>
      <c r="F288" s="3" t="s">
        <v>119</v>
      </c>
      <c r="G288" s="3"/>
      <c r="H288" s="3"/>
      <c r="I288" s="3" t="s">
        <v>4</v>
      </c>
      <c r="J288" s="3" t="s">
        <v>694</v>
      </c>
      <c r="K288" s="3" t="s">
        <v>8</v>
      </c>
      <c r="L288" s="3" t="s">
        <v>7</v>
      </c>
      <c r="M288" s="4"/>
      <c r="N288" s="5">
        <v>-10</v>
      </c>
    </row>
    <row r="289" spans="1:14" x14ac:dyDescent="0.3">
      <c r="A289" s="3"/>
      <c r="B289" s="3"/>
      <c r="C289" s="3"/>
      <c r="D289" s="3"/>
      <c r="E289" s="3"/>
      <c r="F289" s="3" t="s">
        <v>119</v>
      </c>
      <c r="G289" s="3"/>
      <c r="H289" s="3"/>
      <c r="I289" s="3" t="s">
        <v>4</v>
      </c>
      <c r="J289" s="3" t="s">
        <v>124</v>
      </c>
      <c r="K289" s="3" t="s">
        <v>8</v>
      </c>
      <c r="L289" s="3" t="s">
        <v>50</v>
      </c>
      <c r="M289" s="4"/>
      <c r="N289" s="5">
        <v>2913.7200000000003</v>
      </c>
    </row>
    <row r="290" spans="1:14" x14ac:dyDescent="0.3">
      <c r="A290" s="3"/>
      <c r="B290" s="3"/>
      <c r="C290" s="3"/>
      <c r="D290" s="3"/>
      <c r="E290" s="3"/>
      <c r="F290" s="3" t="s">
        <v>119</v>
      </c>
      <c r="G290" s="3"/>
      <c r="H290" s="3"/>
      <c r="I290" s="3" t="s">
        <v>4</v>
      </c>
      <c r="J290" s="3" t="s">
        <v>124</v>
      </c>
      <c r="K290" s="3" t="s">
        <v>8</v>
      </c>
      <c r="L290" s="3" t="s">
        <v>7</v>
      </c>
      <c r="M290" s="5">
        <v>-34855.599999999999</v>
      </c>
      <c r="N290" s="5">
        <v>-161787.43</v>
      </c>
    </row>
    <row r="291" spans="1:14" x14ac:dyDescent="0.3">
      <c r="A291" s="8" t="s">
        <v>753</v>
      </c>
      <c r="B291" s="55" t="s">
        <v>753</v>
      </c>
      <c r="C291" s="55"/>
      <c r="D291" s="55"/>
      <c r="E291" s="55"/>
      <c r="F291" s="55"/>
      <c r="G291" s="55"/>
      <c r="H291" s="55"/>
      <c r="I291" s="55"/>
      <c r="J291" s="55"/>
      <c r="K291" s="55"/>
      <c r="L291" s="8" t="s">
        <v>753</v>
      </c>
      <c r="M291" s="6">
        <v>25528465.969999999</v>
      </c>
      <c r="N291" s="6">
        <v>23162433.149999995</v>
      </c>
    </row>
    <row r="292" spans="1:14" x14ac:dyDescent="0.3">
      <c r="A292" s="55" t="s">
        <v>753</v>
      </c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</row>
    <row r="293" spans="1:14" ht="24" x14ac:dyDescent="0.3">
      <c r="A293" s="3" t="s">
        <v>125</v>
      </c>
      <c r="B293" s="3" t="s">
        <v>126</v>
      </c>
      <c r="C293" s="3" t="s">
        <v>2</v>
      </c>
      <c r="D293" s="3"/>
      <c r="E293" s="3"/>
      <c r="F293" s="3" t="s">
        <v>119</v>
      </c>
      <c r="G293" s="3"/>
      <c r="H293" s="3"/>
      <c r="I293" s="3"/>
      <c r="J293" s="3" t="s">
        <v>9</v>
      </c>
      <c r="K293" s="3" t="s">
        <v>3</v>
      </c>
      <c r="L293" s="3" t="s">
        <v>122</v>
      </c>
      <c r="M293" s="4"/>
      <c r="N293" s="5">
        <v>12166.210000000001</v>
      </c>
    </row>
    <row r="294" spans="1:14" x14ac:dyDescent="0.3">
      <c r="A294" s="3"/>
      <c r="B294" s="3"/>
      <c r="C294" s="3"/>
      <c r="D294" s="3"/>
      <c r="E294" s="3"/>
      <c r="F294" s="3" t="s">
        <v>119</v>
      </c>
      <c r="G294" s="3"/>
      <c r="H294" s="3"/>
      <c r="I294" s="3"/>
      <c r="J294" s="3" t="s">
        <v>9</v>
      </c>
      <c r="K294" s="3" t="s">
        <v>3</v>
      </c>
      <c r="L294" s="3" t="s">
        <v>11</v>
      </c>
      <c r="M294" s="5">
        <v>-3628.6</v>
      </c>
      <c r="N294" s="5">
        <v>-34998.879999999997</v>
      </c>
    </row>
    <row r="295" spans="1:14" x14ac:dyDescent="0.3">
      <c r="A295" s="3"/>
      <c r="B295" s="3"/>
      <c r="C295" s="3"/>
      <c r="D295" s="3"/>
      <c r="E295" s="3"/>
      <c r="F295" s="3" t="s">
        <v>119</v>
      </c>
      <c r="G295" s="3"/>
      <c r="H295" s="3"/>
      <c r="I295" s="3" t="s">
        <v>13</v>
      </c>
      <c r="J295" s="3" t="s">
        <v>24</v>
      </c>
      <c r="K295" s="3" t="s">
        <v>3</v>
      </c>
      <c r="L295" s="3" t="s">
        <v>15</v>
      </c>
      <c r="M295" s="4"/>
      <c r="N295" s="5">
        <v>172811</v>
      </c>
    </row>
    <row r="296" spans="1:14" x14ac:dyDescent="0.3">
      <c r="A296" s="3"/>
      <c r="B296" s="3"/>
      <c r="C296" s="3"/>
      <c r="D296" s="3"/>
      <c r="E296" s="3"/>
      <c r="F296" s="3" t="s">
        <v>119</v>
      </c>
      <c r="G296" s="3"/>
      <c r="H296" s="3"/>
      <c r="I296" s="3" t="s">
        <v>13</v>
      </c>
      <c r="J296" s="3" t="s">
        <v>24</v>
      </c>
      <c r="K296" s="3" t="s">
        <v>3</v>
      </c>
      <c r="L296" s="3" t="s">
        <v>18</v>
      </c>
      <c r="M296" s="4"/>
      <c r="N296" s="5">
        <v>-172811</v>
      </c>
    </row>
    <row r="297" spans="1:14" x14ac:dyDescent="0.3">
      <c r="A297" s="3"/>
      <c r="B297" s="3"/>
      <c r="C297" s="3"/>
      <c r="D297" s="3"/>
      <c r="E297" s="3"/>
      <c r="F297" s="3" t="s">
        <v>119</v>
      </c>
      <c r="G297" s="3"/>
      <c r="H297" s="3"/>
      <c r="I297" s="3" t="s">
        <v>13</v>
      </c>
      <c r="J297" s="3" t="s">
        <v>14</v>
      </c>
      <c r="K297" s="3" t="s">
        <v>8</v>
      </c>
      <c r="L297" s="3" t="s">
        <v>15</v>
      </c>
      <c r="M297" s="4"/>
      <c r="N297" s="5">
        <v>685719.85</v>
      </c>
    </row>
    <row r="298" spans="1:14" x14ac:dyDescent="0.3">
      <c r="A298" s="3"/>
      <c r="B298" s="3"/>
      <c r="C298" s="3"/>
      <c r="D298" s="3"/>
      <c r="E298" s="3"/>
      <c r="F298" s="3" t="s">
        <v>119</v>
      </c>
      <c r="G298" s="3"/>
      <c r="H298" s="3"/>
      <c r="I298" s="3" t="s">
        <v>13</v>
      </c>
      <c r="J298" s="3" t="s">
        <v>14</v>
      </c>
      <c r="K298" s="3" t="s">
        <v>8</v>
      </c>
      <c r="L298" s="3" t="s">
        <v>18</v>
      </c>
      <c r="M298" s="5">
        <v>-466052.15</v>
      </c>
      <c r="N298" s="5">
        <v>-777417.61</v>
      </c>
    </row>
    <row r="299" spans="1:14" x14ac:dyDescent="0.3">
      <c r="A299" s="3"/>
      <c r="B299" s="3"/>
      <c r="C299" s="3"/>
      <c r="D299" s="3"/>
      <c r="E299" s="3"/>
      <c r="F299" s="3" t="s">
        <v>119</v>
      </c>
      <c r="G299" s="3"/>
      <c r="H299" s="3"/>
      <c r="I299" s="3" t="s">
        <v>13</v>
      </c>
      <c r="J299" s="3" t="s">
        <v>14</v>
      </c>
      <c r="K299" s="3" t="s">
        <v>42</v>
      </c>
      <c r="L299" s="3" t="s">
        <v>16</v>
      </c>
      <c r="M299" s="5">
        <v>-957424</v>
      </c>
      <c r="N299" s="5">
        <v>-1724628.25</v>
      </c>
    </row>
    <row r="300" spans="1:14" x14ac:dyDescent="0.3">
      <c r="A300" s="3"/>
      <c r="B300" s="3"/>
      <c r="C300" s="3"/>
      <c r="D300" s="3"/>
      <c r="E300" s="3"/>
      <c r="F300" s="3" t="s">
        <v>119</v>
      </c>
      <c r="G300" s="3"/>
      <c r="H300" s="3"/>
      <c r="I300" s="3" t="s">
        <v>13</v>
      </c>
      <c r="J300" s="3" t="s">
        <v>14</v>
      </c>
      <c r="K300" s="3" t="s">
        <v>42</v>
      </c>
      <c r="L300" s="3" t="s">
        <v>17</v>
      </c>
      <c r="M300" s="4"/>
      <c r="N300" s="5">
        <v>1189794.1100000001</v>
      </c>
    </row>
    <row r="301" spans="1:14" x14ac:dyDescent="0.3">
      <c r="A301" s="3"/>
      <c r="B301" s="3"/>
      <c r="C301" s="3"/>
      <c r="D301" s="3"/>
      <c r="E301" s="3"/>
      <c r="F301" s="3" t="s">
        <v>119</v>
      </c>
      <c r="G301" s="3"/>
      <c r="H301" s="3"/>
      <c r="I301" s="3" t="s">
        <v>13</v>
      </c>
      <c r="J301" s="3" t="s">
        <v>14</v>
      </c>
      <c r="K301" s="3" t="s">
        <v>72</v>
      </c>
      <c r="L301" s="3" t="s">
        <v>15</v>
      </c>
      <c r="M301" s="4"/>
      <c r="N301" s="5">
        <v>5317607.97</v>
      </c>
    </row>
    <row r="302" spans="1:14" x14ac:dyDescent="0.3">
      <c r="A302" s="3"/>
      <c r="B302" s="3"/>
      <c r="C302" s="3"/>
      <c r="D302" s="3"/>
      <c r="E302" s="3"/>
      <c r="F302" s="3" t="s">
        <v>119</v>
      </c>
      <c r="G302" s="3"/>
      <c r="H302" s="3"/>
      <c r="I302" s="3" t="s">
        <v>13</v>
      </c>
      <c r="J302" s="3" t="s">
        <v>14</v>
      </c>
      <c r="K302" s="3" t="s">
        <v>72</v>
      </c>
      <c r="L302" s="3" t="s">
        <v>18</v>
      </c>
      <c r="M302" s="5">
        <v>-3544443.59</v>
      </c>
      <c r="N302" s="5">
        <v>-4892290.4000000004</v>
      </c>
    </row>
    <row r="303" spans="1:14" x14ac:dyDescent="0.3">
      <c r="A303" s="8" t="s">
        <v>753</v>
      </c>
      <c r="B303" s="55" t="s">
        <v>753</v>
      </c>
      <c r="C303" s="55"/>
      <c r="D303" s="55"/>
      <c r="E303" s="55"/>
      <c r="F303" s="55"/>
      <c r="G303" s="55"/>
      <c r="H303" s="55"/>
      <c r="I303" s="55"/>
      <c r="J303" s="55"/>
      <c r="K303" s="55"/>
      <c r="L303" s="8" t="s">
        <v>753</v>
      </c>
      <c r="M303" s="6">
        <v>-4971548.34</v>
      </c>
      <c r="N303" s="6">
        <v>-224047.00000000093</v>
      </c>
    </row>
    <row r="304" spans="1:14" x14ac:dyDescent="0.3">
      <c r="A304" s="55" t="s">
        <v>753</v>
      </c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</row>
    <row r="305" spans="1:14" ht="35.4" x14ac:dyDescent="0.3">
      <c r="A305" s="3" t="s">
        <v>127</v>
      </c>
      <c r="B305" s="3" t="s">
        <v>128</v>
      </c>
      <c r="C305" s="3" t="s">
        <v>129</v>
      </c>
      <c r="D305" s="3"/>
      <c r="E305" s="3"/>
      <c r="F305" s="3" t="s">
        <v>119</v>
      </c>
      <c r="G305" s="3"/>
      <c r="H305" s="3"/>
      <c r="I305" s="3" t="s">
        <v>4</v>
      </c>
      <c r="J305" s="3" t="s">
        <v>130</v>
      </c>
      <c r="K305" s="3" t="s">
        <v>8</v>
      </c>
      <c r="L305" s="3" t="s">
        <v>7</v>
      </c>
      <c r="M305" s="5">
        <v>-145841.26999999999</v>
      </c>
      <c r="N305" s="5">
        <v>-622281.65</v>
      </c>
    </row>
    <row r="306" spans="1:14" x14ac:dyDescent="0.3">
      <c r="A306" s="3"/>
      <c r="B306" s="3"/>
      <c r="C306" s="3"/>
      <c r="D306" s="3"/>
      <c r="E306" s="3"/>
      <c r="F306" s="3" t="s">
        <v>119</v>
      </c>
      <c r="G306" s="3"/>
      <c r="H306" s="3"/>
      <c r="I306" s="3" t="s">
        <v>4</v>
      </c>
      <c r="J306" s="3" t="s">
        <v>131</v>
      </c>
      <c r="K306" s="3" t="s">
        <v>8</v>
      </c>
      <c r="L306" s="3" t="s">
        <v>50</v>
      </c>
      <c r="M306" s="5">
        <v>12684</v>
      </c>
      <c r="N306" s="5">
        <v>12684</v>
      </c>
    </row>
    <row r="307" spans="1:14" x14ac:dyDescent="0.3">
      <c r="A307" s="3"/>
      <c r="B307" s="3"/>
      <c r="C307" s="3"/>
      <c r="D307" s="3"/>
      <c r="E307" s="3"/>
      <c r="F307" s="3" t="s">
        <v>119</v>
      </c>
      <c r="G307" s="3"/>
      <c r="H307" s="3"/>
      <c r="I307" s="3" t="s">
        <v>4</v>
      </c>
      <c r="J307" s="3" t="s">
        <v>131</v>
      </c>
      <c r="K307" s="3" t="s">
        <v>8</v>
      </c>
      <c r="L307" s="3" t="s">
        <v>7</v>
      </c>
      <c r="M307" s="5">
        <v>-12684</v>
      </c>
      <c r="N307" s="5">
        <v>-15159</v>
      </c>
    </row>
    <row r="308" spans="1:14" x14ac:dyDescent="0.3">
      <c r="A308" s="8" t="s">
        <v>753</v>
      </c>
      <c r="B308" s="55" t="s">
        <v>753</v>
      </c>
      <c r="C308" s="55"/>
      <c r="D308" s="55"/>
      <c r="E308" s="55"/>
      <c r="F308" s="55"/>
      <c r="G308" s="55"/>
      <c r="H308" s="55"/>
      <c r="I308" s="55"/>
      <c r="J308" s="55"/>
      <c r="K308" s="55"/>
      <c r="L308" s="8" t="s">
        <v>753</v>
      </c>
      <c r="M308" s="6">
        <v>-145841.26999999999</v>
      </c>
      <c r="N308" s="6">
        <v>-624756.65</v>
      </c>
    </row>
    <row r="310" spans="1:14" x14ac:dyDescent="0.3">
      <c r="A310" s="56" t="s">
        <v>684</v>
      </c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</row>
    <row r="311" spans="1:14" ht="24" x14ac:dyDescent="0.3">
      <c r="A311" s="3" t="s">
        <v>135</v>
      </c>
      <c r="B311" s="3" t="s">
        <v>136</v>
      </c>
      <c r="C311" s="3" t="s">
        <v>137</v>
      </c>
      <c r="D311" s="3"/>
      <c r="E311" s="3"/>
      <c r="F311" s="3" t="s">
        <v>138</v>
      </c>
      <c r="G311" s="3"/>
      <c r="H311" s="3"/>
      <c r="I311" s="3"/>
      <c r="J311" s="3" t="s">
        <v>159</v>
      </c>
      <c r="K311" s="3" t="s">
        <v>3</v>
      </c>
      <c r="L311" s="3" t="s">
        <v>11</v>
      </c>
      <c r="M311" s="4"/>
      <c r="N311" s="5">
        <v>-108.63</v>
      </c>
    </row>
    <row r="312" spans="1:14" x14ac:dyDescent="0.3">
      <c r="A312" s="3"/>
      <c r="B312" s="3"/>
      <c r="C312" s="3"/>
      <c r="D312" s="3"/>
      <c r="E312" s="3"/>
      <c r="F312" s="3" t="s">
        <v>138</v>
      </c>
      <c r="G312" s="3"/>
      <c r="H312" s="3"/>
      <c r="I312" s="3"/>
      <c r="J312" s="3" t="s">
        <v>139</v>
      </c>
      <c r="K312" s="3" t="s">
        <v>3</v>
      </c>
      <c r="L312" s="3" t="s">
        <v>11</v>
      </c>
      <c r="M312" s="5">
        <v>-2592666.33</v>
      </c>
      <c r="N312" s="5">
        <v>-11711256.93</v>
      </c>
    </row>
    <row r="313" spans="1:14" x14ac:dyDescent="0.3">
      <c r="A313" s="3"/>
      <c r="B313" s="3"/>
      <c r="C313" s="3"/>
      <c r="D313" s="3"/>
      <c r="E313" s="3"/>
      <c r="F313" s="3" t="s">
        <v>138</v>
      </c>
      <c r="G313" s="3"/>
      <c r="H313" s="3"/>
      <c r="I313" s="3"/>
      <c r="J313" s="3" t="s">
        <v>140</v>
      </c>
      <c r="K313" s="3" t="s">
        <v>3</v>
      </c>
      <c r="L313" s="3" t="s">
        <v>11</v>
      </c>
      <c r="M313" s="5">
        <v>-892237.34</v>
      </c>
      <c r="N313" s="5">
        <v>-2722344.87</v>
      </c>
    </row>
    <row r="314" spans="1:14" x14ac:dyDescent="0.3">
      <c r="A314" s="3"/>
      <c r="B314" s="3"/>
      <c r="C314" s="3"/>
      <c r="D314" s="3"/>
      <c r="E314" s="3"/>
      <c r="F314" s="3" t="s">
        <v>138</v>
      </c>
      <c r="G314" s="3"/>
      <c r="H314" s="3"/>
      <c r="I314" s="3"/>
      <c r="J314" s="3" t="s">
        <v>141</v>
      </c>
      <c r="K314" s="3" t="s">
        <v>3</v>
      </c>
      <c r="L314" s="3" t="s">
        <v>10</v>
      </c>
      <c r="M314" s="5">
        <v>4804.25</v>
      </c>
      <c r="N314" s="5">
        <v>2956846.61</v>
      </c>
    </row>
    <row r="315" spans="1:14" x14ac:dyDescent="0.3">
      <c r="A315" s="3"/>
      <c r="B315" s="3"/>
      <c r="C315" s="3"/>
      <c r="D315" s="3"/>
      <c r="E315" s="3"/>
      <c r="F315" s="3" t="s">
        <v>138</v>
      </c>
      <c r="G315" s="3"/>
      <c r="H315" s="3"/>
      <c r="I315" s="3"/>
      <c r="J315" s="3" t="s">
        <v>141</v>
      </c>
      <c r="K315" s="3" t="s">
        <v>3</v>
      </c>
      <c r="L315" s="3" t="s">
        <v>11</v>
      </c>
      <c r="M315" s="5">
        <v>-38179656.020000003</v>
      </c>
      <c r="N315" s="5">
        <v>-73248596.450000003</v>
      </c>
    </row>
    <row r="316" spans="1:14" x14ac:dyDescent="0.3">
      <c r="A316" s="3"/>
      <c r="B316" s="3"/>
      <c r="C316" s="3"/>
      <c r="D316" s="3"/>
      <c r="E316" s="3"/>
      <c r="F316" s="3" t="s">
        <v>138</v>
      </c>
      <c r="G316" s="3"/>
      <c r="H316" s="3"/>
      <c r="I316" s="3"/>
      <c r="J316" s="3" t="s">
        <v>44</v>
      </c>
      <c r="K316" s="3" t="s">
        <v>3</v>
      </c>
      <c r="L316" s="3" t="s">
        <v>10</v>
      </c>
      <c r="M316" s="4"/>
      <c r="N316" s="5">
        <v>103.91</v>
      </c>
    </row>
    <row r="317" spans="1:14" x14ac:dyDescent="0.3">
      <c r="A317" s="3"/>
      <c r="B317" s="3"/>
      <c r="C317" s="3"/>
      <c r="D317" s="3"/>
      <c r="E317" s="3"/>
      <c r="F317" s="3" t="s">
        <v>138</v>
      </c>
      <c r="G317" s="3"/>
      <c r="H317" s="3"/>
      <c r="I317" s="3"/>
      <c r="J317" s="3" t="s">
        <v>44</v>
      </c>
      <c r="K317" s="3" t="s">
        <v>3</v>
      </c>
      <c r="L317" s="3" t="s">
        <v>11</v>
      </c>
      <c r="M317" s="4"/>
      <c r="N317" s="5">
        <v>-103.91</v>
      </c>
    </row>
    <row r="318" spans="1:14" x14ac:dyDescent="0.3">
      <c r="A318" s="3"/>
      <c r="B318" s="3"/>
      <c r="C318" s="3"/>
      <c r="D318" s="3"/>
      <c r="E318" s="3"/>
      <c r="F318" s="3" t="s">
        <v>138</v>
      </c>
      <c r="G318" s="3"/>
      <c r="H318" s="3"/>
      <c r="I318" s="3" t="s">
        <v>13</v>
      </c>
      <c r="J318" s="3" t="s">
        <v>70</v>
      </c>
      <c r="K318" s="3" t="s">
        <v>3</v>
      </c>
      <c r="L318" s="3" t="s">
        <v>16</v>
      </c>
      <c r="M318" s="4"/>
      <c r="N318" s="5">
        <v>-2532.29</v>
      </c>
    </row>
    <row r="319" spans="1:14" x14ac:dyDescent="0.3">
      <c r="A319" s="3"/>
      <c r="B319" s="3"/>
      <c r="C319" s="3"/>
      <c r="D319" s="3"/>
      <c r="E319" s="3"/>
      <c r="F319" s="3" t="s">
        <v>138</v>
      </c>
      <c r="G319" s="3"/>
      <c r="H319" s="3"/>
      <c r="I319" s="3" t="s">
        <v>13</v>
      </c>
      <c r="J319" s="3" t="s">
        <v>45</v>
      </c>
      <c r="K319" s="3" t="s">
        <v>8</v>
      </c>
      <c r="L319" s="3" t="s">
        <v>16</v>
      </c>
      <c r="M319" s="5">
        <v>-10977364.82</v>
      </c>
      <c r="N319" s="5">
        <v>-58724051.119999997</v>
      </c>
    </row>
    <row r="320" spans="1:14" x14ac:dyDescent="0.3">
      <c r="A320" s="3"/>
      <c r="B320" s="3"/>
      <c r="C320" s="3"/>
      <c r="D320" s="3"/>
      <c r="E320" s="3"/>
      <c r="F320" s="3" t="s">
        <v>138</v>
      </c>
      <c r="G320" s="3"/>
      <c r="H320" s="3"/>
      <c r="I320" s="3" t="s">
        <v>13</v>
      </c>
      <c r="J320" s="3" t="s">
        <v>45</v>
      </c>
      <c r="K320" s="3" t="s">
        <v>8</v>
      </c>
      <c r="L320" s="3" t="s">
        <v>17</v>
      </c>
      <c r="M320" s="5">
        <v>5332029.4400000004</v>
      </c>
      <c r="N320" s="5">
        <v>27515750.859999999</v>
      </c>
    </row>
    <row r="321" spans="1:14" x14ac:dyDescent="0.3">
      <c r="A321" s="3"/>
      <c r="B321" s="3"/>
      <c r="C321" s="3"/>
      <c r="D321" s="3"/>
      <c r="E321" s="3"/>
      <c r="F321" s="3" t="s">
        <v>138</v>
      </c>
      <c r="G321" s="3"/>
      <c r="H321" s="3"/>
      <c r="I321" s="3" t="s">
        <v>13</v>
      </c>
      <c r="J321" s="3" t="s">
        <v>45</v>
      </c>
      <c r="K321" s="3" t="s">
        <v>8</v>
      </c>
      <c r="L321" s="3" t="s">
        <v>15</v>
      </c>
      <c r="M321" s="5">
        <v>7260854.0800000001</v>
      </c>
      <c r="N321" s="5">
        <v>666215437.5</v>
      </c>
    </row>
    <row r="322" spans="1:14" x14ac:dyDescent="0.3">
      <c r="A322" s="3"/>
      <c r="B322" s="3"/>
      <c r="C322" s="3"/>
      <c r="D322" s="3"/>
      <c r="E322" s="3"/>
      <c r="F322" s="3" t="s">
        <v>138</v>
      </c>
      <c r="G322" s="3"/>
      <c r="H322" s="3"/>
      <c r="I322" s="3" t="s">
        <v>13</v>
      </c>
      <c r="J322" s="3" t="s">
        <v>45</v>
      </c>
      <c r="K322" s="3" t="s">
        <v>8</v>
      </c>
      <c r="L322" s="3" t="s">
        <v>18</v>
      </c>
      <c r="M322" s="5">
        <v>-76368056.969999999</v>
      </c>
      <c r="N322" s="5">
        <v>-292392258.38</v>
      </c>
    </row>
    <row r="323" spans="1:14" x14ac:dyDescent="0.3">
      <c r="A323" s="3"/>
      <c r="B323" s="3"/>
      <c r="C323" s="3"/>
      <c r="D323" s="3"/>
      <c r="E323" s="3"/>
      <c r="F323" s="3" t="s">
        <v>138</v>
      </c>
      <c r="G323" s="3"/>
      <c r="H323" s="3"/>
      <c r="I323" s="3" t="s">
        <v>13</v>
      </c>
      <c r="J323" s="3" t="s">
        <v>45</v>
      </c>
      <c r="K323" s="3" t="s">
        <v>6</v>
      </c>
      <c r="L323" s="3" t="s">
        <v>16</v>
      </c>
      <c r="M323" s="5">
        <v>-2024255.27</v>
      </c>
      <c r="N323" s="5">
        <v>-13586342.140000001</v>
      </c>
    </row>
    <row r="324" spans="1:14" x14ac:dyDescent="0.3">
      <c r="A324" s="3"/>
      <c r="B324" s="3"/>
      <c r="C324" s="3"/>
      <c r="D324" s="3"/>
      <c r="E324" s="3"/>
      <c r="F324" s="3" t="s">
        <v>138</v>
      </c>
      <c r="G324" s="3"/>
      <c r="H324" s="3"/>
      <c r="I324" s="3" t="s">
        <v>13</v>
      </c>
      <c r="J324" s="3" t="s">
        <v>45</v>
      </c>
      <c r="K324" s="3" t="s">
        <v>6</v>
      </c>
      <c r="L324" s="3" t="s">
        <v>17</v>
      </c>
      <c r="M324" s="5">
        <v>419447.04000000004</v>
      </c>
      <c r="N324" s="5">
        <v>471928.82</v>
      </c>
    </row>
    <row r="325" spans="1:14" x14ac:dyDescent="0.3">
      <c r="A325" s="3"/>
      <c r="B325" s="3"/>
      <c r="C325" s="3"/>
      <c r="D325" s="3"/>
      <c r="E325" s="3"/>
      <c r="F325" s="3" t="s">
        <v>138</v>
      </c>
      <c r="G325" s="3"/>
      <c r="H325" s="3"/>
      <c r="I325" s="3" t="s">
        <v>13</v>
      </c>
      <c r="J325" s="3" t="s">
        <v>45</v>
      </c>
      <c r="K325" s="3" t="s">
        <v>6</v>
      </c>
      <c r="L325" s="3" t="s">
        <v>15</v>
      </c>
      <c r="M325" s="5">
        <v>8068291.1399999997</v>
      </c>
      <c r="N325" s="5">
        <v>23681902.260000002</v>
      </c>
    </row>
    <row r="326" spans="1:14" x14ac:dyDescent="0.3">
      <c r="A326" s="3"/>
      <c r="B326" s="3"/>
      <c r="C326" s="3"/>
      <c r="D326" s="3"/>
      <c r="E326" s="3"/>
      <c r="F326" s="3" t="s">
        <v>138</v>
      </c>
      <c r="G326" s="3"/>
      <c r="H326" s="3"/>
      <c r="I326" s="3" t="s">
        <v>13</v>
      </c>
      <c r="J326" s="3" t="s">
        <v>45</v>
      </c>
      <c r="K326" s="3" t="s">
        <v>6</v>
      </c>
      <c r="L326" s="3" t="s">
        <v>18</v>
      </c>
      <c r="M326" s="4"/>
      <c r="N326" s="5">
        <v>-141838378.31</v>
      </c>
    </row>
    <row r="327" spans="1:14" x14ac:dyDescent="0.3">
      <c r="A327" s="3"/>
      <c r="B327" s="3"/>
      <c r="C327" s="3"/>
      <c r="D327" s="3"/>
      <c r="E327" s="3"/>
      <c r="F327" s="3" t="s">
        <v>138</v>
      </c>
      <c r="G327" s="3"/>
      <c r="H327" s="3"/>
      <c r="I327" s="3" t="s">
        <v>13</v>
      </c>
      <c r="J327" s="3" t="s">
        <v>46</v>
      </c>
      <c r="K327" s="3" t="s">
        <v>3</v>
      </c>
      <c r="L327" s="3" t="s">
        <v>15</v>
      </c>
      <c r="M327" s="5">
        <v>856526.68</v>
      </c>
      <c r="N327" s="5">
        <v>28061871.309999999</v>
      </c>
    </row>
    <row r="328" spans="1:14" x14ac:dyDescent="0.3">
      <c r="A328" s="3"/>
      <c r="B328" s="3"/>
      <c r="C328" s="3"/>
      <c r="D328" s="3"/>
      <c r="E328" s="3"/>
      <c r="F328" s="3" t="s">
        <v>138</v>
      </c>
      <c r="G328" s="3"/>
      <c r="H328" s="3"/>
      <c r="I328" s="3" t="s">
        <v>13</v>
      </c>
      <c r="J328" s="3" t="s">
        <v>46</v>
      </c>
      <c r="K328" s="3" t="s">
        <v>3</v>
      </c>
      <c r="L328" s="3" t="s">
        <v>18</v>
      </c>
      <c r="M328" s="5">
        <v>-808945</v>
      </c>
      <c r="N328" s="5">
        <v>-28125866.399999999</v>
      </c>
    </row>
    <row r="329" spans="1:14" x14ac:dyDescent="0.3">
      <c r="A329" s="3"/>
      <c r="B329" s="3"/>
      <c r="C329" s="3"/>
      <c r="D329" s="3"/>
      <c r="E329" s="3"/>
      <c r="F329" s="3" t="s">
        <v>138</v>
      </c>
      <c r="G329" s="3"/>
      <c r="H329" s="3"/>
      <c r="I329" s="3" t="s">
        <v>4</v>
      </c>
      <c r="J329" s="3" t="s">
        <v>142</v>
      </c>
      <c r="K329" s="3" t="s">
        <v>8</v>
      </c>
      <c r="L329" s="3" t="s">
        <v>143</v>
      </c>
      <c r="M329" s="4"/>
      <c r="N329" s="5">
        <v>300</v>
      </c>
    </row>
    <row r="330" spans="1:14" x14ac:dyDescent="0.3">
      <c r="A330" s="3"/>
      <c r="B330" s="3"/>
      <c r="C330" s="3"/>
      <c r="D330" s="3"/>
      <c r="E330" s="3"/>
      <c r="F330" s="3" t="s">
        <v>138</v>
      </c>
      <c r="G330" s="3"/>
      <c r="H330" s="3"/>
      <c r="I330" s="3" t="s">
        <v>4</v>
      </c>
      <c r="J330" s="3" t="s">
        <v>144</v>
      </c>
      <c r="K330" s="3" t="s">
        <v>8</v>
      </c>
      <c r="L330" s="3" t="s">
        <v>50</v>
      </c>
      <c r="M330" s="4"/>
      <c r="N330" s="5">
        <v>3752550.8200000003</v>
      </c>
    </row>
    <row r="331" spans="1:14" x14ac:dyDescent="0.3">
      <c r="A331" s="3"/>
      <c r="B331" s="3"/>
      <c r="C331" s="3"/>
      <c r="D331" s="3"/>
      <c r="E331" s="3"/>
      <c r="F331" s="3" t="s">
        <v>138</v>
      </c>
      <c r="G331" s="3"/>
      <c r="H331" s="3"/>
      <c r="I331" s="3" t="s">
        <v>4</v>
      </c>
      <c r="J331" s="3" t="s">
        <v>144</v>
      </c>
      <c r="K331" s="3" t="s">
        <v>8</v>
      </c>
      <c r="L331" s="3" t="s">
        <v>7</v>
      </c>
      <c r="M331" s="5">
        <v>-180182.01</v>
      </c>
      <c r="N331" s="5">
        <v>-8790941.4600000009</v>
      </c>
    </row>
    <row r="332" spans="1:14" x14ac:dyDescent="0.3">
      <c r="A332" s="8" t="s">
        <v>753</v>
      </c>
      <c r="B332" s="55" t="s">
        <v>753</v>
      </c>
      <c r="C332" s="55"/>
      <c r="D332" s="55"/>
      <c r="E332" s="55"/>
      <c r="F332" s="55"/>
      <c r="G332" s="55"/>
      <c r="H332" s="55"/>
      <c r="I332" s="55"/>
      <c r="J332" s="55"/>
      <c r="K332" s="55"/>
      <c r="L332" s="8" t="s">
        <v>753</v>
      </c>
      <c r="M332" s="6">
        <v>-110081411.13</v>
      </c>
      <c r="N332" s="6">
        <v>121513911.19999993</v>
      </c>
    </row>
    <row r="333" spans="1:14" x14ac:dyDescent="0.3">
      <c r="A333" s="55" t="s">
        <v>753</v>
      </c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</row>
    <row r="334" spans="1:14" ht="24" x14ac:dyDescent="0.3">
      <c r="A334" s="3" t="s">
        <v>145</v>
      </c>
      <c r="B334" s="3" t="s">
        <v>146</v>
      </c>
      <c r="C334" s="3" t="s">
        <v>147</v>
      </c>
      <c r="D334" s="3"/>
      <c r="E334" s="3"/>
      <c r="F334" s="3" t="s">
        <v>109</v>
      </c>
      <c r="G334" s="3"/>
      <c r="H334" s="3"/>
      <c r="I334" s="3"/>
      <c r="J334" s="3" t="s">
        <v>139</v>
      </c>
      <c r="K334" s="3" t="s">
        <v>3</v>
      </c>
      <c r="L334" s="3" t="s">
        <v>11</v>
      </c>
      <c r="M334" s="5">
        <v>-139007.65</v>
      </c>
      <c r="N334" s="5">
        <v>-985065.25</v>
      </c>
    </row>
    <row r="335" spans="1:14" x14ac:dyDescent="0.3">
      <c r="A335" s="3"/>
      <c r="B335" s="3"/>
      <c r="C335" s="3"/>
      <c r="D335" s="3"/>
      <c r="E335" s="3"/>
      <c r="F335" s="3" t="s">
        <v>109</v>
      </c>
      <c r="G335" s="3"/>
      <c r="H335" s="3"/>
      <c r="I335" s="3"/>
      <c r="J335" s="3" t="s">
        <v>140</v>
      </c>
      <c r="K335" s="3" t="s">
        <v>3</v>
      </c>
      <c r="L335" s="3" t="s">
        <v>11</v>
      </c>
      <c r="M335" s="5">
        <v>-1451908.8900000001</v>
      </c>
      <c r="N335" s="5">
        <v>-10805168.49</v>
      </c>
    </row>
    <row r="336" spans="1:14" x14ac:dyDescent="0.3">
      <c r="A336" s="3"/>
      <c r="B336" s="3"/>
      <c r="C336" s="3"/>
      <c r="D336" s="3"/>
      <c r="E336" s="3"/>
      <c r="F336" s="3" t="s">
        <v>109</v>
      </c>
      <c r="G336" s="3"/>
      <c r="H336" s="3"/>
      <c r="I336" s="3"/>
      <c r="J336" s="3" t="s">
        <v>141</v>
      </c>
      <c r="K336" s="3" t="s">
        <v>3</v>
      </c>
      <c r="L336" s="3" t="s">
        <v>10</v>
      </c>
      <c r="M336" s="4"/>
      <c r="N336" s="5">
        <v>3563532.77</v>
      </c>
    </row>
    <row r="337" spans="1:14" x14ac:dyDescent="0.3">
      <c r="A337" s="3"/>
      <c r="B337" s="3"/>
      <c r="C337" s="3"/>
      <c r="D337" s="3"/>
      <c r="E337" s="3"/>
      <c r="F337" s="3" t="s">
        <v>109</v>
      </c>
      <c r="G337" s="3"/>
      <c r="H337" s="3"/>
      <c r="I337" s="3"/>
      <c r="J337" s="3" t="s">
        <v>141</v>
      </c>
      <c r="K337" s="3" t="s">
        <v>3</v>
      </c>
      <c r="L337" s="3" t="s">
        <v>11</v>
      </c>
      <c r="M337" s="5">
        <v>-4881922.3</v>
      </c>
      <c r="N337" s="5">
        <v>-31604529.75</v>
      </c>
    </row>
    <row r="338" spans="1:14" x14ac:dyDescent="0.3">
      <c r="A338" s="3"/>
      <c r="B338" s="3"/>
      <c r="C338" s="3"/>
      <c r="D338" s="3"/>
      <c r="E338" s="3"/>
      <c r="F338" s="3" t="s">
        <v>109</v>
      </c>
      <c r="G338" s="3"/>
      <c r="H338" s="3"/>
      <c r="I338" s="3" t="s">
        <v>13</v>
      </c>
      <c r="J338" s="3" t="s">
        <v>45</v>
      </c>
      <c r="K338" s="3" t="s">
        <v>8</v>
      </c>
      <c r="L338" s="3" t="s">
        <v>16</v>
      </c>
      <c r="M338" s="4"/>
      <c r="N338" s="5">
        <v>-1393890.23</v>
      </c>
    </row>
    <row r="339" spans="1:14" x14ac:dyDescent="0.3">
      <c r="A339" s="3"/>
      <c r="B339" s="3"/>
      <c r="C339" s="3"/>
      <c r="D339" s="3"/>
      <c r="E339" s="3"/>
      <c r="F339" s="3" t="s">
        <v>109</v>
      </c>
      <c r="G339" s="3"/>
      <c r="H339" s="3"/>
      <c r="I339" s="3" t="s">
        <v>13</v>
      </c>
      <c r="J339" s="3" t="s">
        <v>45</v>
      </c>
      <c r="K339" s="3" t="s">
        <v>8</v>
      </c>
      <c r="L339" s="3" t="s">
        <v>17</v>
      </c>
      <c r="M339" s="5">
        <v>1091181.8</v>
      </c>
      <c r="N339" s="5">
        <v>1929603.99</v>
      </c>
    </row>
    <row r="340" spans="1:14" x14ac:dyDescent="0.3">
      <c r="A340" s="3"/>
      <c r="B340" s="3"/>
      <c r="C340" s="3"/>
      <c r="D340" s="3"/>
      <c r="E340" s="3"/>
      <c r="F340" s="3" t="s">
        <v>109</v>
      </c>
      <c r="G340" s="3"/>
      <c r="H340" s="3"/>
      <c r="I340" s="3" t="s">
        <v>13</v>
      </c>
      <c r="J340" s="3" t="s">
        <v>45</v>
      </c>
      <c r="K340" s="3" t="s">
        <v>8</v>
      </c>
      <c r="L340" s="3" t="s">
        <v>15</v>
      </c>
      <c r="M340" s="5">
        <v>180.84</v>
      </c>
      <c r="N340" s="5">
        <v>3902555.46</v>
      </c>
    </row>
    <row r="341" spans="1:14" x14ac:dyDescent="0.3">
      <c r="A341" s="3"/>
      <c r="B341" s="3"/>
      <c r="C341" s="3"/>
      <c r="D341" s="3"/>
      <c r="E341" s="3"/>
      <c r="F341" s="3" t="s">
        <v>109</v>
      </c>
      <c r="G341" s="3"/>
      <c r="H341" s="3"/>
      <c r="I341" s="3" t="s">
        <v>13</v>
      </c>
      <c r="J341" s="3" t="s">
        <v>45</v>
      </c>
      <c r="K341" s="3" t="s">
        <v>8</v>
      </c>
      <c r="L341" s="3" t="s">
        <v>18</v>
      </c>
      <c r="M341" s="5">
        <v>-13221479.220000001</v>
      </c>
      <c r="N341" s="5">
        <v>-13729629.130000001</v>
      </c>
    </row>
    <row r="342" spans="1:14" x14ac:dyDescent="0.3">
      <c r="A342" s="3"/>
      <c r="B342" s="3"/>
      <c r="C342" s="3"/>
      <c r="D342" s="3"/>
      <c r="E342" s="3"/>
      <c r="F342" s="3" t="s">
        <v>109</v>
      </c>
      <c r="G342" s="3"/>
      <c r="H342" s="3"/>
      <c r="I342" s="3" t="s">
        <v>13</v>
      </c>
      <c r="J342" s="3" t="s">
        <v>45</v>
      </c>
      <c r="K342" s="3" t="s">
        <v>6</v>
      </c>
      <c r="L342" s="3" t="s">
        <v>16</v>
      </c>
      <c r="M342" s="5">
        <v>-3915576.1</v>
      </c>
      <c r="N342" s="5">
        <v>-6530302.4299999997</v>
      </c>
    </row>
    <row r="343" spans="1:14" x14ac:dyDescent="0.3">
      <c r="A343" s="3"/>
      <c r="B343" s="3"/>
      <c r="C343" s="3"/>
      <c r="D343" s="3"/>
      <c r="E343" s="3"/>
      <c r="F343" s="3" t="s">
        <v>109</v>
      </c>
      <c r="G343" s="3"/>
      <c r="H343" s="3"/>
      <c r="I343" s="3" t="s">
        <v>13</v>
      </c>
      <c r="J343" s="3" t="s">
        <v>45</v>
      </c>
      <c r="K343" s="3" t="s">
        <v>6</v>
      </c>
      <c r="L343" s="3" t="s">
        <v>17</v>
      </c>
      <c r="M343" s="5">
        <v>490499.07</v>
      </c>
      <c r="N343" s="5">
        <v>1596581.1</v>
      </c>
    </row>
    <row r="344" spans="1:14" x14ac:dyDescent="0.3">
      <c r="A344" s="3"/>
      <c r="B344" s="3"/>
      <c r="C344" s="3"/>
      <c r="D344" s="3"/>
      <c r="E344" s="3"/>
      <c r="F344" s="3" t="s">
        <v>109</v>
      </c>
      <c r="G344" s="3"/>
      <c r="H344" s="3"/>
      <c r="I344" s="3" t="s">
        <v>13</v>
      </c>
      <c r="J344" s="3" t="s">
        <v>45</v>
      </c>
      <c r="K344" s="3" t="s">
        <v>6</v>
      </c>
      <c r="L344" s="3" t="s">
        <v>15</v>
      </c>
      <c r="M344" s="5">
        <v>12913764.619999999</v>
      </c>
      <c r="N344" s="5">
        <v>24325598.57</v>
      </c>
    </row>
    <row r="345" spans="1:14" x14ac:dyDescent="0.3">
      <c r="A345" s="3"/>
      <c r="B345" s="3"/>
      <c r="C345" s="3"/>
      <c r="D345" s="3"/>
      <c r="E345" s="3"/>
      <c r="F345" s="3" t="s">
        <v>109</v>
      </c>
      <c r="G345" s="3"/>
      <c r="H345" s="3"/>
      <c r="I345" s="3" t="s">
        <v>13</v>
      </c>
      <c r="J345" s="3" t="s">
        <v>45</v>
      </c>
      <c r="K345" s="3" t="s">
        <v>6</v>
      </c>
      <c r="L345" s="3" t="s">
        <v>18</v>
      </c>
      <c r="M345" s="4"/>
      <c r="N345" s="5">
        <v>-5702.79</v>
      </c>
    </row>
    <row r="346" spans="1:14" x14ac:dyDescent="0.3">
      <c r="A346" s="3"/>
      <c r="B346" s="3"/>
      <c r="C346" s="3"/>
      <c r="D346" s="3"/>
      <c r="E346" s="3"/>
      <c r="F346" s="3" t="s">
        <v>109</v>
      </c>
      <c r="G346" s="3"/>
      <c r="H346" s="3"/>
      <c r="I346" s="3" t="s">
        <v>13</v>
      </c>
      <c r="J346" s="3" t="s">
        <v>45</v>
      </c>
      <c r="K346" s="3" t="s">
        <v>52</v>
      </c>
      <c r="L346" s="3" t="s">
        <v>16</v>
      </c>
      <c r="M346" s="4"/>
      <c r="N346" s="5">
        <v>-12064.95</v>
      </c>
    </row>
    <row r="347" spans="1:14" x14ac:dyDescent="0.3">
      <c r="A347" s="3"/>
      <c r="B347" s="3"/>
      <c r="C347" s="3"/>
      <c r="D347" s="3"/>
      <c r="E347" s="3"/>
      <c r="F347" s="3" t="s">
        <v>109</v>
      </c>
      <c r="G347" s="3"/>
      <c r="H347" s="3"/>
      <c r="I347" s="3" t="s">
        <v>13</v>
      </c>
      <c r="J347" s="3" t="s">
        <v>45</v>
      </c>
      <c r="K347" s="3" t="s">
        <v>52</v>
      </c>
      <c r="L347" s="3" t="s">
        <v>17</v>
      </c>
      <c r="M347" s="4"/>
      <c r="N347" s="5">
        <v>169243.81</v>
      </c>
    </row>
    <row r="348" spans="1:14" x14ac:dyDescent="0.3">
      <c r="A348" s="3"/>
      <c r="B348" s="3"/>
      <c r="C348" s="3"/>
      <c r="D348" s="3"/>
      <c r="E348" s="3"/>
      <c r="F348" s="3" t="s">
        <v>109</v>
      </c>
      <c r="G348" s="3"/>
      <c r="H348" s="3"/>
      <c r="I348" s="3" t="s">
        <v>13</v>
      </c>
      <c r="J348" s="3" t="s">
        <v>45</v>
      </c>
      <c r="K348" s="3" t="s">
        <v>52</v>
      </c>
      <c r="L348" s="3" t="s">
        <v>15</v>
      </c>
      <c r="M348" s="5">
        <v>76887.47</v>
      </c>
      <c r="N348" s="5">
        <v>3124352.51</v>
      </c>
    </row>
    <row r="349" spans="1:14" x14ac:dyDescent="0.3">
      <c r="A349" s="3"/>
      <c r="B349" s="3"/>
      <c r="C349" s="3"/>
      <c r="D349" s="3"/>
      <c r="E349" s="3"/>
      <c r="F349" s="3" t="s">
        <v>109</v>
      </c>
      <c r="G349" s="3"/>
      <c r="H349" s="3"/>
      <c r="I349" s="3" t="s">
        <v>13</v>
      </c>
      <c r="J349" s="3" t="s">
        <v>45</v>
      </c>
      <c r="K349" s="3" t="s">
        <v>52</v>
      </c>
      <c r="L349" s="3" t="s">
        <v>18</v>
      </c>
      <c r="M349" s="4"/>
      <c r="N349" s="5">
        <v>-5937141.4500000002</v>
      </c>
    </row>
    <row r="350" spans="1:14" x14ac:dyDescent="0.3">
      <c r="A350" s="3"/>
      <c r="B350" s="3"/>
      <c r="C350" s="3"/>
      <c r="D350" s="3"/>
      <c r="E350" s="3"/>
      <c r="F350" s="3" t="s">
        <v>109</v>
      </c>
      <c r="G350" s="3"/>
      <c r="H350" s="3"/>
      <c r="I350" s="3" t="s">
        <v>13</v>
      </c>
      <c r="J350" s="3" t="s">
        <v>46</v>
      </c>
      <c r="K350" s="3" t="s">
        <v>3</v>
      </c>
      <c r="L350" s="3" t="s">
        <v>16</v>
      </c>
      <c r="M350" s="5">
        <v>-549322.14</v>
      </c>
      <c r="N350" s="5">
        <v>-13929963.630000001</v>
      </c>
    </row>
    <row r="351" spans="1:14" x14ac:dyDescent="0.3">
      <c r="A351" s="3"/>
      <c r="B351" s="3"/>
      <c r="C351" s="3"/>
      <c r="D351" s="3"/>
      <c r="E351" s="3"/>
      <c r="F351" s="3" t="s">
        <v>109</v>
      </c>
      <c r="G351" s="3"/>
      <c r="H351" s="3"/>
      <c r="I351" s="3" t="s">
        <v>13</v>
      </c>
      <c r="J351" s="3" t="s">
        <v>46</v>
      </c>
      <c r="K351" s="3" t="s">
        <v>3</v>
      </c>
      <c r="L351" s="3" t="s">
        <v>17</v>
      </c>
      <c r="M351" s="5">
        <v>468623.92</v>
      </c>
      <c r="N351" s="5">
        <v>14310885.91</v>
      </c>
    </row>
    <row r="352" spans="1:14" x14ac:dyDescent="0.3">
      <c r="A352" s="3"/>
      <c r="B352" s="3"/>
      <c r="C352" s="3"/>
      <c r="D352" s="3"/>
      <c r="E352" s="3"/>
      <c r="F352" s="3" t="s">
        <v>109</v>
      </c>
      <c r="G352" s="3"/>
      <c r="H352" s="3"/>
      <c r="I352" s="3" t="s">
        <v>13</v>
      </c>
      <c r="J352" s="3" t="s">
        <v>46</v>
      </c>
      <c r="K352" s="3" t="s">
        <v>3</v>
      </c>
      <c r="L352" s="3" t="s">
        <v>15</v>
      </c>
      <c r="M352" s="5">
        <v>1069184.42</v>
      </c>
      <c r="N352" s="5">
        <v>14731624.52</v>
      </c>
    </row>
    <row r="353" spans="1:14" x14ac:dyDescent="0.3">
      <c r="A353" s="3"/>
      <c r="B353" s="3"/>
      <c r="C353" s="3"/>
      <c r="D353" s="3"/>
      <c r="E353" s="3"/>
      <c r="F353" s="3" t="s">
        <v>109</v>
      </c>
      <c r="G353" s="3"/>
      <c r="H353" s="3"/>
      <c r="I353" s="3" t="s">
        <v>13</v>
      </c>
      <c r="J353" s="3" t="s">
        <v>46</v>
      </c>
      <c r="K353" s="3" t="s">
        <v>3</v>
      </c>
      <c r="L353" s="3" t="s">
        <v>18</v>
      </c>
      <c r="M353" s="5">
        <v>-446838.77</v>
      </c>
      <c r="N353" s="5">
        <v>-14081547.199999999</v>
      </c>
    </row>
    <row r="354" spans="1:14" x14ac:dyDescent="0.3">
      <c r="A354" s="3"/>
      <c r="B354" s="3"/>
      <c r="C354" s="3"/>
      <c r="D354" s="3"/>
      <c r="E354" s="3"/>
      <c r="F354" s="3" t="s">
        <v>109</v>
      </c>
      <c r="G354" s="3"/>
      <c r="H354" s="3"/>
      <c r="I354" s="3" t="s">
        <v>4</v>
      </c>
      <c r="J354" s="3" t="s">
        <v>148</v>
      </c>
      <c r="K354" s="3" t="s">
        <v>8</v>
      </c>
      <c r="L354" s="3" t="s">
        <v>7</v>
      </c>
      <c r="M354" s="5">
        <v>-711820</v>
      </c>
      <c r="N354" s="5">
        <v>-1141497.75</v>
      </c>
    </row>
    <row r="355" spans="1:14" x14ac:dyDescent="0.3">
      <c r="A355" s="3"/>
      <c r="B355" s="3"/>
      <c r="C355" s="3"/>
      <c r="D355" s="3"/>
      <c r="E355" s="3"/>
      <c r="F355" s="3" t="s">
        <v>109</v>
      </c>
      <c r="G355" s="3"/>
      <c r="H355" s="3"/>
      <c r="I355" s="3" t="s">
        <v>4</v>
      </c>
      <c r="J355" s="3" t="s">
        <v>149</v>
      </c>
      <c r="K355" s="3" t="s">
        <v>8</v>
      </c>
      <c r="L355" s="3" t="s">
        <v>7</v>
      </c>
      <c r="M355" s="5">
        <v>-1740107.5</v>
      </c>
      <c r="N355" s="5">
        <v>-13187384.050000001</v>
      </c>
    </row>
    <row r="356" spans="1:14" x14ac:dyDescent="0.3">
      <c r="A356" s="8" t="s">
        <v>753</v>
      </c>
      <c r="B356" s="55" t="s">
        <v>753</v>
      </c>
      <c r="C356" s="55"/>
      <c r="D356" s="55"/>
      <c r="E356" s="55"/>
      <c r="F356" s="55"/>
      <c r="G356" s="55"/>
      <c r="H356" s="55"/>
      <c r="I356" s="55"/>
      <c r="J356" s="55"/>
      <c r="K356" s="55"/>
      <c r="L356" s="8" t="s">
        <v>753</v>
      </c>
      <c r="M356" s="6">
        <v>-10947660.430000003</v>
      </c>
      <c r="N356" s="6">
        <v>-45689908.459999993</v>
      </c>
    </row>
    <row r="357" spans="1:14" x14ac:dyDescent="0.3">
      <c r="A357" s="55" t="s">
        <v>753</v>
      </c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</row>
    <row r="358" spans="1:14" ht="24" x14ac:dyDescent="0.3">
      <c r="A358" s="3" t="s">
        <v>150</v>
      </c>
      <c r="B358" s="3" t="s">
        <v>151</v>
      </c>
      <c r="C358" s="3" t="s">
        <v>152</v>
      </c>
      <c r="D358" s="3"/>
      <c r="E358" s="3"/>
      <c r="F358" s="3" t="s">
        <v>153</v>
      </c>
      <c r="G358" s="3"/>
      <c r="H358" s="3"/>
      <c r="I358" s="3"/>
      <c r="J358" s="3" t="s">
        <v>43</v>
      </c>
      <c r="K358" s="3" t="s">
        <v>3</v>
      </c>
      <c r="L358" s="3" t="s">
        <v>11</v>
      </c>
      <c r="M358" s="5">
        <v>-27480.11</v>
      </c>
      <c r="N358" s="5">
        <v>-197402.59</v>
      </c>
    </row>
    <row r="359" spans="1:14" x14ac:dyDescent="0.3">
      <c r="A359" s="3"/>
      <c r="B359" s="3"/>
      <c r="C359" s="3"/>
      <c r="D359" s="3"/>
      <c r="E359" s="3"/>
      <c r="F359" s="3" t="s">
        <v>153</v>
      </c>
      <c r="G359" s="3"/>
      <c r="H359" s="3"/>
      <c r="I359" s="3"/>
      <c r="J359" s="3" t="s">
        <v>139</v>
      </c>
      <c r="K359" s="3" t="s">
        <v>3</v>
      </c>
      <c r="L359" s="3" t="s">
        <v>11</v>
      </c>
      <c r="M359" s="5">
        <v>-25000.57</v>
      </c>
      <c r="N359" s="5">
        <v>-268272.74</v>
      </c>
    </row>
    <row r="360" spans="1:14" x14ac:dyDescent="0.3">
      <c r="A360" s="3"/>
      <c r="B360" s="3"/>
      <c r="C360" s="3"/>
      <c r="D360" s="3"/>
      <c r="E360" s="3"/>
      <c r="F360" s="3" t="s">
        <v>153</v>
      </c>
      <c r="G360" s="3"/>
      <c r="H360" s="3"/>
      <c r="I360" s="3"/>
      <c r="J360" s="3" t="s">
        <v>140</v>
      </c>
      <c r="K360" s="3" t="s">
        <v>3</v>
      </c>
      <c r="L360" s="3" t="s">
        <v>10</v>
      </c>
      <c r="M360" s="5">
        <v>645825.5</v>
      </c>
      <c r="N360" s="5">
        <v>645825.5</v>
      </c>
    </row>
    <row r="361" spans="1:14" x14ac:dyDescent="0.3">
      <c r="A361" s="3"/>
      <c r="B361" s="3"/>
      <c r="C361" s="3"/>
      <c r="D361" s="3"/>
      <c r="E361" s="3"/>
      <c r="F361" s="3" t="s">
        <v>153</v>
      </c>
      <c r="G361" s="3"/>
      <c r="H361" s="3"/>
      <c r="I361" s="3"/>
      <c r="J361" s="3" t="s">
        <v>140</v>
      </c>
      <c r="K361" s="3" t="s">
        <v>3</v>
      </c>
      <c r="L361" s="3" t="s">
        <v>11</v>
      </c>
      <c r="M361" s="4"/>
      <c r="N361" s="5">
        <v>-7281822.4199999999</v>
      </c>
    </row>
    <row r="362" spans="1:14" x14ac:dyDescent="0.3">
      <c r="A362" s="3"/>
      <c r="B362" s="3"/>
      <c r="C362" s="3"/>
      <c r="D362" s="3"/>
      <c r="E362" s="3"/>
      <c r="F362" s="3" t="s">
        <v>153</v>
      </c>
      <c r="G362" s="3"/>
      <c r="H362" s="3"/>
      <c r="I362" s="3"/>
      <c r="J362" s="3" t="s">
        <v>141</v>
      </c>
      <c r="K362" s="3" t="s">
        <v>3</v>
      </c>
      <c r="L362" s="3" t="s">
        <v>10</v>
      </c>
      <c r="M362" s="4"/>
      <c r="N362" s="5">
        <v>1046.6400000000001</v>
      </c>
    </row>
    <row r="363" spans="1:14" x14ac:dyDescent="0.3">
      <c r="A363" s="3"/>
      <c r="B363" s="3"/>
      <c r="C363" s="3"/>
      <c r="D363" s="3"/>
      <c r="E363" s="3"/>
      <c r="F363" s="3" t="s">
        <v>153</v>
      </c>
      <c r="G363" s="3"/>
      <c r="H363" s="3"/>
      <c r="I363" s="3"/>
      <c r="J363" s="3" t="s">
        <v>141</v>
      </c>
      <c r="K363" s="3" t="s">
        <v>3</v>
      </c>
      <c r="L363" s="3" t="s">
        <v>11</v>
      </c>
      <c r="M363" s="5">
        <v>-1520137.9</v>
      </c>
      <c r="N363" s="5">
        <v>-21426647.809999999</v>
      </c>
    </row>
    <row r="364" spans="1:14" x14ac:dyDescent="0.3">
      <c r="A364" s="3"/>
      <c r="B364" s="3"/>
      <c r="C364" s="3"/>
      <c r="D364" s="3"/>
      <c r="E364" s="3"/>
      <c r="F364" s="3" t="s">
        <v>153</v>
      </c>
      <c r="G364" s="3"/>
      <c r="H364" s="3"/>
      <c r="I364" s="3" t="s">
        <v>13</v>
      </c>
      <c r="J364" s="3" t="s">
        <v>45</v>
      </c>
      <c r="K364" s="3" t="s">
        <v>8</v>
      </c>
      <c r="L364" s="3" t="s">
        <v>16</v>
      </c>
      <c r="M364" s="5">
        <v>-788887.11</v>
      </c>
      <c r="N364" s="5">
        <v>-9081983.8800000008</v>
      </c>
    </row>
    <row r="365" spans="1:14" x14ac:dyDescent="0.3">
      <c r="A365" s="3"/>
      <c r="B365" s="3"/>
      <c r="C365" s="3"/>
      <c r="D365" s="3"/>
      <c r="E365" s="3"/>
      <c r="F365" s="3" t="s">
        <v>153</v>
      </c>
      <c r="G365" s="3"/>
      <c r="H365" s="3"/>
      <c r="I365" s="3" t="s">
        <v>13</v>
      </c>
      <c r="J365" s="3" t="s">
        <v>45</v>
      </c>
      <c r="K365" s="3" t="s">
        <v>8</v>
      </c>
      <c r="L365" s="3" t="s">
        <v>17</v>
      </c>
      <c r="M365" s="4"/>
      <c r="N365" s="5">
        <v>266550.47000000003</v>
      </c>
    </row>
    <row r="366" spans="1:14" x14ac:dyDescent="0.3">
      <c r="A366" s="3"/>
      <c r="B366" s="3"/>
      <c r="C366" s="3"/>
      <c r="D366" s="3"/>
      <c r="E366" s="3"/>
      <c r="F366" s="3" t="s">
        <v>153</v>
      </c>
      <c r="G366" s="3"/>
      <c r="H366" s="3"/>
      <c r="I366" s="3" t="s">
        <v>13</v>
      </c>
      <c r="J366" s="3" t="s">
        <v>45</v>
      </c>
      <c r="K366" s="3" t="s">
        <v>8</v>
      </c>
      <c r="L366" s="3" t="s">
        <v>15</v>
      </c>
      <c r="M366" s="5">
        <v>21982473.760000002</v>
      </c>
      <c r="N366" s="5">
        <v>50223540.299999997</v>
      </c>
    </row>
    <row r="367" spans="1:14" x14ac:dyDescent="0.3">
      <c r="A367" s="3"/>
      <c r="B367" s="3"/>
      <c r="C367" s="3"/>
      <c r="D367" s="3"/>
      <c r="E367" s="3"/>
      <c r="F367" s="3" t="s">
        <v>153</v>
      </c>
      <c r="G367" s="3"/>
      <c r="H367" s="3"/>
      <c r="I367" s="3" t="s">
        <v>13</v>
      </c>
      <c r="J367" s="3" t="s">
        <v>45</v>
      </c>
      <c r="K367" s="3" t="s">
        <v>8</v>
      </c>
      <c r="L367" s="3" t="s">
        <v>18</v>
      </c>
      <c r="M367" s="4"/>
      <c r="N367" s="5">
        <v>-41655346.200000003</v>
      </c>
    </row>
    <row r="368" spans="1:14" x14ac:dyDescent="0.3">
      <c r="A368" s="3"/>
      <c r="B368" s="3"/>
      <c r="C368" s="3"/>
      <c r="D368" s="3"/>
      <c r="E368" s="3"/>
      <c r="F368" s="3" t="s">
        <v>153</v>
      </c>
      <c r="G368" s="3"/>
      <c r="H368" s="3"/>
      <c r="I368" s="3" t="s">
        <v>13</v>
      </c>
      <c r="J368" s="3" t="s">
        <v>45</v>
      </c>
      <c r="K368" s="3" t="s">
        <v>6</v>
      </c>
      <c r="L368" s="3" t="s">
        <v>16</v>
      </c>
      <c r="M368" s="5">
        <v>-254377.13</v>
      </c>
      <c r="N368" s="5">
        <v>-2567482.98</v>
      </c>
    </row>
    <row r="369" spans="1:14" x14ac:dyDescent="0.3">
      <c r="A369" s="3"/>
      <c r="B369" s="3"/>
      <c r="C369" s="3"/>
      <c r="D369" s="3"/>
      <c r="E369" s="3"/>
      <c r="F369" s="3" t="s">
        <v>153</v>
      </c>
      <c r="G369" s="3"/>
      <c r="H369" s="3"/>
      <c r="I369" s="3" t="s">
        <v>13</v>
      </c>
      <c r="J369" s="3" t="s">
        <v>45</v>
      </c>
      <c r="K369" s="3" t="s">
        <v>6</v>
      </c>
      <c r="L369" s="3" t="s">
        <v>15</v>
      </c>
      <c r="M369" s="5">
        <v>330957.86</v>
      </c>
      <c r="N369" s="5">
        <v>3131734.67</v>
      </c>
    </row>
    <row r="370" spans="1:14" x14ac:dyDescent="0.3">
      <c r="A370" s="3"/>
      <c r="B370" s="3"/>
      <c r="C370" s="3"/>
      <c r="D370" s="3"/>
      <c r="E370" s="3"/>
      <c r="F370" s="3" t="s">
        <v>153</v>
      </c>
      <c r="G370" s="3"/>
      <c r="H370" s="3"/>
      <c r="I370" s="3" t="s">
        <v>13</v>
      </c>
      <c r="J370" s="3" t="s">
        <v>45</v>
      </c>
      <c r="K370" s="3" t="s">
        <v>6</v>
      </c>
      <c r="L370" s="3" t="s">
        <v>18</v>
      </c>
      <c r="M370" s="4"/>
      <c r="N370" s="5">
        <v>-2021012.71</v>
      </c>
    </row>
    <row r="371" spans="1:14" x14ac:dyDescent="0.3">
      <c r="A371" s="3"/>
      <c r="B371" s="3"/>
      <c r="C371" s="3"/>
      <c r="D371" s="3"/>
      <c r="E371" s="3"/>
      <c r="F371" s="3" t="s">
        <v>153</v>
      </c>
      <c r="G371" s="3"/>
      <c r="H371" s="3"/>
      <c r="I371" s="3" t="s">
        <v>13</v>
      </c>
      <c r="J371" s="3" t="s">
        <v>46</v>
      </c>
      <c r="K371" s="3" t="s">
        <v>3</v>
      </c>
      <c r="L371" s="3" t="s">
        <v>15</v>
      </c>
      <c r="M371" s="5">
        <v>420678.35000000003</v>
      </c>
      <c r="N371" s="5">
        <v>1095811.56</v>
      </c>
    </row>
    <row r="372" spans="1:14" x14ac:dyDescent="0.3">
      <c r="A372" s="3"/>
      <c r="B372" s="3"/>
      <c r="C372" s="3"/>
      <c r="D372" s="3"/>
      <c r="E372" s="3"/>
      <c r="F372" s="3" t="s">
        <v>153</v>
      </c>
      <c r="G372" s="3"/>
      <c r="H372" s="3"/>
      <c r="I372" s="3" t="s">
        <v>13</v>
      </c>
      <c r="J372" s="3" t="s">
        <v>46</v>
      </c>
      <c r="K372" s="3" t="s">
        <v>3</v>
      </c>
      <c r="L372" s="3" t="s">
        <v>18</v>
      </c>
      <c r="M372" s="4"/>
      <c r="N372" s="5">
        <v>-457636.9</v>
      </c>
    </row>
    <row r="373" spans="1:14" x14ac:dyDescent="0.3">
      <c r="A373" s="3"/>
      <c r="B373" s="3"/>
      <c r="C373" s="3"/>
      <c r="D373" s="3"/>
      <c r="E373" s="3"/>
      <c r="F373" s="3" t="s">
        <v>153</v>
      </c>
      <c r="G373" s="3"/>
      <c r="H373" s="3"/>
      <c r="I373" s="3" t="s">
        <v>4</v>
      </c>
      <c r="J373" s="3" t="s">
        <v>154</v>
      </c>
      <c r="K373" s="3" t="s">
        <v>8</v>
      </c>
      <c r="L373" s="3" t="s">
        <v>7</v>
      </c>
      <c r="M373" s="5">
        <v>-1773781.55</v>
      </c>
      <c r="N373" s="5">
        <v>-3458953.79</v>
      </c>
    </row>
    <row r="374" spans="1:14" x14ac:dyDescent="0.3">
      <c r="A374" s="8" t="s">
        <v>753</v>
      </c>
      <c r="B374" s="55" t="s">
        <v>753</v>
      </c>
      <c r="C374" s="55"/>
      <c r="D374" s="55"/>
      <c r="E374" s="55"/>
      <c r="F374" s="55"/>
      <c r="G374" s="55"/>
      <c r="H374" s="55"/>
      <c r="I374" s="55"/>
      <c r="J374" s="55"/>
      <c r="K374" s="55"/>
      <c r="L374" s="8" t="s">
        <v>753</v>
      </c>
      <c r="M374" s="6">
        <v>18990271.100000001</v>
      </c>
      <c r="N374" s="6">
        <v>-33052052.880000006</v>
      </c>
    </row>
    <row r="375" spans="1:14" x14ac:dyDescent="0.3">
      <c r="A375" s="55" t="s">
        <v>753</v>
      </c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</row>
    <row r="376" spans="1:14" x14ac:dyDescent="0.3">
      <c r="A376" s="3" t="s">
        <v>155</v>
      </c>
      <c r="B376" s="3" t="s">
        <v>156</v>
      </c>
      <c r="C376" s="3" t="s">
        <v>157</v>
      </c>
      <c r="D376" s="3"/>
      <c r="E376" s="3"/>
      <c r="F376" s="3" t="s">
        <v>158</v>
      </c>
      <c r="G376" s="3"/>
      <c r="H376" s="3"/>
      <c r="I376" s="3"/>
      <c r="J376" s="3" t="s">
        <v>159</v>
      </c>
      <c r="K376" s="3" t="s">
        <v>3</v>
      </c>
      <c r="L376" s="3" t="s">
        <v>11</v>
      </c>
      <c r="M376" s="5">
        <v>-2397818.13</v>
      </c>
      <c r="N376" s="5">
        <v>-8095169.7199999997</v>
      </c>
    </row>
    <row r="377" spans="1:14" x14ac:dyDescent="0.3">
      <c r="A377" s="3"/>
      <c r="B377" s="3"/>
      <c r="C377" s="3"/>
      <c r="D377" s="3"/>
      <c r="E377" s="3"/>
      <c r="F377" s="3" t="s">
        <v>158</v>
      </c>
      <c r="G377" s="3"/>
      <c r="H377" s="3"/>
      <c r="I377" s="3"/>
      <c r="J377" s="3" t="s">
        <v>160</v>
      </c>
      <c r="K377" s="3" t="s">
        <v>3</v>
      </c>
      <c r="L377" s="3" t="s">
        <v>10</v>
      </c>
      <c r="M377" s="4"/>
      <c r="N377" s="5">
        <v>35644.660000000003</v>
      </c>
    </row>
    <row r="378" spans="1:14" x14ac:dyDescent="0.3">
      <c r="A378" s="3"/>
      <c r="B378" s="3"/>
      <c r="C378" s="3"/>
      <c r="D378" s="3"/>
      <c r="E378" s="3"/>
      <c r="F378" s="3" t="s">
        <v>158</v>
      </c>
      <c r="G378" s="3"/>
      <c r="H378" s="3"/>
      <c r="I378" s="3"/>
      <c r="J378" s="3" t="s">
        <v>160</v>
      </c>
      <c r="K378" s="3" t="s">
        <v>3</v>
      </c>
      <c r="L378" s="3" t="s">
        <v>11</v>
      </c>
      <c r="M378" s="5">
        <v>-29636.510000000002</v>
      </c>
      <c r="N378" s="5">
        <v>-117943.73</v>
      </c>
    </row>
    <row r="379" spans="1:14" x14ac:dyDescent="0.3">
      <c r="A379" s="3"/>
      <c r="B379" s="3"/>
      <c r="C379" s="3"/>
      <c r="D379" s="3"/>
      <c r="E379" s="3"/>
      <c r="F379" s="3" t="s">
        <v>158</v>
      </c>
      <c r="G379" s="3"/>
      <c r="H379" s="3"/>
      <c r="I379" s="3"/>
      <c r="J379" s="3" t="s">
        <v>139</v>
      </c>
      <c r="K379" s="3" t="s">
        <v>3</v>
      </c>
      <c r="L379" s="3" t="s">
        <v>11</v>
      </c>
      <c r="M379" s="5">
        <v>-74604.100000000006</v>
      </c>
      <c r="N379" s="5">
        <v>-127322.18000000001</v>
      </c>
    </row>
    <row r="380" spans="1:14" x14ac:dyDescent="0.3">
      <c r="A380" s="3"/>
      <c r="B380" s="3"/>
      <c r="C380" s="3"/>
      <c r="D380" s="3"/>
      <c r="E380" s="3"/>
      <c r="F380" s="3" t="s">
        <v>158</v>
      </c>
      <c r="G380" s="3"/>
      <c r="H380" s="3"/>
      <c r="I380" s="3"/>
      <c r="J380" s="3" t="s">
        <v>140</v>
      </c>
      <c r="K380" s="3" t="s">
        <v>3</v>
      </c>
      <c r="L380" s="3" t="s">
        <v>10</v>
      </c>
      <c r="M380" s="4"/>
      <c r="N380" s="5">
        <v>64532.840000000004</v>
      </c>
    </row>
    <row r="381" spans="1:14" x14ac:dyDescent="0.3">
      <c r="A381" s="3"/>
      <c r="B381" s="3"/>
      <c r="C381" s="3"/>
      <c r="D381" s="3"/>
      <c r="E381" s="3"/>
      <c r="F381" s="3" t="s">
        <v>158</v>
      </c>
      <c r="G381" s="3"/>
      <c r="H381" s="3"/>
      <c r="I381" s="3"/>
      <c r="J381" s="3" t="s">
        <v>140</v>
      </c>
      <c r="K381" s="3" t="s">
        <v>3</v>
      </c>
      <c r="L381" s="3" t="s">
        <v>11</v>
      </c>
      <c r="M381" s="5">
        <v>-88464.91</v>
      </c>
      <c r="N381" s="5">
        <v>-509272.2</v>
      </c>
    </row>
    <row r="382" spans="1:14" x14ac:dyDescent="0.3">
      <c r="A382" s="3"/>
      <c r="B382" s="3"/>
      <c r="C382" s="3"/>
      <c r="D382" s="3"/>
      <c r="E382" s="3"/>
      <c r="F382" s="3" t="s">
        <v>158</v>
      </c>
      <c r="G382" s="3"/>
      <c r="H382" s="3"/>
      <c r="I382" s="3"/>
      <c r="J382" s="3" t="s">
        <v>141</v>
      </c>
      <c r="K382" s="3" t="s">
        <v>3</v>
      </c>
      <c r="L382" s="3" t="s">
        <v>122</v>
      </c>
      <c r="M382" s="4"/>
      <c r="N382" s="5">
        <v>100087.99</v>
      </c>
    </row>
    <row r="383" spans="1:14" x14ac:dyDescent="0.3">
      <c r="A383" s="3"/>
      <c r="B383" s="3"/>
      <c r="C383" s="3"/>
      <c r="D383" s="3"/>
      <c r="E383" s="3"/>
      <c r="F383" s="3" t="s">
        <v>158</v>
      </c>
      <c r="G383" s="3"/>
      <c r="H383" s="3"/>
      <c r="I383" s="3"/>
      <c r="J383" s="3" t="s">
        <v>141</v>
      </c>
      <c r="K383" s="3" t="s">
        <v>3</v>
      </c>
      <c r="L383" s="3" t="s">
        <v>67</v>
      </c>
      <c r="M383" s="4"/>
      <c r="N383" s="5">
        <v>-212.98000000000002</v>
      </c>
    </row>
    <row r="384" spans="1:14" x14ac:dyDescent="0.3">
      <c r="A384" s="3"/>
      <c r="B384" s="3"/>
      <c r="C384" s="3"/>
      <c r="D384" s="3"/>
      <c r="E384" s="3"/>
      <c r="F384" s="3" t="s">
        <v>158</v>
      </c>
      <c r="G384" s="3"/>
      <c r="H384" s="3"/>
      <c r="I384" s="3"/>
      <c r="J384" s="3" t="s">
        <v>141</v>
      </c>
      <c r="K384" s="3" t="s">
        <v>3</v>
      </c>
      <c r="L384" s="3" t="s">
        <v>10</v>
      </c>
      <c r="M384" s="5">
        <v>3374.07</v>
      </c>
      <c r="N384" s="5">
        <v>340839974.69</v>
      </c>
    </row>
    <row r="385" spans="1:14" x14ac:dyDescent="0.3">
      <c r="A385" s="3"/>
      <c r="B385" s="3"/>
      <c r="C385" s="3"/>
      <c r="D385" s="3"/>
      <c r="E385" s="3"/>
      <c r="F385" s="3" t="s">
        <v>158</v>
      </c>
      <c r="G385" s="3"/>
      <c r="H385" s="3"/>
      <c r="I385" s="3"/>
      <c r="J385" s="3" t="s">
        <v>141</v>
      </c>
      <c r="K385" s="3" t="s">
        <v>3</v>
      </c>
      <c r="L385" s="3" t="s">
        <v>11</v>
      </c>
      <c r="M385" s="5">
        <v>-81664947.230000004</v>
      </c>
      <c r="N385" s="5">
        <v>-620271080.85000002</v>
      </c>
    </row>
    <row r="386" spans="1:14" x14ac:dyDescent="0.3">
      <c r="A386" s="3"/>
      <c r="B386" s="3"/>
      <c r="C386" s="3"/>
      <c r="D386" s="3"/>
      <c r="E386" s="3"/>
      <c r="F386" s="3" t="s">
        <v>158</v>
      </c>
      <c r="G386" s="3"/>
      <c r="H386" s="3"/>
      <c r="I386" s="3" t="s">
        <v>13</v>
      </c>
      <c r="J386" s="3" t="s">
        <v>68</v>
      </c>
      <c r="K386" s="3" t="s">
        <v>3</v>
      </c>
      <c r="L386" s="3" t="s">
        <v>16</v>
      </c>
      <c r="M386" s="5">
        <v>-120.54</v>
      </c>
      <c r="N386" s="5">
        <v>-215176.28</v>
      </c>
    </row>
    <row r="387" spans="1:14" x14ac:dyDescent="0.3">
      <c r="A387" s="3"/>
      <c r="B387" s="3"/>
      <c r="C387" s="3"/>
      <c r="D387" s="3"/>
      <c r="E387" s="3"/>
      <c r="F387" s="3" t="s">
        <v>158</v>
      </c>
      <c r="G387" s="3"/>
      <c r="H387" s="3"/>
      <c r="I387" s="3" t="s">
        <v>13</v>
      </c>
      <c r="J387" s="3" t="s">
        <v>68</v>
      </c>
      <c r="K387" s="3" t="s">
        <v>3</v>
      </c>
      <c r="L387" s="3" t="s">
        <v>17</v>
      </c>
      <c r="M387" s="5">
        <v>120.54</v>
      </c>
      <c r="N387" s="5">
        <v>209735.36000000002</v>
      </c>
    </row>
    <row r="388" spans="1:14" x14ac:dyDescent="0.3">
      <c r="A388" s="3"/>
      <c r="B388" s="3"/>
      <c r="C388" s="3"/>
      <c r="D388" s="3"/>
      <c r="E388" s="3"/>
      <c r="F388" s="3" t="s">
        <v>158</v>
      </c>
      <c r="G388" s="3"/>
      <c r="H388" s="3"/>
      <c r="I388" s="3" t="s">
        <v>13</v>
      </c>
      <c r="J388" s="3" t="s">
        <v>68</v>
      </c>
      <c r="K388" s="3" t="s">
        <v>3</v>
      </c>
      <c r="L388" s="3" t="s">
        <v>15</v>
      </c>
      <c r="M388" s="4"/>
      <c r="N388" s="5">
        <v>501.55</v>
      </c>
    </row>
    <row r="389" spans="1:14" x14ac:dyDescent="0.3">
      <c r="A389" s="3"/>
      <c r="B389" s="3"/>
      <c r="C389" s="3"/>
      <c r="D389" s="3"/>
      <c r="E389" s="3"/>
      <c r="F389" s="3" t="s">
        <v>158</v>
      </c>
      <c r="G389" s="3"/>
      <c r="H389" s="3"/>
      <c r="I389" s="3" t="s">
        <v>13</v>
      </c>
      <c r="J389" s="3" t="s">
        <v>68</v>
      </c>
      <c r="K389" s="3" t="s">
        <v>3</v>
      </c>
      <c r="L389" s="3" t="s">
        <v>18</v>
      </c>
      <c r="M389" s="4"/>
      <c r="N389" s="5">
        <v>-136.31</v>
      </c>
    </row>
    <row r="390" spans="1:14" x14ac:dyDescent="0.3">
      <c r="A390" s="3"/>
      <c r="B390" s="3"/>
      <c r="C390" s="3"/>
      <c r="D390" s="3"/>
      <c r="E390" s="3"/>
      <c r="F390" s="3" t="s">
        <v>158</v>
      </c>
      <c r="G390" s="3"/>
      <c r="H390" s="3"/>
      <c r="I390" s="3" t="s">
        <v>13</v>
      </c>
      <c r="J390" s="3" t="s">
        <v>70</v>
      </c>
      <c r="K390" s="3" t="s">
        <v>3</v>
      </c>
      <c r="L390" s="3" t="s">
        <v>16</v>
      </c>
      <c r="M390" s="5">
        <v>-15870.79</v>
      </c>
      <c r="N390" s="5">
        <v>-142825.23000000001</v>
      </c>
    </row>
    <row r="391" spans="1:14" x14ac:dyDescent="0.3">
      <c r="A391" s="3"/>
      <c r="B391" s="3"/>
      <c r="C391" s="3"/>
      <c r="D391" s="3"/>
      <c r="E391" s="3"/>
      <c r="F391" s="3" t="s">
        <v>158</v>
      </c>
      <c r="G391" s="3"/>
      <c r="H391" s="3"/>
      <c r="I391" s="3" t="s">
        <v>13</v>
      </c>
      <c r="J391" s="3" t="s">
        <v>70</v>
      </c>
      <c r="K391" s="3" t="s">
        <v>3</v>
      </c>
      <c r="L391" s="3" t="s">
        <v>17</v>
      </c>
      <c r="M391" s="5">
        <v>781.30000000000007</v>
      </c>
      <c r="N391" s="5">
        <v>781.30000000000007</v>
      </c>
    </row>
    <row r="392" spans="1:14" x14ac:dyDescent="0.3">
      <c r="A392" s="3"/>
      <c r="B392" s="3"/>
      <c r="C392" s="3"/>
      <c r="D392" s="3"/>
      <c r="E392" s="3"/>
      <c r="F392" s="3" t="s">
        <v>158</v>
      </c>
      <c r="G392" s="3"/>
      <c r="H392" s="3"/>
      <c r="I392" s="3" t="s">
        <v>13</v>
      </c>
      <c r="J392" s="3" t="s">
        <v>70</v>
      </c>
      <c r="K392" s="3" t="s">
        <v>3</v>
      </c>
      <c r="L392" s="3" t="s">
        <v>18</v>
      </c>
      <c r="M392" s="5">
        <v>-781.30000000000007</v>
      </c>
      <c r="N392" s="5">
        <v>-781.30000000000007</v>
      </c>
    </row>
    <row r="393" spans="1:14" x14ac:dyDescent="0.3">
      <c r="A393" s="3"/>
      <c r="B393" s="3"/>
      <c r="C393" s="3"/>
      <c r="D393" s="3"/>
      <c r="E393" s="3"/>
      <c r="F393" s="3" t="s">
        <v>158</v>
      </c>
      <c r="G393" s="3"/>
      <c r="H393" s="3"/>
      <c r="I393" s="3" t="s">
        <v>13</v>
      </c>
      <c r="J393" s="3" t="s">
        <v>45</v>
      </c>
      <c r="K393" s="3" t="s">
        <v>3</v>
      </c>
      <c r="L393" s="3" t="s">
        <v>16</v>
      </c>
      <c r="M393" s="4"/>
      <c r="N393" s="5">
        <v>-989.91</v>
      </c>
    </row>
    <row r="394" spans="1:14" x14ac:dyDescent="0.3">
      <c r="A394" s="3"/>
      <c r="B394" s="3"/>
      <c r="C394" s="3"/>
      <c r="D394" s="3"/>
      <c r="E394" s="3"/>
      <c r="F394" s="3" t="s">
        <v>158</v>
      </c>
      <c r="G394" s="3"/>
      <c r="H394" s="3"/>
      <c r="I394" s="3" t="s">
        <v>13</v>
      </c>
      <c r="J394" s="3" t="s">
        <v>45</v>
      </c>
      <c r="K394" s="3" t="s">
        <v>3</v>
      </c>
      <c r="L394" s="3" t="s">
        <v>15</v>
      </c>
      <c r="M394" s="5">
        <v>108973.29000000001</v>
      </c>
      <c r="N394" s="5">
        <v>110953.11</v>
      </c>
    </row>
    <row r="395" spans="1:14" x14ac:dyDescent="0.3">
      <c r="A395" s="3"/>
      <c r="B395" s="3"/>
      <c r="C395" s="3"/>
      <c r="D395" s="3"/>
      <c r="E395" s="3"/>
      <c r="F395" s="3" t="s">
        <v>158</v>
      </c>
      <c r="G395" s="3"/>
      <c r="H395" s="3"/>
      <c r="I395" s="3" t="s">
        <v>13</v>
      </c>
      <c r="J395" s="3" t="s">
        <v>45</v>
      </c>
      <c r="K395" s="3" t="s">
        <v>3</v>
      </c>
      <c r="L395" s="3" t="s">
        <v>18</v>
      </c>
      <c r="M395" s="4"/>
      <c r="N395" s="5">
        <v>-7189.31</v>
      </c>
    </row>
    <row r="396" spans="1:14" x14ac:dyDescent="0.3">
      <c r="A396" s="3"/>
      <c r="B396" s="3"/>
      <c r="C396" s="3"/>
      <c r="D396" s="3"/>
      <c r="E396" s="3"/>
      <c r="F396" s="3" t="s">
        <v>158</v>
      </c>
      <c r="G396" s="3"/>
      <c r="H396" s="3"/>
      <c r="I396" s="3" t="s">
        <v>13</v>
      </c>
      <c r="J396" s="3" t="s">
        <v>45</v>
      </c>
      <c r="K396" s="3" t="s">
        <v>8</v>
      </c>
      <c r="L396" s="3" t="s">
        <v>16</v>
      </c>
      <c r="M396" s="5">
        <v>-33369580.050000001</v>
      </c>
      <c r="N396" s="5">
        <v>-88184993.590000004</v>
      </c>
    </row>
    <row r="397" spans="1:14" x14ac:dyDescent="0.3">
      <c r="A397" s="3"/>
      <c r="B397" s="3"/>
      <c r="C397" s="3"/>
      <c r="D397" s="3"/>
      <c r="E397" s="3"/>
      <c r="F397" s="3" t="s">
        <v>158</v>
      </c>
      <c r="G397" s="3"/>
      <c r="H397" s="3"/>
      <c r="I397" s="3" t="s">
        <v>13</v>
      </c>
      <c r="J397" s="3" t="s">
        <v>45</v>
      </c>
      <c r="K397" s="3" t="s">
        <v>8</v>
      </c>
      <c r="L397" s="3" t="s">
        <v>15</v>
      </c>
      <c r="M397" s="5">
        <v>18470967.550000001</v>
      </c>
      <c r="N397" s="5">
        <v>142373830.03999999</v>
      </c>
    </row>
    <row r="398" spans="1:14" x14ac:dyDescent="0.3">
      <c r="A398" s="3"/>
      <c r="B398" s="3"/>
      <c r="C398" s="3"/>
      <c r="D398" s="3"/>
      <c r="E398" s="3"/>
      <c r="F398" s="3" t="s">
        <v>158</v>
      </c>
      <c r="G398" s="3"/>
      <c r="H398" s="3"/>
      <c r="I398" s="3" t="s">
        <v>13</v>
      </c>
      <c r="J398" s="3" t="s">
        <v>45</v>
      </c>
      <c r="K398" s="3" t="s">
        <v>8</v>
      </c>
      <c r="L398" s="3" t="s">
        <v>18</v>
      </c>
      <c r="M398" s="5">
        <v>-21717.68</v>
      </c>
      <c r="N398" s="5">
        <v>-78353785.370000005</v>
      </c>
    </row>
    <row r="399" spans="1:14" x14ac:dyDescent="0.3">
      <c r="A399" s="3"/>
      <c r="B399" s="3"/>
      <c r="C399" s="3"/>
      <c r="D399" s="3"/>
      <c r="E399" s="3"/>
      <c r="F399" s="3" t="s">
        <v>158</v>
      </c>
      <c r="G399" s="3"/>
      <c r="H399" s="3"/>
      <c r="I399" s="3" t="s">
        <v>13</v>
      </c>
      <c r="J399" s="3" t="s">
        <v>45</v>
      </c>
      <c r="K399" s="3" t="s">
        <v>6</v>
      </c>
      <c r="L399" s="3" t="s">
        <v>15</v>
      </c>
      <c r="M399" s="5">
        <v>18917.38</v>
      </c>
      <c r="N399" s="5">
        <v>99841.55</v>
      </c>
    </row>
    <row r="400" spans="1:14" x14ac:dyDescent="0.3">
      <c r="A400" s="3"/>
      <c r="B400" s="3"/>
      <c r="C400" s="3"/>
      <c r="D400" s="3"/>
      <c r="E400" s="3"/>
      <c r="F400" s="3" t="s">
        <v>158</v>
      </c>
      <c r="G400" s="3"/>
      <c r="H400" s="3"/>
      <c r="I400" s="3" t="s">
        <v>13</v>
      </c>
      <c r="J400" s="3" t="s">
        <v>45</v>
      </c>
      <c r="K400" s="3" t="s">
        <v>6</v>
      </c>
      <c r="L400" s="3" t="s">
        <v>18</v>
      </c>
      <c r="M400" s="4"/>
      <c r="N400" s="5">
        <v>-53073.9</v>
      </c>
    </row>
    <row r="401" spans="1:14" x14ac:dyDescent="0.3">
      <c r="A401" s="3"/>
      <c r="B401" s="3"/>
      <c r="C401" s="3"/>
      <c r="D401" s="3"/>
      <c r="E401" s="3"/>
      <c r="F401" s="3" t="s">
        <v>158</v>
      </c>
      <c r="G401" s="3"/>
      <c r="H401" s="3"/>
      <c r="I401" s="3" t="s">
        <v>13</v>
      </c>
      <c r="J401" s="3" t="s">
        <v>46</v>
      </c>
      <c r="K401" s="3" t="s">
        <v>3</v>
      </c>
      <c r="L401" s="3" t="s">
        <v>15</v>
      </c>
      <c r="M401" s="4"/>
      <c r="N401" s="5">
        <v>391836.14</v>
      </c>
    </row>
    <row r="402" spans="1:14" x14ac:dyDescent="0.3">
      <c r="A402" s="3"/>
      <c r="B402" s="3"/>
      <c r="C402" s="3"/>
      <c r="D402" s="3"/>
      <c r="E402" s="3"/>
      <c r="F402" s="3" t="s">
        <v>158</v>
      </c>
      <c r="G402" s="3"/>
      <c r="H402" s="3"/>
      <c r="I402" s="3" t="s">
        <v>13</v>
      </c>
      <c r="J402" s="3" t="s">
        <v>46</v>
      </c>
      <c r="K402" s="3" t="s">
        <v>3</v>
      </c>
      <c r="L402" s="3" t="s">
        <v>18</v>
      </c>
      <c r="M402" s="4"/>
      <c r="N402" s="5">
        <v>-612343.29</v>
      </c>
    </row>
    <row r="403" spans="1:14" x14ac:dyDescent="0.3">
      <c r="A403" s="3"/>
      <c r="B403" s="3"/>
      <c r="C403" s="3"/>
      <c r="D403" s="3"/>
      <c r="E403" s="3"/>
      <c r="F403" s="3" t="s">
        <v>158</v>
      </c>
      <c r="G403" s="3"/>
      <c r="H403" s="3"/>
      <c r="I403" s="3" t="s">
        <v>4</v>
      </c>
      <c r="J403" s="3" t="s">
        <v>161</v>
      </c>
      <c r="K403" s="3" t="s">
        <v>109</v>
      </c>
      <c r="L403" s="3" t="s">
        <v>167</v>
      </c>
      <c r="M403" s="4"/>
      <c r="N403" s="5">
        <v>-141725</v>
      </c>
    </row>
    <row r="404" spans="1:14" x14ac:dyDescent="0.3">
      <c r="A404" s="3"/>
      <c r="B404" s="3"/>
      <c r="C404" s="3"/>
      <c r="D404" s="3"/>
      <c r="E404" s="3"/>
      <c r="F404" s="3" t="s">
        <v>158</v>
      </c>
      <c r="G404" s="3"/>
      <c r="H404" s="3"/>
      <c r="I404" s="3" t="s">
        <v>4</v>
      </c>
      <c r="J404" s="3" t="s">
        <v>161</v>
      </c>
      <c r="K404" s="3" t="s">
        <v>109</v>
      </c>
      <c r="L404" s="3" t="s">
        <v>7</v>
      </c>
      <c r="M404" s="4"/>
      <c r="N404" s="5">
        <v>-5188660.6900000004</v>
      </c>
    </row>
    <row r="405" spans="1:14" x14ac:dyDescent="0.3">
      <c r="A405" s="3"/>
      <c r="B405" s="3"/>
      <c r="C405" s="3"/>
      <c r="D405" s="3"/>
      <c r="E405" s="3"/>
      <c r="F405" s="3" t="s">
        <v>158</v>
      </c>
      <c r="G405" s="3"/>
      <c r="H405" s="3"/>
      <c r="I405" s="3" t="s">
        <v>4</v>
      </c>
      <c r="J405" s="3" t="s">
        <v>161</v>
      </c>
      <c r="K405" s="3" t="s">
        <v>138</v>
      </c>
      <c r="L405" s="3" t="s">
        <v>7</v>
      </c>
      <c r="M405" s="5">
        <v>-8486.27</v>
      </c>
      <c r="N405" s="5">
        <v>-796017.21</v>
      </c>
    </row>
    <row r="406" spans="1:14" x14ac:dyDescent="0.3">
      <c r="A406" s="3"/>
      <c r="B406" s="3"/>
      <c r="C406" s="3"/>
      <c r="D406" s="3"/>
      <c r="E406" s="3"/>
      <c r="F406" s="3" t="s">
        <v>158</v>
      </c>
      <c r="G406" s="3"/>
      <c r="H406" s="3"/>
      <c r="I406" s="3" t="s">
        <v>4</v>
      </c>
      <c r="J406" s="3" t="s">
        <v>161</v>
      </c>
      <c r="K406" s="3" t="s">
        <v>153</v>
      </c>
      <c r="L406" s="3" t="s">
        <v>7</v>
      </c>
      <c r="M406" s="4"/>
      <c r="N406" s="5">
        <v>-10000</v>
      </c>
    </row>
    <row r="407" spans="1:14" x14ac:dyDescent="0.3">
      <c r="A407" s="3"/>
      <c r="B407" s="3"/>
      <c r="C407" s="3"/>
      <c r="D407" s="3"/>
      <c r="E407" s="3"/>
      <c r="F407" s="3" t="s">
        <v>158</v>
      </c>
      <c r="G407" s="3"/>
      <c r="H407" s="3"/>
      <c r="I407" s="3" t="s">
        <v>4</v>
      </c>
      <c r="J407" s="3" t="s">
        <v>162</v>
      </c>
      <c r="K407" s="3" t="s">
        <v>109</v>
      </c>
      <c r="L407" s="3" t="s">
        <v>7</v>
      </c>
      <c r="M407" s="5">
        <v>-817294.61</v>
      </c>
      <c r="N407" s="5">
        <v>-4026501.4</v>
      </c>
    </row>
    <row r="408" spans="1:14" x14ac:dyDescent="0.3">
      <c r="A408" s="3"/>
      <c r="B408" s="3"/>
      <c r="C408" s="3"/>
      <c r="D408" s="3"/>
      <c r="E408" s="3"/>
      <c r="F408" s="3" t="s">
        <v>158</v>
      </c>
      <c r="G408" s="3"/>
      <c r="H408" s="3"/>
      <c r="I408" s="3" t="s">
        <v>4</v>
      </c>
      <c r="J408" s="3" t="s">
        <v>162</v>
      </c>
      <c r="K408" s="3" t="s">
        <v>138</v>
      </c>
      <c r="L408" s="3" t="s">
        <v>143</v>
      </c>
      <c r="M408" s="5">
        <v>41550.5</v>
      </c>
      <c r="N408" s="5">
        <v>41550.5</v>
      </c>
    </row>
    <row r="409" spans="1:14" x14ac:dyDescent="0.3">
      <c r="A409" s="3"/>
      <c r="B409" s="3"/>
      <c r="C409" s="3"/>
      <c r="D409" s="3"/>
      <c r="E409" s="3"/>
      <c r="F409" s="3" t="s">
        <v>158</v>
      </c>
      <c r="G409" s="3"/>
      <c r="H409" s="3"/>
      <c r="I409" s="3" t="s">
        <v>4</v>
      </c>
      <c r="J409" s="3" t="s">
        <v>162</v>
      </c>
      <c r="K409" s="3" t="s">
        <v>138</v>
      </c>
      <c r="L409" s="3" t="s">
        <v>7</v>
      </c>
      <c r="M409" s="5">
        <v>-794250.91</v>
      </c>
      <c r="N409" s="5">
        <v>-9390231.8100000005</v>
      </c>
    </row>
    <row r="410" spans="1:14" x14ac:dyDescent="0.3">
      <c r="A410" s="3"/>
      <c r="B410" s="3"/>
      <c r="C410" s="3"/>
      <c r="D410" s="3"/>
      <c r="E410" s="3"/>
      <c r="F410" s="3" t="s">
        <v>158</v>
      </c>
      <c r="G410" s="3"/>
      <c r="H410" s="3"/>
      <c r="I410" s="3" t="s">
        <v>4</v>
      </c>
      <c r="J410" s="3" t="s">
        <v>162</v>
      </c>
      <c r="K410" s="3" t="s">
        <v>153</v>
      </c>
      <c r="L410" s="3" t="s">
        <v>7</v>
      </c>
      <c r="M410" s="5">
        <v>-425440.22000000003</v>
      </c>
      <c r="N410" s="5">
        <v>-2475677.5699999998</v>
      </c>
    </row>
    <row r="411" spans="1:14" x14ac:dyDescent="0.3">
      <c r="A411" s="3"/>
      <c r="B411" s="3"/>
      <c r="C411" s="3"/>
      <c r="D411" s="3"/>
      <c r="E411" s="3"/>
      <c r="F411" s="3" t="s">
        <v>158</v>
      </c>
      <c r="G411" s="3"/>
      <c r="H411" s="3"/>
      <c r="I411" s="3" t="s">
        <v>4</v>
      </c>
      <c r="J411" s="3" t="s">
        <v>163</v>
      </c>
      <c r="K411" s="3" t="s">
        <v>12</v>
      </c>
      <c r="L411" s="3" t="s">
        <v>7</v>
      </c>
      <c r="M411" s="4"/>
      <c r="N411" s="5">
        <v>-550000</v>
      </c>
    </row>
    <row r="412" spans="1:14" x14ac:dyDescent="0.3">
      <c r="A412" s="3"/>
      <c r="B412" s="3"/>
      <c r="C412" s="3"/>
      <c r="D412" s="3"/>
      <c r="E412" s="3"/>
      <c r="F412" s="3" t="s">
        <v>158</v>
      </c>
      <c r="G412" s="3"/>
      <c r="H412" s="3"/>
      <c r="I412" s="3" t="s">
        <v>4</v>
      </c>
      <c r="J412" s="3" t="s">
        <v>164</v>
      </c>
      <c r="K412" s="3" t="s">
        <v>8</v>
      </c>
      <c r="L412" s="3" t="s">
        <v>7</v>
      </c>
      <c r="M412" s="5">
        <v>-468963926.88</v>
      </c>
      <c r="N412" s="5">
        <v>-468963926.88</v>
      </c>
    </row>
    <row r="413" spans="1:14" x14ac:dyDescent="0.3">
      <c r="A413" s="3"/>
      <c r="B413" s="3"/>
      <c r="C413" s="3"/>
      <c r="D413" s="3"/>
      <c r="E413" s="3"/>
      <c r="F413" s="3" t="s">
        <v>158</v>
      </c>
      <c r="G413" s="3"/>
      <c r="H413" s="3"/>
      <c r="I413" s="3" t="s">
        <v>4</v>
      </c>
      <c r="J413" s="3" t="s">
        <v>164</v>
      </c>
      <c r="K413" s="3" t="s">
        <v>12</v>
      </c>
      <c r="L413" s="3" t="s">
        <v>7</v>
      </c>
      <c r="M413" s="4"/>
      <c r="N413" s="5">
        <v>-101002627.27</v>
      </c>
    </row>
    <row r="414" spans="1:14" x14ac:dyDescent="0.3">
      <c r="A414" s="3"/>
      <c r="B414" s="3"/>
      <c r="C414" s="3"/>
      <c r="D414" s="3"/>
      <c r="E414" s="3"/>
      <c r="F414" s="3" t="s">
        <v>158</v>
      </c>
      <c r="G414" s="3"/>
      <c r="H414" s="3"/>
      <c r="I414" s="3" t="s">
        <v>4</v>
      </c>
      <c r="J414" s="3" t="s">
        <v>164</v>
      </c>
      <c r="K414" s="3" t="s">
        <v>52</v>
      </c>
      <c r="L414" s="3" t="s">
        <v>167</v>
      </c>
      <c r="M414" s="4"/>
      <c r="N414" s="5">
        <v>-7078048.9699999997</v>
      </c>
    </row>
    <row r="415" spans="1:14" x14ac:dyDescent="0.3">
      <c r="A415" s="3"/>
      <c r="B415" s="3"/>
      <c r="C415" s="3"/>
      <c r="D415" s="3"/>
      <c r="E415" s="3"/>
      <c r="F415" s="3" t="s">
        <v>158</v>
      </c>
      <c r="G415" s="3"/>
      <c r="H415" s="3"/>
      <c r="I415" s="3" t="s">
        <v>4</v>
      </c>
      <c r="J415" s="3" t="s">
        <v>164</v>
      </c>
      <c r="K415" s="3" t="s">
        <v>52</v>
      </c>
      <c r="L415" s="3" t="s">
        <v>50</v>
      </c>
      <c r="M415" s="5">
        <v>234481963.44</v>
      </c>
      <c r="N415" s="5">
        <v>241560012.41</v>
      </c>
    </row>
    <row r="416" spans="1:14" x14ac:dyDescent="0.3">
      <c r="A416" s="3"/>
      <c r="B416" s="3"/>
      <c r="C416" s="3"/>
      <c r="D416" s="3"/>
      <c r="E416" s="3"/>
      <c r="F416" s="3" t="s">
        <v>158</v>
      </c>
      <c r="G416" s="3"/>
      <c r="H416" s="3"/>
      <c r="I416" s="3" t="s">
        <v>4</v>
      </c>
      <c r="J416" s="3" t="s">
        <v>165</v>
      </c>
      <c r="K416" s="3" t="s">
        <v>8</v>
      </c>
      <c r="L416" s="3" t="s">
        <v>7</v>
      </c>
      <c r="M416" s="4"/>
      <c r="N416" s="5">
        <v>-2273243.92</v>
      </c>
    </row>
    <row r="417" spans="1:14" x14ac:dyDescent="0.3">
      <c r="A417" s="3"/>
      <c r="B417" s="3"/>
      <c r="C417" s="3"/>
      <c r="D417" s="3"/>
      <c r="E417" s="3"/>
      <c r="F417" s="3" t="s">
        <v>158</v>
      </c>
      <c r="G417" s="3"/>
      <c r="H417" s="3"/>
      <c r="I417" s="3" t="s">
        <v>4</v>
      </c>
      <c r="J417" s="3" t="s">
        <v>166</v>
      </c>
      <c r="K417" s="3" t="s">
        <v>8</v>
      </c>
      <c r="L417" s="3" t="s">
        <v>167</v>
      </c>
      <c r="M417" s="4"/>
      <c r="N417" s="5">
        <v>-102150</v>
      </c>
    </row>
    <row r="418" spans="1:14" x14ac:dyDescent="0.3">
      <c r="A418" s="8" t="s">
        <v>753</v>
      </c>
      <c r="B418" s="55" t="s">
        <v>753</v>
      </c>
      <c r="C418" s="55"/>
      <c r="D418" s="55"/>
      <c r="E418" s="55"/>
      <c r="F418" s="55"/>
      <c r="G418" s="55"/>
      <c r="H418" s="55"/>
      <c r="I418" s="55"/>
      <c r="J418" s="55"/>
      <c r="K418" s="55"/>
      <c r="L418" s="8" t="s">
        <v>753</v>
      </c>
      <c r="M418" s="6">
        <v>-335546292.06</v>
      </c>
      <c r="N418" s="6">
        <v>-672861824.73000002</v>
      </c>
    </row>
    <row r="419" spans="1:14" x14ac:dyDescent="0.3">
      <c r="A419" s="55" t="s">
        <v>753</v>
      </c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</row>
    <row r="420" spans="1:14" ht="24" x14ac:dyDescent="0.3">
      <c r="A420" s="3" t="s">
        <v>168</v>
      </c>
      <c r="B420" s="3" t="s">
        <v>169</v>
      </c>
      <c r="C420" s="3" t="s">
        <v>137</v>
      </c>
      <c r="D420" s="3"/>
      <c r="E420" s="3"/>
      <c r="F420" s="3" t="s">
        <v>138</v>
      </c>
      <c r="G420" s="3"/>
      <c r="H420" s="3"/>
      <c r="I420" s="3"/>
      <c r="J420" s="3" t="s">
        <v>9</v>
      </c>
      <c r="K420" s="3" t="s">
        <v>3</v>
      </c>
      <c r="L420" s="3" t="s">
        <v>10</v>
      </c>
      <c r="M420" s="5">
        <v>987.95</v>
      </c>
      <c r="N420" s="5">
        <v>20169.03</v>
      </c>
    </row>
    <row r="421" spans="1:14" x14ac:dyDescent="0.3">
      <c r="A421" s="3"/>
      <c r="B421" s="3"/>
      <c r="C421" s="3"/>
      <c r="D421" s="3"/>
      <c r="E421" s="3"/>
      <c r="F421" s="3" t="s">
        <v>138</v>
      </c>
      <c r="G421" s="3"/>
      <c r="H421" s="3"/>
      <c r="I421" s="3"/>
      <c r="J421" s="3" t="s">
        <v>9</v>
      </c>
      <c r="K421" s="3" t="s">
        <v>3</v>
      </c>
      <c r="L421" s="3" t="s">
        <v>11</v>
      </c>
      <c r="M421" s="5">
        <v>-1638804.99</v>
      </c>
      <c r="N421" s="5">
        <v>-39865295.039999999</v>
      </c>
    </row>
    <row r="422" spans="1:14" x14ac:dyDescent="0.3">
      <c r="A422" s="3"/>
      <c r="B422" s="3"/>
      <c r="C422" s="3"/>
      <c r="D422" s="3"/>
      <c r="E422" s="3"/>
      <c r="F422" s="3" t="s">
        <v>138</v>
      </c>
      <c r="G422" s="3"/>
      <c r="H422" s="3"/>
      <c r="I422" s="3" t="s">
        <v>13</v>
      </c>
      <c r="J422" s="3" t="s">
        <v>14</v>
      </c>
      <c r="K422" s="3" t="s">
        <v>3</v>
      </c>
      <c r="L422" s="3" t="s">
        <v>15</v>
      </c>
      <c r="M422" s="4"/>
      <c r="N422" s="5">
        <v>495883.83</v>
      </c>
    </row>
    <row r="423" spans="1:14" x14ac:dyDescent="0.3">
      <c r="A423" s="3"/>
      <c r="B423" s="3"/>
      <c r="C423" s="3"/>
      <c r="D423" s="3"/>
      <c r="E423" s="3"/>
      <c r="F423" s="3" t="s">
        <v>138</v>
      </c>
      <c r="G423" s="3"/>
      <c r="H423" s="3"/>
      <c r="I423" s="3" t="s">
        <v>13</v>
      </c>
      <c r="J423" s="3" t="s">
        <v>14</v>
      </c>
      <c r="K423" s="3" t="s">
        <v>3</v>
      </c>
      <c r="L423" s="3" t="s">
        <v>18</v>
      </c>
      <c r="M423" s="4"/>
      <c r="N423" s="5">
        <v>-464</v>
      </c>
    </row>
    <row r="424" spans="1:14" x14ac:dyDescent="0.3">
      <c r="A424" s="3"/>
      <c r="B424" s="3"/>
      <c r="C424" s="3"/>
      <c r="D424" s="3"/>
      <c r="E424" s="3"/>
      <c r="F424" s="3" t="s">
        <v>138</v>
      </c>
      <c r="G424" s="3"/>
      <c r="H424" s="3"/>
      <c r="I424" s="3" t="s">
        <v>13</v>
      </c>
      <c r="J424" s="3" t="s">
        <v>14</v>
      </c>
      <c r="K424" s="3" t="s">
        <v>106</v>
      </c>
      <c r="L424" s="3" t="s">
        <v>16</v>
      </c>
      <c r="M424" s="4"/>
      <c r="N424" s="5">
        <v>-85567.35</v>
      </c>
    </row>
    <row r="425" spans="1:14" x14ac:dyDescent="0.3">
      <c r="A425" s="3"/>
      <c r="B425" s="3"/>
      <c r="C425" s="3"/>
      <c r="D425" s="3"/>
      <c r="E425" s="3"/>
      <c r="F425" s="3" t="s">
        <v>138</v>
      </c>
      <c r="G425" s="3"/>
      <c r="H425" s="3"/>
      <c r="I425" s="3" t="s">
        <v>13</v>
      </c>
      <c r="J425" s="3" t="s">
        <v>14</v>
      </c>
      <c r="K425" s="3" t="s">
        <v>106</v>
      </c>
      <c r="L425" s="3" t="s">
        <v>17</v>
      </c>
      <c r="M425" s="4"/>
      <c r="N425" s="5">
        <v>69805</v>
      </c>
    </row>
    <row r="426" spans="1:14" x14ac:dyDescent="0.3">
      <c r="A426" s="3"/>
      <c r="B426" s="3"/>
      <c r="C426" s="3"/>
      <c r="D426" s="3"/>
      <c r="E426" s="3"/>
      <c r="F426" s="3" t="s">
        <v>138</v>
      </c>
      <c r="G426" s="3"/>
      <c r="H426" s="3"/>
      <c r="I426" s="3" t="s">
        <v>13</v>
      </c>
      <c r="J426" s="3" t="s">
        <v>14</v>
      </c>
      <c r="K426" s="3" t="s">
        <v>106</v>
      </c>
      <c r="L426" s="3" t="s">
        <v>15</v>
      </c>
      <c r="M426" s="5">
        <v>427491470.08999997</v>
      </c>
      <c r="N426" s="5">
        <v>2822618557.7800002</v>
      </c>
    </row>
    <row r="427" spans="1:14" x14ac:dyDescent="0.3">
      <c r="A427" s="3"/>
      <c r="B427" s="3"/>
      <c r="C427" s="3"/>
      <c r="D427" s="3"/>
      <c r="E427" s="3"/>
      <c r="F427" s="3" t="s">
        <v>138</v>
      </c>
      <c r="G427" s="3"/>
      <c r="H427" s="3"/>
      <c r="I427" s="3" t="s">
        <v>13</v>
      </c>
      <c r="J427" s="3" t="s">
        <v>14</v>
      </c>
      <c r="K427" s="3" t="s">
        <v>106</v>
      </c>
      <c r="L427" s="3" t="s">
        <v>18</v>
      </c>
      <c r="M427" s="5">
        <v>-446998277.25</v>
      </c>
      <c r="N427" s="5">
        <v>-2797532550.1500001</v>
      </c>
    </row>
    <row r="428" spans="1:14" x14ac:dyDescent="0.3">
      <c r="A428" s="8" t="s">
        <v>753</v>
      </c>
      <c r="B428" s="55" t="s">
        <v>753</v>
      </c>
      <c r="C428" s="55"/>
      <c r="D428" s="55"/>
      <c r="E428" s="55"/>
      <c r="F428" s="55"/>
      <c r="G428" s="55"/>
      <c r="H428" s="55"/>
      <c r="I428" s="55"/>
      <c r="J428" s="55"/>
      <c r="K428" s="55"/>
      <c r="L428" s="8" t="s">
        <v>753</v>
      </c>
      <c r="M428" s="6">
        <v>-21144624.200000048</v>
      </c>
      <c r="N428" s="6">
        <v>-14279460.900000095</v>
      </c>
    </row>
    <row r="429" spans="1:14" x14ac:dyDescent="0.3">
      <c r="A429" s="55" t="s">
        <v>753</v>
      </c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</row>
    <row r="430" spans="1:14" ht="24" x14ac:dyDescent="0.3">
      <c r="A430" s="3" t="s">
        <v>170</v>
      </c>
      <c r="B430" s="3" t="s">
        <v>171</v>
      </c>
      <c r="C430" s="3" t="s">
        <v>147</v>
      </c>
      <c r="D430" s="3"/>
      <c r="E430" s="3"/>
      <c r="F430" s="3" t="s">
        <v>109</v>
      </c>
      <c r="G430" s="3"/>
      <c r="H430" s="3"/>
      <c r="I430" s="3"/>
      <c r="J430" s="3" t="s">
        <v>9</v>
      </c>
      <c r="K430" s="3" t="s">
        <v>3</v>
      </c>
      <c r="L430" s="3" t="s">
        <v>11</v>
      </c>
      <c r="M430" s="5">
        <v>-7923151.71</v>
      </c>
      <c r="N430" s="5">
        <v>-22178025.899999999</v>
      </c>
    </row>
    <row r="431" spans="1:14" x14ac:dyDescent="0.3">
      <c r="A431" s="3"/>
      <c r="B431" s="3"/>
      <c r="C431" s="3"/>
      <c r="D431" s="3"/>
      <c r="E431" s="3"/>
      <c r="F431" s="3" t="s">
        <v>109</v>
      </c>
      <c r="G431" s="3"/>
      <c r="H431" s="3"/>
      <c r="I431" s="3" t="s">
        <v>13</v>
      </c>
      <c r="J431" s="3" t="s">
        <v>24</v>
      </c>
      <c r="K431" s="3" t="s">
        <v>3</v>
      </c>
      <c r="L431" s="3" t="s">
        <v>15</v>
      </c>
      <c r="M431" s="4"/>
      <c r="N431" s="5">
        <v>1777.7</v>
      </c>
    </row>
    <row r="432" spans="1:14" x14ac:dyDescent="0.3">
      <c r="A432" s="3"/>
      <c r="B432" s="3"/>
      <c r="C432" s="3"/>
      <c r="D432" s="3"/>
      <c r="E432" s="3"/>
      <c r="F432" s="3" t="s">
        <v>109</v>
      </c>
      <c r="G432" s="3"/>
      <c r="H432" s="3"/>
      <c r="I432" s="3" t="s">
        <v>13</v>
      </c>
      <c r="J432" s="3" t="s">
        <v>24</v>
      </c>
      <c r="K432" s="3" t="s">
        <v>3</v>
      </c>
      <c r="L432" s="3" t="s">
        <v>18</v>
      </c>
      <c r="M432" s="4"/>
      <c r="N432" s="5">
        <v>-1777.7</v>
      </c>
    </row>
    <row r="433" spans="1:14" x14ac:dyDescent="0.3">
      <c r="A433" s="3"/>
      <c r="B433" s="3"/>
      <c r="C433" s="3"/>
      <c r="D433" s="3"/>
      <c r="E433" s="3"/>
      <c r="F433" s="3" t="s">
        <v>109</v>
      </c>
      <c r="G433" s="3"/>
      <c r="H433" s="3"/>
      <c r="I433" s="3" t="s">
        <v>13</v>
      </c>
      <c r="J433" s="3" t="s">
        <v>14</v>
      </c>
      <c r="K433" s="3" t="s">
        <v>3</v>
      </c>
      <c r="L433" s="3" t="s">
        <v>16</v>
      </c>
      <c r="M433" s="4"/>
      <c r="N433" s="5">
        <v>-156147.69</v>
      </c>
    </row>
    <row r="434" spans="1:14" x14ac:dyDescent="0.3">
      <c r="A434" s="3"/>
      <c r="B434" s="3"/>
      <c r="C434" s="3"/>
      <c r="D434" s="3"/>
      <c r="E434" s="3"/>
      <c r="F434" s="3" t="s">
        <v>109</v>
      </c>
      <c r="G434" s="3"/>
      <c r="H434" s="3"/>
      <c r="I434" s="3" t="s">
        <v>13</v>
      </c>
      <c r="J434" s="3" t="s">
        <v>14</v>
      </c>
      <c r="K434" s="3" t="s">
        <v>3</v>
      </c>
      <c r="L434" s="3" t="s">
        <v>17</v>
      </c>
      <c r="M434" s="5">
        <v>138023.26</v>
      </c>
      <c r="N434" s="5">
        <v>293194.92</v>
      </c>
    </row>
    <row r="435" spans="1:14" x14ac:dyDescent="0.3">
      <c r="A435" s="3"/>
      <c r="B435" s="3"/>
      <c r="C435" s="3"/>
      <c r="D435" s="3"/>
      <c r="E435" s="3"/>
      <c r="F435" s="3" t="s">
        <v>109</v>
      </c>
      <c r="G435" s="3"/>
      <c r="H435" s="3"/>
      <c r="I435" s="3" t="s">
        <v>13</v>
      </c>
      <c r="J435" s="3" t="s">
        <v>14</v>
      </c>
      <c r="K435" s="3" t="s">
        <v>3</v>
      </c>
      <c r="L435" s="3" t="s">
        <v>15</v>
      </c>
      <c r="M435" s="5">
        <v>320280.95</v>
      </c>
      <c r="N435" s="5">
        <v>14980731.33</v>
      </c>
    </row>
    <row r="436" spans="1:14" x14ac:dyDescent="0.3">
      <c r="A436" s="3"/>
      <c r="B436" s="3"/>
      <c r="C436" s="3"/>
      <c r="D436" s="3"/>
      <c r="E436" s="3"/>
      <c r="F436" s="3" t="s">
        <v>109</v>
      </c>
      <c r="G436" s="3"/>
      <c r="H436" s="3"/>
      <c r="I436" s="3" t="s">
        <v>13</v>
      </c>
      <c r="J436" s="3" t="s">
        <v>14</v>
      </c>
      <c r="K436" s="3" t="s">
        <v>3</v>
      </c>
      <c r="L436" s="3" t="s">
        <v>18</v>
      </c>
      <c r="M436" s="5">
        <v>-13801.12</v>
      </c>
      <c r="N436" s="5">
        <v>-15183012.039999999</v>
      </c>
    </row>
    <row r="437" spans="1:14" x14ac:dyDescent="0.3">
      <c r="A437" s="3"/>
      <c r="B437" s="3"/>
      <c r="C437" s="3"/>
      <c r="D437" s="3"/>
      <c r="E437" s="3"/>
      <c r="F437" s="3" t="s">
        <v>109</v>
      </c>
      <c r="G437" s="3"/>
      <c r="H437" s="3"/>
      <c r="I437" s="3" t="s">
        <v>13</v>
      </c>
      <c r="J437" s="3" t="s">
        <v>14</v>
      </c>
      <c r="K437" s="3" t="s">
        <v>106</v>
      </c>
      <c r="L437" s="3" t="s">
        <v>16</v>
      </c>
      <c r="M437" s="5">
        <v>-4455401.5199999996</v>
      </c>
      <c r="N437" s="5">
        <v>-75568238.640000001</v>
      </c>
    </row>
    <row r="438" spans="1:14" x14ac:dyDescent="0.3">
      <c r="A438" s="3"/>
      <c r="B438" s="3"/>
      <c r="C438" s="3"/>
      <c r="D438" s="3"/>
      <c r="E438" s="3"/>
      <c r="F438" s="3" t="s">
        <v>109</v>
      </c>
      <c r="G438" s="3"/>
      <c r="H438" s="3"/>
      <c r="I438" s="3" t="s">
        <v>13</v>
      </c>
      <c r="J438" s="3" t="s">
        <v>14</v>
      </c>
      <c r="K438" s="3" t="s">
        <v>106</v>
      </c>
      <c r="L438" s="3" t="s">
        <v>17</v>
      </c>
      <c r="M438" s="5">
        <v>4297885.13</v>
      </c>
      <c r="N438" s="5">
        <v>58026674.079999998</v>
      </c>
    </row>
    <row r="439" spans="1:14" x14ac:dyDescent="0.3">
      <c r="A439" s="3"/>
      <c r="B439" s="3"/>
      <c r="C439" s="3"/>
      <c r="D439" s="3"/>
      <c r="E439" s="3"/>
      <c r="F439" s="3" t="s">
        <v>109</v>
      </c>
      <c r="G439" s="3"/>
      <c r="H439" s="3"/>
      <c r="I439" s="3" t="s">
        <v>13</v>
      </c>
      <c r="J439" s="3" t="s">
        <v>14</v>
      </c>
      <c r="K439" s="3" t="s">
        <v>106</v>
      </c>
      <c r="L439" s="3" t="s">
        <v>15</v>
      </c>
      <c r="M439" s="5">
        <v>402073421.49000001</v>
      </c>
      <c r="N439" s="5">
        <v>5151465575.2399998</v>
      </c>
    </row>
    <row r="440" spans="1:14" x14ac:dyDescent="0.3">
      <c r="A440" s="3"/>
      <c r="B440" s="3"/>
      <c r="C440" s="3"/>
      <c r="D440" s="3"/>
      <c r="E440" s="3"/>
      <c r="F440" s="3" t="s">
        <v>109</v>
      </c>
      <c r="G440" s="3"/>
      <c r="H440" s="3"/>
      <c r="I440" s="3" t="s">
        <v>13</v>
      </c>
      <c r="J440" s="3" t="s">
        <v>14</v>
      </c>
      <c r="K440" s="3" t="s">
        <v>106</v>
      </c>
      <c r="L440" s="3" t="s">
        <v>18</v>
      </c>
      <c r="M440" s="5">
        <v>-405512531.56</v>
      </c>
      <c r="N440" s="5">
        <v>-5139426582.6800003</v>
      </c>
    </row>
    <row r="441" spans="1:14" x14ac:dyDescent="0.3">
      <c r="A441" s="3"/>
      <c r="B441" s="3"/>
      <c r="C441" s="3"/>
      <c r="D441" s="3"/>
      <c r="E441" s="3"/>
      <c r="F441" s="3" t="s">
        <v>109</v>
      </c>
      <c r="G441" s="3"/>
      <c r="H441" s="3"/>
      <c r="I441" s="3" t="s">
        <v>4</v>
      </c>
      <c r="J441" s="3" t="s">
        <v>172</v>
      </c>
      <c r="K441" s="3" t="s">
        <v>8</v>
      </c>
      <c r="L441" s="3" t="s">
        <v>7</v>
      </c>
      <c r="M441" s="5">
        <v>-1100270</v>
      </c>
      <c r="N441" s="5">
        <v>-5751350</v>
      </c>
    </row>
    <row r="442" spans="1:14" x14ac:dyDescent="0.3">
      <c r="A442" s="8" t="s">
        <v>753</v>
      </c>
      <c r="B442" s="55" t="s">
        <v>753</v>
      </c>
      <c r="C442" s="55"/>
      <c r="D442" s="55"/>
      <c r="E442" s="55"/>
      <c r="F442" s="55"/>
      <c r="G442" s="55"/>
      <c r="H442" s="55"/>
      <c r="I442" s="55"/>
      <c r="J442" s="55"/>
      <c r="K442" s="55"/>
      <c r="L442" s="8" t="s">
        <v>753</v>
      </c>
      <c r="M442" s="6">
        <v>-12175545.079999983</v>
      </c>
      <c r="N442" s="6">
        <v>-33497181.380000114</v>
      </c>
    </row>
    <row r="443" spans="1:14" x14ac:dyDescent="0.3">
      <c r="A443" s="55" t="s">
        <v>753</v>
      </c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</row>
    <row r="444" spans="1:14" ht="24" x14ac:dyDescent="0.3">
      <c r="A444" s="3" t="s">
        <v>173</v>
      </c>
      <c r="B444" s="3" t="s">
        <v>174</v>
      </c>
      <c r="C444" s="3" t="s">
        <v>152</v>
      </c>
      <c r="D444" s="3"/>
      <c r="E444" s="3"/>
      <c r="F444" s="3" t="s">
        <v>153</v>
      </c>
      <c r="G444" s="3"/>
      <c r="H444" s="3"/>
      <c r="I444" s="3"/>
      <c r="J444" s="3" t="s">
        <v>9</v>
      </c>
      <c r="K444" s="3" t="s">
        <v>3</v>
      </c>
      <c r="L444" s="3" t="s">
        <v>11</v>
      </c>
      <c r="M444" s="5">
        <v>-2211991.6</v>
      </c>
      <c r="N444" s="5">
        <v>-25621319.469999999</v>
      </c>
    </row>
    <row r="445" spans="1:14" x14ac:dyDescent="0.3">
      <c r="A445" s="3"/>
      <c r="B445" s="3"/>
      <c r="C445" s="3"/>
      <c r="D445" s="3"/>
      <c r="E445" s="3"/>
      <c r="F445" s="3" t="s">
        <v>153</v>
      </c>
      <c r="G445" s="3"/>
      <c r="H445" s="3"/>
      <c r="I445" s="3" t="s">
        <v>13</v>
      </c>
      <c r="J445" s="3" t="s">
        <v>14</v>
      </c>
      <c r="K445" s="3" t="s">
        <v>3</v>
      </c>
      <c r="L445" s="3" t="s">
        <v>16</v>
      </c>
      <c r="M445" s="5">
        <v>-389293.38</v>
      </c>
      <c r="N445" s="5">
        <v>-389293.38</v>
      </c>
    </row>
    <row r="446" spans="1:14" x14ac:dyDescent="0.3">
      <c r="A446" s="3"/>
      <c r="B446" s="3"/>
      <c r="C446" s="3"/>
      <c r="D446" s="3"/>
      <c r="E446" s="3"/>
      <c r="F446" s="3" t="s">
        <v>153</v>
      </c>
      <c r="G446" s="3"/>
      <c r="H446" s="3"/>
      <c r="I446" s="3" t="s">
        <v>13</v>
      </c>
      <c r="J446" s="3" t="s">
        <v>14</v>
      </c>
      <c r="K446" s="3" t="s">
        <v>3</v>
      </c>
      <c r="L446" s="3" t="s">
        <v>17</v>
      </c>
      <c r="M446" s="5">
        <v>389293.38</v>
      </c>
      <c r="N446" s="5">
        <v>389293.38</v>
      </c>
    </row>
    <row r="447" spans="1:14" x14ac:dyDescent="0.3">
      <c r="A447" s="3"/>
      <c r="B447" s="3"/>
      <c r="C447" s="3"/>
      <c r="D447" s="3"/>
      <c r="E447" s="3"/>
      <c r="F447" s="3" t="s">
        <v>153</v>
      </c>
      <c r="G447" s="3"/>
      <c r="H447" s="3"/>
      <c r="I447" s="3" t="s">
        <v>13</v>
      </c>
      <c r="J447" s="3" t="s">
        <v>14</v>
      </c>
      <c r="K447" s="3" t="s">
        <v>3</v>
      </c>
      <c r="L447" s="3" t="s">
        <v>15</v>
      </c>
      <c r="M447" s="5">
        <v>311519732.81999999</v>
      </c>
      <c r="N447" s="5">
        <v>2018389883.1700001</v>
      </c>
    </row>
    <row r="448" spans="1:14" x14ac:dyDescent="0.3">
      <c r="A448" s="3"/>
      <c r="B448" s="3"/>
      <c r="C448" s="3"/>
      <c r="D448" s="3"/>
      <c r="E448" s="3"/>
      <c r="F448" s="3" t="s">
        <v>153</v>
      </c>
      <c r="G448" s="3"/>
      <c r="H448" s="3"/>
      <c r="I448" s="3" t="s">
        <v>13</v>
      </c>
      <c r="J448" s="3" t="s">
        <v>14</v>
      </c>
      <c r="K448" s="3" t="s">
        <v>3</v>
      </c>
      <c r="L448" s="3" t="s">
        <v>18</v>
      </c>
      <c r="M448" s="5">
        <v>-311598656.06999999</v>
      </c>
      <c r="N448" s="5">
        <v>-2018290599.2</v>
      </c>
    </row>
    <row r="449" spans="1:14" x14ac:dyDescent="0.3">
      <c r="A449" s="3"/>
      <c r="B449" s="3"/>
      <c r="C449" s="3"/>
      <c r="D449" s="3"/>
      <c r="E449" s="3"/>
      <c r="F449" s="3" t="s">
        <v>153</v>
      </c>
      <c r="G449" s="3"/>
      <c r="H449" s="3"/>
      <c r="I449" s="3" t="s">
        <v>13</v>
      </c>
      <c r="J449" s="3" t="s">
        <v>14</v>
      </c>
      <c r="K449" s="3" t="s">
        <v>106</v>
      </c>
      <c r="L449" s="3" t="s">
        <v>15</v>
      </c>
      <c r="M449" s="5">
        <v>85555829.319999993</v>
      </c>
      <c r="N449" s="5">
        <v>667505865.61000001</v>
      </c>
    </row>
    <row r="450" spans="1:14" x14ac:dyDescent="0.3">
      <c r="A450" s="3"/>
      <c r="B450" s="3"/>
      <c r="C450" s="3"/>
      <c r="D450" s="3"/>
      <c r="E450" s="3"/>
      <c r="F450" s="3" t="s">
        <v>153</v>
      </c>
      <c r="G450" s="3"/>
      <c r="H450" s="3"/>
      <c r="I450" s="3" t="s">
        <v>13</v>
      </c>
      <c r="J450" s="3" t="s">
        <v>14</v>
      </c>
      <c r="K450" s="3" t="s">
        <v>106</v>
      </c>
      <c r="L450" s="3" t="s">
        <v>18</v>
      </c>
      <c r="M450" s="5">
        <v>-106828673.53</v>
      </c>
      <c r="N450" s="5">
        <v>-642638771.89999998</v>
      </c>
    </row>
    <row r="451" spans="1:14" x14ac:dyDescent="0.3">
      <c r="A451" s="8" t="s">
        <v>753</v>
      </c>
      <c r="B451" s="55" t="s">
        <v>753</v>
      </c>
      <c r="C451" s="55"/>
      <c r="D451" s="55"/>
      <c r="E451" s="55"/>
      <c r="F451" s="55"/>
      <c r="G451" s="55"/>
      <c r="H451" s="55"/>
      <c r="I451" s="55"/>
      <c r="J451" s="55"/>
      <c r="K451" s="55"/>
      <c r="L451" s="8" t="s">
        <v>753</v>
      </c>
      <c r="M451" s="6">
        <v>-23563759.060000032</v>
      </c>
      <c r="N451" s="6">
        <v>-654941.78999996185</v>
      </c>
    </row>
    <row r="452" spans="1:14" x14ac:dyDescent="0.3">
      <c r="A452" s="55" t="s">
        <v>753</v>
      </c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</row>
    <row r="453" spans="1:14" x14ac:dyDescent="0.3">
      <c r="A453" s="3" t="s">
        <v>175</v>
      </c>
      <c r="B453" s="3" t="s">
        <v>176</v>
      </c>
      <c r="C453" s="3" t="s">
        <v>157</v>
      </c>
      <c r="D453" s="3"/>
      <c r="E453" s="3"/>
      <c r="F453" s="3" t="s">
        <v>158</v>
      </c>
      <c r="G453" s="3"/>
      <c r="H453" s="3"/>
      <c r="I453" s="3"/>
      <c r="J453" s="3" t="s">
        <v>9</v>
      </c>
      <c r="K453" s="3" t="s">
        <v>3</v>
      </c>
      <c r="L453" s="3" t="s">
        <v>10</v>
      </c>
      <c r="M453" s="5">
        <v>4033.27</v>
      </c>
      <c r="N453" s="5">
        <v>222455.25</v>
      </c>
    </row>
    <row r="454" spans="1:14" x14ac:dyDescent="0.3">
      <c r="A454" s="3"/>
      <c r="B454" s="3"/>
      <c r="C454" s="3"/>
      <c r="D454" s="3"/>
      <c r="E454" s="3"/>
      <c r="F454" s="3" t="s">
        <v>158</v>
      </c>
      <c r="G454" s="3"/>
      <c r="H454" s="3"/>
      <c r="I454" s="3"/>
      <c r="J454" s="3" t="s">
        <v>9</v>
      </c>
      <c r="K454" s="3" t="s">
        <v>3</v>
      </c>
      <c r="L454" s="3" t="s">
        <v>11</v>
      </c>
      <c r="M454" s="5">
        <v>-357240.95</v>
      </c>
      <c r="N454" s="5">
        <v>-2696196.59</v>
      </c>
    </row>
    <row r="455" spans="1:14" x14ac:dyDescent="0.3">
      <c r="A455" s="3"/>
      <c r="B455" s="3"/>
      <c r="C455" s="3"/>
      <c r="D455" s="3"/>
      <c r="E455" s="3"/>
      <c r="F455" s="3" t="s">
        <v>158</v>
      </c>
      <c r="G455" s="3"/>
      <c r="H455" s="3"/>
      <c r="I455" s="3" t="s">
        <v>13</v>
      </c>
      <c r="J455" s="3" t="s">
        <v>24</v>
      </c>
      <c r="K455" s="3" t="s">
        <v>3</v>
      </c>
      <c r="L455" s="3" t="s">
        <v>16</v>
      </c>
      <c r="M455" s="5">
        <v>-449.19</v>
      </c>
      <c r="N455" s="5">
        <v>-9152.01</v>
      </c>
    </row>
    <row r="456" spans="1:14" x14ac:dyDescent="0.3">
      <c r="A456" s="3"/>
      <c r="B456" s="3"/>
      <c r="C456" s="3"/>
      <c r="D456" s="3"/>
      <c r="E456" s="3"/>
      <c r="F456" s="3" t="s">
        <v>158</v>
      </c>
      <c r="G456" s="3"/>
      <c r="H456" s="3"/>
      <c r="I456" s="3" t="s">
        <v>13</v>
      </c>
      <c r="J456" s="3" t="s">
        <v>24</v>
      </c>
      <c r="K456" s="3" t="s">
        <v>3</v>
      </c>
      <c r="L456" s="3" t="s">
        <v>17</v>
      </c>
      <c r="M456" s="5">
        <v>449.19</v>
      </c>
      <c r="N456" s="5">
        <v>9150.7800000000007</v>
      </c>
    </row>
    <row r="457" spans="1:14" x14ac:dyDescent="0.3">
      <c r="A457" s="3"/>
      <c r="B457" s="3"/>
      <c r="C457" s="3"/>
      <c r="D457" s="3"/>
      <c r="E457" s="3"/>
      <c r="F457" s="3" t="s">
        <v>158</v>
      </c>
      <c r="G457" s="3"/>
      <c r="H457" s="3"/>
      <c r="I457" s="3" t="s">
        <v>13</v>
      </c>
      <c r="J457" s="3" t="s">
        <v>24</v>
      </c>
      <c r="K457" s="3" t="s">
        <v>3</v>
      </c>
      <c r="L457" s="3" t="s">
        <v>15</v>
      </c>
      <c r="M457" s="4"/>
      <c r="N457" s="5">
        <v>35033.19</v>
      </c>
    </row>
    <row r="458" spans="1:14" x14ac:dyDescent="0.3">
      <c r="A458" s="3"/>
      <c r="B458" s="3"/>
      <c r="C458" s="3"/>
      <c r="D458" s="3"/>
      <c r="E458" s="3"/>
      <c r="F458" s="3" t="s">
        <v>158</v>
      </c>
      <c r="G458" s="3"/>
      <c r="H458" s="3"/>
      <c r="I458" s="3" t="s">
        <v>13</v>
      </c>
      <c r="J458" s="3" t="s">
        <v>24</v>
      </c>
      <c r="K458" s="3" t="s">
        <v>3</v>
      </c>
      <c r="L458" s="3" t="s">
        <v>18</v>
      </c>
      <c r="M458" s="5">
        <v>-39.800000000000004</v>
      </c>
      <c r="N458" s="5">
        <v>-5988.96</v>
      </c>
    </row>
    <row r="459" spans="1:14" x14ac:dyDescent="0.3">
      <c r="A459" s="3"/>
      <c r="B459" s="3"/>
      <c r="C459" s="3"/>
      <c r="D459" s="3"/>
      <c r="E459" s="3"/>
      <c r="F459" s="3" t="s">
        <v>158</v>
      </c>
      <c r="G459" s="3"/>
      <c r="H459" s="3"/>
      <c r="I459" s="3" t="s">
        <v>13</v>
      </c>
      <c r="J459" s="3" t="s">
        <v>14</v>
      </c>
      <c r="K459" s="3" t="s">
        <v>106</v>
      </c>
      <c r="L459" s="3" t="s">
        <v>16</v>
      </c>
      <c r="M459" s="4"/>
      <c r="N459" s="5">
        <v>-158311.14000000001</v>
      </c>
    </row>
    <row r="460" spans="1:14" x14ac:dyDescent="0.3">
      <c r="A460" s="3"/>
      <c r="B460" s="3"/>
      <c r="C460" s="3"/>
      <c r="D460" s="3"/>
      <c r="E460" s="3"/>
      <c r="F460" s="3" t="s">
        <v>158</v>
      </c>
      <c r="G460" s="3"/>
      <c r="H460" s="3"/>
      <c r="I460" s="3" t="s">
        <v>13</v>
      </c>
      <c r="J460" s="3" t="s">
        <v>14</v>
      </c>
      <c r="K460" s="3" t="s">
        <v>106</v>
      </c>
      <c r="L460" s="3" t="s">
        <v>17</v>
      </c>
      <c r="M460" s="4"/>
      <c r="N460" s="5">
        <v>158311.14000000001</v>
      </c>
    </row>
    <row r="461" spans="1:14" x14ac:dyDescent="0.3">
      <c r="A461" s="3"/>
      <c r="B461" s="3"/>
      <c r="C461" s="3"/>
      <c r="D461" s="3"/>
      <c r="E461" s="3"/>
      <c r="F461" s="3" t="s">
        <v>158</v>
      </c>
      <c r="G461" s="3"/>
      <c r="H461" s="3"/>
      <c r="I461" s="3" t="s">
        <v>13</v>
      </c>
      <c r="J461" s="3" t="s">
        <v>14</v>
      </c>
      <c r="K461" s="3" t="s">
        <v>106</v>
      </c>
      <c r="L461" s="3" t="s">
        <v>15</v>
      </c>
      <c r="M461" s="5">
        <v>222327688.24000001</v>
      </c>
      <c r="N461" s="5">
        <v>1607093688.45</v>
      </c>
    </row>
    <row r="462" spans="1:14" x14ac:dyDescent="0.3">
      <c r="A462" s="3"/>
      <c r="B462" s="3"/>
      <c r="C462" s="3"/>
      <c r="D462" s="3"/>
      <c r="E462" s="3"/>
      <c r="F462" s="3" t="s">
        <v>158</v>
      </c>
      <c r="G462" s="3"/>
      <c r="H462" s="3"/>
      <c r="I462" s="3" t="s">
        <v>13</v>
      </c>
      <c r="J462" s="3" t="s">
        <v>14</v>
      </c>
      <c r="K462" s="3" t="s">
        <v>106</v>
      </c>
      <c r="L462" s="3" t="s">
        <v>18</v>
      </c>
      <c r="M462" s="5">
        <v>-301832541.19</v>
      </c>
      <c r="N462" s="5">
        <v>-1678933272.3299999</v>
      </c>
    </row>
    <row r="463" spans="1:14" x14ac:dyDescent="0.3">
      <c r="A463" s="3"/>
      <c r="B463" s="3"/>
      <c r="C463" s="3"/>
      <c r="D463" s="3"/>
      <c r="E463" s="3"/>
      <c r="F463" s="3" t="s">
        <v>158</v>
      </c>
      <c r="G463" s="3"/>
      <c r="H463" s="3"/>
      <c r="I463" s="3" t="s">
        <v>4</v>
      </c>
      <c r="J463" s="3" t="s">
        <v>177</v>
      </c>
      <c r="K463" s="3" t="s">
        <v>6</v>
      </c>
      <c r="L463" s="3" t="s">
        <v>7</v>
      </c>
      <c r="M463" s="5">
        <v>-15473.11</v>
      </c>
      <c r="N463" s="5">
        <v>-90909.930000000008</v>
      </c>
    </row>
    <row r="464" spans="1:14" x14ac:dyDescent="0.3">
      <c r="A464" s="3"/>
      <c r="B464" s="3"/>
      <c r="C464" s="3"/>
      <c r="D464" s="3"/>
      <c r="E464" s="3"/>
      <c r="F464" s="3" t="s">
        <v>158</v>
      </c>
      <c r="G464" s="3"/>
      <c r="H464" s="3"/>
      <c r="I464" s="3" t="s">
        <v>4</v>
      </c>
      <c r="J464" s="3" t="s">
        <v>178</v>
      </c>
      <c r="K464" s="3" t="s">
        <v>8</v>
      </c>
      <c r="L464" s="3" t="s">
        <v>143</v>
      </c>
      <c r="M464" s="5">
        <v>2684637.5300000003</v>
      </c>
      <c r="N464" s="5">
        <v>2684637.5300000003</v>
      </c>
    </row>
    <row r="465" spans="1:14" x14ac:dyDescent="0.3">
      <c r="A465" s="3"/>
      <c r="B465" s="3"/>
      <c r="C465" s="3"/>
      <c r="D465" s="3"/>
      <c r="E465" s="3"/>
      <c r="F465" s="3" t="s">
        <v>158</v>
      </c>
      <c r="G465" s="3"/>
      <c r="H465" s="3"/>
      <c r="I465" s="3" t="s">
        <v>4</v>
      </c>
      <c r="J465" s="3" t="s">
        <v>178</v>
      </c>
      <c r="K465" s="3" t="s">
        <v>8</v>
      </c>
      <c r="L465" s="3" t="s">
        <v>50</v>
      </c>
      <c r="M465" s="4"/>
      <c r="N465" s="5">
        <v>8126530.7199999997</v>
      </c>
    </row>
    <row r="466" spans="1:14" x14ac:dyDescent="0.3">
      <c r="A466" s="3"/>
      <c r="B466" s="3"/>
      <c r="C466" s="3"/>
      <c r="D466" s="3"/>
      <c r="E466" s="3"/>
      <c r="F466" s="3" t="s">
        <v>158</v>
      </c>
      <c r="G466" s="3"/>
      <c r="H466" s="3"/>
      <c r="I466" s="3" t="s">
        <v>4</v>
      </c>
      <c r="J466" s="3" t="s">
        <v>178</v>
      </c>
      <c r="K466" s="3" t="s">
        <v>8</v>
      </c>
      <c r="L466" s="3" t="s">
        <v>7</v>
      </c>
      <c r="M466" s="5">
        <v>-182469.25</v>
      </c>
      <c r="N466" s="5">
        <v>-11382547.890000001</v>
      </c>
    </row>
    <row r="467" spans="1:14" x14ac:dyDescent="0.3">
      <c r="A467" s="3"/>
      <c r="B467" s="3"/>
      <c r="C467" s="3"/>
      <c r="D467" s="3"/>
      <c r="E467" s="3"/>
      <c r="F467" s="3" t="s">
        <v>158</v>
      </c>
      <c r="G467" s="3"/>
      <c r="H467" s="3"/>
      <c r="I467" s="3" t="s">
        <v>4</v>
      </c>
      <c r="J467" s="3" t="s">
        <v>179</v>
      </c>
      <c r="K467" s="3" t="s">
        <v>8</v>
      </c>
      <c r="L467" s="3" t="s">
        <v>50</v>
      </c>
      <c r="M467" s="5">
        <v>500000</v>
      </c>
      <c r="N467" s="5">
        <v>2600168</v>
      </c>
    </row>
    <row r="468" spans="1:14" x14ac:dyDescent="0.3">
      <c r="A468" s="3"/>
      <c r="B468" s="3"/>
      <c r="C468" s="3"/>
      <c r="D468" s="3"/>
      <c r="E468" s="3"/>
      <c r="F468" s="3" t="s">
        <v>158</v>
      </c>
      <c r="G468" s="3"/>
      <c r="H468" s="3"/>
      <c r="I468" s="3" t="s">
        <v>4</v>
      </c>
      <c r="J468" s="3" t="s">
        <v>179</v>
      </c>
      <c r="K468" s="3" t="s">
        <v>8</v>
      </c>
      <c r="L468" s="3" t="s">
        <v>7</v>
      </c>
      <c r="M468" s="5">
        <v>-15800000</v>
      </c>
      <c r="N468" s="5">
        <v>-33200168</v>
      </c>
    </row>
    <row r="469" spans="1:14" x14ac:dyDescent="0.3">
      <c r="A469" s="8" t="s">
        <v>753</v>
      </c>
      <c r="B469" s="55" t="s">
        <v>753</v>
      </c>
      <c r="C469" s="55"/>
      <c r="D469" s="55"/>
      <c r="E469" s="55"/>
      <c r="F469" s="55"/>
      <c r="G469" s="55"/>
      <c r="H469" s="55"/>
      <c r="I469" s="55"/>
      <c r="J469" s="55"/>
      <c r="K469" s="55"/>
      <c r="L469" s="8" t="s">
        <v>753</v>
      </c>
      <c r="M469" s="6">
        <v>-92671405.259999976</v>
      </c>
      <c r="N469" s="6">
        <v>-105546571.7899998</v>
      </c>
    </row>
    <row r="470" spans="1:14" x14ac:dyDescent="0.3">
      <c r="A470" s="55" t="s">
        <v>753</v>
      </c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</row>
    <row r="471" spans="1:14" ht="24" x14ac:dyDescent="0.3">
      <c r="A471" s="3" t="s">
        <v>180</v>
      </c>
      <c r="B471" s="3" t="s">
        <v>181</v>
      </c>
      <c r="C471" s="3" t="s">
        <v>137</v>
      </c>
      <c r="D471" s="3"/>
      <c r="E471" s="3"/>
      <c r="F471" s="3" t="s">
        <v>138</v>
      </c>
      <c r="G471" s="3"/>
      <c r="H471" s="3"/>
      <c r="I471" s="3" t="s">
        <v>4</v>
      </c>
      <c r="J471" s="3" t="s">
        <v>182</v>
      </c>
      <c r="K471" s="3" t="s">
        <v>8</v>
      </c>
      <c r="L471" s="3" t="s">
        <v>50</v>
      </c>
      <c r="M471" s="5">
        <v>192825.92</v>
      </c>
      <c r="N471" s="5">
        <v>629474.46</v>
      </c>
    </row>
    <row r="472" spans="1:14" x14ac:dyDescent="0.3">
      <c r="A472" s="3"/>
      <c r="B472" s="3"/>
      <c r="C472" s="3"/>
      <c r="D472" s="3"/>
      <c r="E472" s="3"/>
      <c r="F472" s="3" t="s">
        <v>138</v>
      </c>
      <c r="G472" s="3"/>
      <c r="H472" s="3"/>
      <c r="I472" s="3" t="s">
        <v>4</v>
      </c>
      <c r="J472" s="3" t="s">
        <v>182</v>
      </c>
      <c r="K472" s="3" t="s">
        <v>8</v>
      </c>
      <c r="L472" s="3" t="s">
        <v>7</v>
      </c>
      <c r="M472" s="5">
        <v>-316400.92</v>
      </c>
      <c r="N472" s="5">
        <v>-339254.68</v>
      </c>
    </row>
    <row r="473" spans="1:14" x14ac:dyDescent="0.3">
      <c r="A473" s="8" t="s">
        <v>753</v>
      </c>
      <c r="B473" s="55" t="s">
        <v>753</v>
      </c>
      <c r="C473" s="55"/>
      <c r="D473" s="55"/>
      <c r="E473" s="55"/>
      <c r="F473" s="55"/>
      <c r="G473" s="55"/>
      <c r="H473" s="55"/>
      <c r="I473" s="55"/>
      <c r="J473" s="55"/>
      <c r="K473" s="55"/>
      <c r="L473" s="8" t="s">
        <v>753</v>
      </c>
      <c r="M473" s="6">
        <v>-123574.99999999997</v>
      </c>
      <c r="N473" s="6">
        <v>290219.77999999997</v>
      </c>
    </row>
    <row r="475" spans="1:14" x14ac:dyDescent="0.3">
      <c r="A475" s="56" t="s">
        <v>183</v>
      </c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</row>
    <row r="476" spans="1:14" ht="35.4" x14ac:dyDescent="0.3">
      <c r="A476" s="3" t="s">
        <v>184</v>
      </c>
      <c r="B476" s="3" t="s">
        <v>185</v>
      </c>
      <c r="C476" s="3" t="s">
        <v>41</v>
      </c>
      <c r="D476" s="3"/>
      <c r="E476" s="3"/>
      <c r="F476" s="3" t="s">
        <v>186</v>
      </c>
      <c r="G476" s="3"/>
      <c r="H476" s="3"/>
      <c r="I476" s="3"/>
      <c r="J476" s="3" t="s">
        <v>43</v>
      </c>
      <c r="K476" s="3" t="s">
        <v>3</v>
      </c>
      <c r="L476" s="3" t="s">
        <v>11</v>
      </c>
      <c r="M476" s="5">
        <v>-367033.09</v>
      </c>
      <c r="N476" s="5">
        <v>-866615.68</v>
      </c>
    </row>
    <row r="477" spans="1:14" x14ac:dyDescent="0.3">
      <c r="A477" s="3"/>
      <c r="B477" s="3"/>
      <c r="C477" s="3"/>
      <c r="D477" s="3"/>
      <c r="E477" s="3"/>
      <c r="F477" s="3" t="s">
        <v>186</v>
      </c>
      <c r="G477" s="3"/>
      <c r="H477" s="3"/>
      <c r="I477" s="3"/>
      <c r="J477" s="3" t="s">
        <v>187</v>
      </c>
      <c r="K477" s="3" t="s">
        <v>8</v>
      </c>
      <c r="L477" s="3" t="s">
        <v>11</v>
      </c>
      <c r="M477" s="4"/>
      <c r="N477" s="5">
        <v>-4515040949</v>
      </c>
    </row>
    <row r="478" spans="1:14" x14ac:dyDescent="0.3">
      <c r="A478" s="3"/>
      <c r="B478" s="3"/>
      <c r="C478" s="3"/>
      <c r="D478" s="3"/>
      <c r="E478" s="3"/>
      <c r="F478" s="3" t="s">
        <v>186</v>
      </c>
      <c r="G478" s="3"/>
      <c r="H478" s="3"/>
      <c r="I478" s="3"/>
      <c r="J478" s="3" t="s">
        <v>188</v>
      </c>
      <c r="K478" s="3" t="s">
        <v>3</v>
      </c>
      <c r="L478" s="3" t="s">
        <v>11</v>
      </c>
      <c r="M478" s="5">
        <v>-25490692.739999998</v>
      </c>
      <c r="N478" s="5">
        <v>-51158578.969999999</v>
      </c>
    </row>
    <row r="479" spans="1:14" x14ac:dyDescent="0.3">
      <c r="A479" s="3"/>
      <c r="B479" s="3"/>
      <c r="C479" s="3"/>
      <c r="D479" s="3"/>
      <c r="E479" s="3"/>
      <c r="F479" s="3" t="s">
        <v>186</v>
      </c>
      <c r="G479" s="3"/>
      <c r="H479" s="3"/>
      <c r="I479" s="3"/>
      <c r="J479" s="3" t="s">
        <v>44</v>
      </c>
      <c r="K479" s="3" t="s">
        <v>3</v>
      </c>
      <c r="L479" s="3" t="s">
        <v>10</v>
      </c>
      <c r="M479" s="4"/>
      <c r="N479" s="5">
        <v>1779350.52</v>
      </c>
    </row>
    <row r="480" spans="1:14" x14ac:dyDescent="0.3">
      <c r="A480" s="3"/>
      <c r="B480" s="3"/>
      <c r="C480" s="3"/>
      <c r="D480" s="3"/>
      <c r="E480" s="3"/>
      <c r="F480" s="3" t="s">
        <v>186</v>
      </c>
      <c r="G480" s="3"/>
      <c r="H480" s="3"/>
      <c r="I480" s="3"/>
      <c r="J480" s="3" t="s">
        <v>44</v>
      </c>
      <c r="K480" s="3" t="s">
        <v>3</v>
      </c>
      <c r="L480" s="3" t="s">
        <v>11</v>
      </c>
      <c r="M480" s="5">
        <v>-6777007.4100000001</v>
      </c>
      <c r="N480" s="5">
        <v>-21089796.18</v>
      </c>
    </row>
    <row r="481" spans="1:14" x14ac:dyDescent="0.3">
      <c r="A481" s="3"/>
      <c r="B481" s="3"/>
      <c r="C481" s="3"/>
      <c r="D481" s="3"/>
      <c r="E481" s="3"/>
      <c r="F481" s="3" t="s">
        <v>186</v>
      </c>
      <c r="G481" s="3"/>
      <c r="H481" s="3"/>
      <c r="I481" s="3" t="s">
        <v>13</v>
      </c>
      <c r="J481" s="3" t="s">
        <v>68</v>
      </c>
      <c r="K481" s="3" t="s">
        <v>3</v>
      </c>
      <c r="L481" s="3" t="s">
        <v>16</v>
      </c>
      <c r="M481" s="5">
        <v>-1324119.19</v>
      </c>
      <c r="N481" s="5">
        <v>-1425736.52</v>
      </c>
    </row>
    <row r="482" spans="1:14" x14ac:dyDescent="0.3">
      <c r="A482" s="3"/>
      <c r="B482" s="3"/>
      <c r="C482" s="3"/>
      <c r="D482" s="3"/>
      <c r="E482" s="3"/>
      <c r="F482" s="3" t="s">
        <v>186</v>
      </c>
      <c r="G482" s="3"/>
      <c r="H482" s="3"/>
      <c r="I482" s="3" t="s">
        <v>13</v>
      </c>
      <c r="J482" s="3" t="s">
        <v>68</v>
      </c>
      <c r="K482" s="3" t="s">
        <v>3</v>
      </c>
      <c r="L482" s="3" t="s">
        <v>17</v>
      </c>
      <c r="M482" s="5">
        <v>1324119.19</v>
      </c>
      <c r="N482" s="5">
        <v>1425736.52</v>
      </c>
    </row>
    <row r="483" spans="1:14" x14ac:dyDescent="0.3">
      <c r="A483" s="3"/>
      <c r="B483" s="3"/>
      <c r="C483" s="3"/>
      <c r="D483" s="3"/>
      <c r="E483" s="3"/>
      <c r="F483" s="3" t="s">
        <v>186</v>
      </c>
      <c r="G483" s="3"/>
      <c r="H483" s="3"/>
      <c r="I483" s="3" t="s">
        <v>13</v>
      </c>
      <c r="J483" s="3" t="s">
        <v>68</v>
      </c>
      <c r="K483" s="3" t="s">
        <v>3</v>
      </c>
      <c r="L483" s="3" t="s">
        <v>15</v>
      </c>
      <c r="M483" s="4"/>
      <c r="N483" s="5">
        <v>20765.810000000001</v>
      </c>
    </row>
    <row r="484" spans="1:14" x14ac:dyDescent="0.3">
      <c r="A484" s="3"/>
      <c r="B484" s="3"/>
      <c r="C484" s="3"/>
      <c r="D484" s="3"/>
      <c r="E484" s="3"/>
      <c r="F484" s="3" t="s">
        <v>186</v>
      </c>
      <c r="G484" s="3"/>
      <c r="H484" s="3"/>
      <c r="I484" s="3" t="s">
        <v>13</v>
      </c>
      <c r="J484" s="3" t="s">
        <v>68</v>
      </c>
      <c r="K484" s="3" t="s">
        <v>3</v>
      </c>
      <c r="L484" s="3" t="s">
        <v>18</v>
      </c>
      <c r="M484" s="4"/>
      <c r="N484" s="5">
        <v>-20765.810000000001</v>
      </c>
    </row>
    <row r="485" spans="1:14" x14ac:dyDescent="0.3">
      <c r="A485" s="3"/>
      <c r="B485" s="3"/>
      <c r="C485" s="3"/>
      <c r="D485" s="3"/>
      <c r="E485" s="3"/>
      <c r="F485" s="3" t="s">
        <v>186</v>
      </c>
      <c r="G485" s="3"/>
      <c r="H485" s="3"/>
      <c r="I485" s="3" t="s">
        <v>13</v>
      </c>
      <c r="J485" s="3" t="s">
        <v>45</v>
      </c>
      <c r="K485" s="3" t="s">
        <v>3</v>
      </c>
      <c r="L485" s="3" t="s">
        <v>16</v>
      </c>
      <c r="M485" s="5">
        <v>-8646149678.7199993</v>
      </c>
      <c r="N485" s="5">
        <v>-37293055517.57</v>
      </c>
    </row>
    <row r="486" spans="1:14" x14ac:dyDescent="0.3">
      <c r="A486" s="3"/>
      <c r="B486" s="3"/>
      <c r="C486" s="3"/>
      <c r="D486" s="3"/>
      <c r="E486" s="3"/>
      <c r="F486" s="3" t="s">
        <v>186</v>
      </c>
      <c r="G486" s="3"/>
      <c r="H486" s="3"/>
      <c r="I486" s="3" t="s">
        <v>13</v>
      </c>
      <c r="J486" s="3" t="s">
        <v>45</v>
      </c>
      <c r="K486" s="3" t="s">
        <v>3</v>
      </c>
      <c r="L486" s="3" t="s">
        <v>17</v>
      </c>
      <c r="M486" s="5">
        <v>8700297975.0799999</v>
      </c>
      <c r="N486" s="5">
        <v>36720871295.5</v>
      </c>
    </row>
    <row r="487" spans="1:14" x14ac:dyDescent="0.3">
      <c r="A487" s="3"/>
      <c r="B487" s="3"/>
      <c r="C487" s="3"/>
      <c r="D487" s="3"/>
      <c r="E487" s="3"/>
      <c r="F487" s="3" t="s">
        <v>186</v>
      </c>
      <c r="G487" s="3"/>
      <c r="H487" s="3"/>
      <c r="I487" s="3" t="s">
        <v>13</v>
      </c>
      <c r="J487" s="3" t="s">
        <v>45</v>
      </c>
      <c r="K487" s="3" t="s">
        <v>3</v>
      </c>
      <c r="L487" s="3" t="s">
        <v>15</v>
      </c>
      <c r="M487" s="5">
        <v>115818253.18000001</v>
      </c>
      <c r="N487" s="5">
        <v>724306373.88999999</v>
      </c>
    </row>
    <row r="488" spans="1:14" x14ac:dyDescent="0.3">
      <c r="A488" s="3"/>
      <c r="B488" s="3"/>
      <c r="C488" s="3"/>
      <c r="D488" s="3"/>
      <c r="E488" s="3"/>
      <c r="F488" s="3" t="s">
        <v>186</v>
      </c>
      <c r="G488" s="3"/>
      <c r="H488" s="3"/>
      <c r="I488" s="3" t="s">
        <v>13</v>
      </c>
      <c r="J488" s="3" t="s">
        <v>45</v>
      </c>
      <c r="K488" s="3" t="s">
        <v>3</v>
      </c>
      <c r="L488" s="3" t="s">
        <v>18</v>
      </c>
      <c r="M488" s="5">
        <v>-6497977.7599999998</v>
      </c>
      <c r="N488" s="5">
        <v>-37753962.710000001</v>
      </c>
    </row>
    <row r="489" spans="1:14" x14ac:dyDescent="0.3">
      <c r="A489" s="3"/>
      <c r="B489" s="3"/>
      <c r="C489" s="3"/>
      <c r="D489" s="3"/>
      <c r="E489" s="3"/>
      <c r="F489" s="3" t="s">
        <v>186</v>
      </c>
      <c r="G489" s="3"/>
      <c r="H489" s="3"/>
      <c r="I489" s="3" t="s">
        <v>4</v>
      </c>
      <c r="J489" s="3" t="s">
        <v>189</v>
      </c>
      <c r="K489" s="3" t="s">
        <v>8</v>
      </c>
      <c r="L489" s="3" t="s">
        <v>7</v>
      </c>
      <c r="M489" s="5">
        <v>-6185026.6399999997</v>
      </c>
      <c r="N489" s="5">
        <v>-9566761.9399999995</v>
      </c>
    </row>
    <row r="490" spans="1:14" x14ac:dyDescent="0.3">
      <c r="A490" s="3"/>
      <c r="B490" s="3"/>
      <c r="C490" s="3"/>
      <c r="D490" s="3"/>
      <c r="E490" s="3"/>
      <c r="F490" s="3" t="s">
        <v>186</v>
      </c>
      <c r="G490" s="3"/>
      <c r="H490" s="3"/>
      <c r="I490" s="3" t="s">
        <v>4</v>
      </c>
      <c r="J490" s="3" t="s">
        <v>190</v>
      </c>
      <c r="K490" s="3" t="s">
        <v>8</v>
      </c>
      <c r="L490" s="3" t="s">
        <v>7</v>
      </c>
      <c r="M490" s="4"/>
      <c r="N490" s="5">
        <v>-14450</v>
      </c>
    </row>
    <row r="491" spans="1:14" x14ac:dyDescent="0.3">
      <c r="A491" s="8" t="s">
        <v>753</v>
      </c>
      <c r="B491" s="55" t="s">
        <v>753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8" t="s">
        <v>753</v>
      </c>
      <c r="M491" s="6">
        <v>124648811.90000084</v>
      </c>
      <c r="N491" s="6">
        <v>-4481589612.1399965</v>
      </c>
    </row>
    <row r="492" spans="1:14" x14ac:dyDescent="0.3">
      <c r="A492" s="55" t="s">
        <v>753</v>
      </c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</row>
    <row r="493" spans="1:14" ht="24" x14ac:dyDescent="0.3">
      <c r="A493" s="3" t="s">
        <v>191</v>
      </c>
      <c r="B493" s="3" t="s">
        <v>192</v>
      </c>
      <c r="C493" s="3" t="s">
        <v>2</v>
      </c>
      <c r="D493" s="3"/>
      <c r="E493" s="3"/>
      <c r="F493" s="3" t="s">
        <v>186</v>
      </c>
      <c r="G493" s="3"/>
      <c r="H493" s="3"/>
      <c r="I493" s="3" t="s">
        <v>13</v>
      </c>
      <c r="J493" s="3" t="s">
        <v>14</v>
      </c>
      <c r="K493" s="3" t="s">
        <v>3</v>
      </c>
      <c r="L493" s="3" t="s">
        <v>16</v>
      </c>
      <c r="M493" s="5">
        <v>-2437469.13</v>
      </c>
      <c r="N493" s="5">
        <v>-7881755.9900000002</v>
      </c>
    </row>
    <row r="494" spans="1:14" x14ac:dyDescent="0.3">
      <c r="A494" s="3"/>
      <c r="B494" s="3"/>
      <c r="C494" s="3"/>
      <c r="D494" s="3"/>
      <c r="E494" s="3"/>
      <c r="F494" s="3" t="s">
        <v>186</v>
      </c>
      <c r="G494" s="3"/>
      <c r="H494" s="3"/>
      <c r="I494" s="3" t="s">
        <v>13</v>
      </c>
      <c r="J494" s="3" t="s">
        <v>14</v>
      </c>
      <c r="K494" s="3" t="s">
        <v>3</v>
      </c>
      <c r="L494" s="3" t="s">
        <v>17</v>
      </c>
      <c r="M494" s="5">
        <v>2251617.88</v>
      </c>
      <c r="N494" s="5">
        <v>7966500.2999999998</v>
      </c>
    </row>
    <row r="495" spans="1:14" x14ac:dyDescent="0.3">
      <c r="A495" s="3"/>
      <c r="B495" s="3"/>
      <c r="C495" s="3"/>
      <c r="D495" s="3"/>
      <c r="E495" s="3"/>
      <c r="F495" s="3" t="s">
        <v>186</v>
      </c>
      <c r="G495" s="3"/>
      <c r="H495" s="3"/>
      <c r="I495" s="3" t="s">
        <v>13</v>
      </c>
      <c r="J495" s="3" t="s">
        <v>14</v>
      </c>
      <c r="K495" s="3" t="s">
        <v>3</v>
      </c>
      <c r="L495" s="3" t="s">
        <v>15</v>
      </c>
      <c r="M495" s="5">
        <v>73938586.170000002</v>
      </c>
      <c r="N495" s="5">
        <v>468038010.64999998</v>
      </c>
    </row>
    <row r="496" spans="1:14" x14ac:dyDescent="0.3">
      <c r="A496" s="3"/>
      <c r="B496" s="3"/>
      <c r="C496" s="3"/>
      <c r="D496" s="3"/>
      <c r="E496" s="3"/>
      <c r="F496" s="3" t="s">
        <v>186</v>
      </c>
      <c r="G496" s="3"/>
      <c r="H496" s="3"/>
      <c r="I496" s="3" t="s">
        <v>13</v>
      </c>
      <c r="J496" s="3" t="s">
        <v>14</v>
      </c>
      <c r="K496" s="3" t="s">
        <v>3</v>
      </c>
      <c r="L496" s="3" t="s">
        <v>18</v>
      </c>
      <c r="M496" s="5">
        <v>-101311844.44</v>
      </c>
      <c r="N496" s="5">
        <v>-388814550.87</v>
      </c>
    </row>
    <row r="497" spans="1:14" x14ac:dyDescent="0.3">
      <c r="A497" s="8" t="s">
        <v>753</v>
      </c>
      <c r="B497" s="55" t="s">
        <v>753</v>
      </c>
      <c r="C497" s="55"/>
      <c r="D497" s="55"/>
      <c r="E497" s="55"/>
      <c r="F497" s="55"/>
      <c r="G497" s="55"/>
      <c r="H497" s="55"/>
      <c r="I497" s="55"/>
      <c r="J497" s="55"/>
      <c r="K497" s="55"/>
      <c r="L497" s="8" t="s">
        <v>753</v>
      </c>
      <c r="M497" s="6">
        <v>-27559109.519999996</v>
      </c>
      <c r="N497" s="6">
        <v>79308204.089999974</v>
      </c>
    </row>
    <row r="499" spans="1:14" x14ac:dyDescent="0.3">
      <c r="A499" s="56" t="s">
        <v>193</v>
      </c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</row>
    <row r="500" spans="1:14" ht="35.4" x14ac:dyDescent="0.3">
      <c r="A500" s="3" t="s">
        <v>194</v>
      </c>
      <c r="B500" s="3" t="s">
        <v>195</v>
      </c>
      <c r="C500" s="3" t="s">
        <v>41</v>
      </c>
      <c r="D500" s="3"/>
      <c r="E500" s="3"/>
      <c r="F500" s="3" t="s">
        <v>196</v>
      </c>
      <c r="G500" s="3"/>
      <c r="H500" s="3"/>
      <c r="I500" s="3"/>
      <c r="J500" s="3" t="s">
        <v>43</v>
      </c>
      <c r="K500" s="3" t="s">
        <v>3</v>
      </c>
      <c r="L500" s="3" t="s">
        <v>10</v>
      </c>
      <c r="M500" s="5">
        <v>14.370000000000001</v>
      </c>
      <c r="N500" s="5">
        <v>309.02</v>
      </c>
    </row>
    <row r="501" spans="1:14" x14ac:dyDescent="0.3">
      <c r="A501" s="3"/>
      <c r="B501" s="3"/>
      <c r="C501" s="3"/>
      <c r="D501" s="3"/>
      <c r="E501" s="3"/>
      <c r="F501" s="3" t="s">
        <v>196</v>
      </c>
      <c r="G501" s="3"/>
      <c r="H501" s="3"/>
      <c r="I501" s="3"/>
      <c r="J501" s="3" t="s">
        <v>43</v>
      </c>
      <c r="K501" s="3" t="s">
        <v>3</v>
      </c>
      <c r="L501" s="3" t="s">
        <v>11</v>
      </c>
      <c r="M501" s="5">
        <v>-495.47</v>
      </c>
      <c r="N501" s="5">
        <v>-13010.76</v>
      </c>
    </row>
    <row r="502" spans="1:14" x14ac:dyDescent="0.3">
      <c r="A502" s="3"/>
      <c r="B502" s="3"/>
      <c r="C502" s="3"/>
      <c r="D502" s="3"/>
      <c r="E502" s="3"/>
      <c r="F502" s="3" t="s">
        <v>196</v>
      </c>
      <c r="G502" s="3"/>
      <c r="H502" s="3"/>
      <c r="I502" s="3"/>
      <c r="J502" s="3" t="s">
        <v>740</v>
      </c>
      <c r="K502" s="3" t="s">
        <v>3</v>
      </c>
      <c r="L502" s="3" t="s">
        <v>10</v>
      </c>
      <c r="M502" s="4"/>
      <c r="N502" s="5">
        <v>323677023.31999999</v>
      </c>
    </row>
    <row r="503" spans="1:14" x14ac:dyDescent="0.3">
      <c r="A503" s="3"/>
      <c r="B503" s="3"/>
      <c r="C503" s="3"/>
      <c r="D503" s="3"/>
      <c r="E503" s="3"/>
      <c r="F503" s="3" t="s">
        <v>196</v>
      </c>
      <c r="G503" s="3"/>
      <c r="H503" s="3"/>
      <c r="I503" s="3"/>
      <c r="J503" s="3" t="s">
        <v>740</v>
      </c>
      <c r="K503" s="3" t="s">
        <v>3</v>
      </c>
      <c r="L503" s="3" t="s">
        <v>11</v>
      </c>
      <c r="M503" s="4"/>
      <c r="N503" s="5">
        <v>-1069381207.36</v>
      </c>
    </row>
    <row r="504" spans="1:14" x14ac:dyDescent="0.3">
      <c r="A504" s="3"/>
      <c r="B504" s="3"/>
      <c r="C504" s="3"/>
      <c r="D504" s="3"/>
      <c r="E504" s="3"/>
      <c r="F504" s="3" t="s">
        <v>196</v>
      </c>
      <c r="G504" s="3"/>
      <c r="H504" s="3"/>
      <c r="I504" s="3"/>
      <c r="J504" s="3" t="s">
        <v>197</v>
      </c>
      <c r="K504" s="3" t="s">
        <v>3</v>
      </c>
      <c r="L504" s="3" t="s">
        <v>10</v>
      </c>
      <c r="M504" s="5">
        <v>1412855.88</v>
      </c>
      <c r="N504" s="5">
        <v>13966111.470000001</v>
      </c>
    </row>
    <row r="505" spans="1:14" x14ac:dyDescent="0.3">
      <c r="A505" s="3"/>
      <c r="B505" s="3"/>
      <c r="C505" s="3"/>
      <c r="D505" s="3"/>
      <c r="E505" s="3"/>
      <c r="F505" s="3" t="s">
        <v>196</v>
      </c>
      <c r="G505" s="3"/>
      <c r="H505" s="3"/>
      <c r="I505" s="3"/>
      <c r="J505" s="3" t="s">
        <v>197</v>
      </c>
      <c r="K505" s="3" t="s">
        <v>3</v>
      </c>
      <c r="L505" s="3" t="s">
        <v>11</v>
      </c>
      <c r="M505" s="5">
        <v>-6625941.96</v>
      </c>
      <c r="N505" s="5">
        <v>-41039902</v>
      </c>
    </row>
    <row r="506" spans="1:14" x14ac:dyDescent="0.3">
      <c r="A506" s="3"/>
      <c r="B506" s="3"/>
      <c r="C506" s="3"/>
      <c r="D506" s="3"/>
      <c r="E506" s="3"/>
      <c r="F506" s="3" t="s">
        <v>196</v>
      </c>
      <c r="G506" s="3"/>
      <c r="H506" s="3"/>
      <c r="I506" s="3"/>
      <c r="J506" s="3" t="s">
        <v>198</v>
      </c>
      <c r="K506" s="3" t="s">
        <v>3</v>
      </c>
      <c r="L506" s="3" t="s">
        <v>10</v>
      </c>
      <c r="M506" s="5">
        <v>35853910.590000004</v>
      </c>
      <c r="N506" s="5">
        <v>88951023.829999998</v>
      </c>
    </row>
    <row r="507" spans="1:14" x14ac:dyDescent="0.3">
      <c r="A507" s="3"/>
      <c r="B507" s="3"/>
      <c r="C507" s="3"/>
      <c r="D507" s="3"/>
      <c r="E507" s="3"/>
      <c r="F507" s="3" t="s">
        <v>196</v>
      </c>
      <c r="G507" s="3"/>
      <c r="H507" s="3"/>
      <c r="I507" s="3"/>
      <c r="J507" s="3" t="s">
        <v>198</v>
      </c>
      <c r="K507" s="3" t="s">
        <v>3</v>
      </c>
      <c r="L507" s="3" t="s">
        <v>11</v>
      </c>
      <c r="M507" s="5">
        <v>-27890537.809999999</v>
      </c>
      <c r="N507" s="5">
        <v>-166143189.30000001</v>
      </c>
    </row>
    <row r="508" spans="1:14" x14ac:dyDescent="0.3">
      <c r="A508" s="3"/>
      <c r="B508" s="3"/>
      <c r="C508" s="3"/>
      <c r="D508" s="3"/>
      <c r="E508" s="3"/>
      <c r="F508" s="3" t="s">
        <v>196</v>
      </c>
      <c r="G508" s="3"/>
      <c r="H508" s="3"/>
      <c r="I508" s="3"/>
      <c r="J508" s="3" t="s">
        <v>199</v>
      </c>
      <c r="K508" s="3" t="s">
        <v>8</v>
      </c>
      <c r="L508" s="3" t="s">
        <v>67</v>
      </c>
      <c r="M508" s="5">
        <v>-60269500</v>
      </c>
      <c r="N508" s="5">
        <v>-63372174.030000001</v>
      </c>
    </row>
    <row r="509" spans="1:14" x14ac:dyDescent="0.3">
      <c r="A509" s="3"/>
      <c r="B509" s="3"/>
      <c r="C509" s="3"/>
      <c r="D509" s="3"/>
      <c r="E509" s="3"/>
      <c r="F509" s="3" t="s">
        <v>196</v>
      </c>
      <c r="G509" s="3"/>
      <c r="H509" s="3"/>
      <c r="I509" s="3"/>
      <c r="J509" s="3" t="s">
        <v>200</v>
      </c>
      <c r="K509" s="3" t="s">
        <v>12</v>
      </c>
      <c r="L509" s="3" t="s">
        <v>67</v>
      </c>
      <c r="M509" s="5">
        <v>-22156117.469999999</v>
      </c>
      <c r="N509" s="5">
        <v>-22156117.469999999</v>
      </c>
    </row>
    <row r="510" spans="1:14" x14ac:dyDescent="0.3">
      <c r="A510" s="3"/>
      <c r="B510" s="3"/>
      <c r="C510" s="3"/>
      <c r="D510" s="3"/>
      <c r="E510" s="3"/>
      <c r="F510" s="3" t="s">
        <v>196</v>
      </c>
      <c r="G510" s="3"/>
      <c r="H510" s="3"/>
      <c r="I510" s="3"/>
      <c r="J510" s="3" t="s">
        <v>201</v>
      </c>
      <c r="K510" s="3" t="s">
        <v>12</v>
      </c>
      <c r="L510" s="3" t="s">
        <v>67</v>
      </c>
      <c r="M510" s="5">
        <v>-1873987.2000000002</v>
      </c>
      <c r="N510" s="5">
        <v>-1873987.2000000002</v>
      </c>
    </row>
    <row r="511" spans="1:14" x14ac:dyDescent="0.3">
      <c r="A511" s="3"/>
      <c r="B511" s="3"/>
      <c r="C511" s="3"/>
      <c r="D511" s="3"/>
      <c r="E511" s="3"/>
      <c r="F511" s="3" t="s">
        <v>196</v>
      </c>
      <c r="G511" s="3"/>
      <c r="H511" s="3"/>
      <c r="I511" s="3"/>
      <c r="J511" s="3" t="s">
        <v>44</v>
      </c>
      <c r="K511" s="3" t="s">
        <v>3</v>
      </c>
      <c r="L511" s="3" t="s">
        <v>10</v>
      </c>
      <c r="M511" s="4"/>
      <c r="N511" s="5">
        <v>637764.06000000006</v>
      </c>
    </row>
    <row r="512" spans="1:14" x14ac:dyDescent="0.3">
      <c r="A512" s="3"/>
      <c r="B512" s="3"/>
      <c r="C512" s="3"/>
      <c r="D512" s="3"/>
      <c r="E512" s="3"/>
      <c r="F512" s="3" t="s">
        <v>196</v>
      </c>
      <c r="G512" s="3"/>
      <c r="H512" s="3"/>
      <c r="I512" s="3"/>
      <c r="J512" s="3" t="s">
        <v>44</v>
      </c>
      <c r="K512" s="3" t="s">
        <v>3</v>
      </c>
      <c r="L512" s="3" t="s">
        <v>11</v>
      </c>
      <c r="M512" s="5">
        <v>-1006547.7</v>
      </c>
      <c r="N512" s="5">
        <v>-11410999.67</v>
      </c>
    </row>
    <row r="513" spans="1:14" x14ac:dyDescent="0.3">
      <c r="A513" s="3"/>
      <c r="B513" s="3"/>
      <c r="C513" s="3"/>
      <c r="D513" s="3"/>
      <c r="E513" s="3"/>
      <c r="F513" s="3" t="s">
        <v>196</v>
      </c>
      <c r="G513" s="3"/>
      <c r="H513" s="3"/>
      <c r="I513" s="3" t="s">
        <v>13</v>
      </c>
      <c r="J513" s="3" t="s">
        <v>68</v>
      </c>
      <c r="K513" s="3" t="s">
        <v>3</v>
      </c>
      <c r="L513" s="3" t="s">
        <v>16</v>
      </c>
      <c r="M513" s="4"/>
      <c r="N513" s="5">
        <v>-79976.97</v>
      </c>
    </row>
    <row r="514" spans="1:14" x14ac:dyDescent="0.3">
      <c r="A514" s="3"/>
      <c r="B514" s="3"/>
      <c r="C514" s="3"/>
      <c r="D514" s="3"/>
      <c r="E514" s="3"/>
      <c r="F514" s="3" t="s">
        <v>196</v>
      </c>
      <c r="G514" s="3"/>
      <c r="H514" s="3"/>
      <c r="I514" s="3" t="s">
        <v>13</v>
      </c>
      <c r="J514" s="3" t="s">
        <v>68</v>
      </c>
      <c r="K514" s="3" t="s">
        <v>3</v>
      </c>
      <c r="L514" s="3" t="s">
        <v>17</v>
      </c>
      <c r="M514" s="5">
        <v>210.77</v>
      </c>
      <c r="N514" s="5">
        <v>210.77</v>
      </c>
    </row>
    <row r="515" spans="1:14" x14ac:dyDescent="0.3">
      <c r="A515" s="3"/>
      <c r="B515" s="3"/>
      <c r="C515" s="3"/>
      <c r="D515" s="3"/>
      <c r="E515" s="3"/>
      <c r="F515" s="3" t="s">
        <v>196</v>
      </c>
      <c r="G515" s="3"/>
      <c r="H515" s="3"/>
      <c r="I515" s="3" t="s">
        <v>13</v>
      </c>
      <c r="J515" s="3" t="s">
        <v>68</v>
      </c>
      <c r="K515" s="3" t="s">
        <v>3</v>
      </c>
      <c r="L515" s="3" t="s">
        <v>15</v>
      </c>
      <c r="M515" s="5">
        <v>234948.17</v>
      </c>
      <c r="N515" s="5">
        <v>1215243.1599999999</v>
      </c>
    </row>
    <row r="516" spans="1:14" x14ac:dyDescent="0.3">
      <c r="A516" s="3"/>
      <c r="B516" s="3"/>
      <c r="C516" s="3"/>
      <c r="D516" s="3"/>
      <c r="E516" s="3"/>
      <c r="F516" s="3" t="s">
        <v>196</v>
      </c>
      <c r="G516" s="3"/>
      <c r="H516" s="3"/>
      <c r="I516" s="3" t="s">
        <v>13</v>
      </c>
      <c r="J516" s="3" t="s">
        <v>68</v>
      </c>
      <c r="K516" s="3" t="s">
        <v>3</v>
      </c>
      <c r="L516" s="3" t="s">
        <v>18</v>
      </c>
      <c r="M516" s="5">
        <v>-235158.94</v>
      </c>
      <c r="N516" s="5">
        <v>-1135476.96</v>
      </c>
    </row>
    <row r="517" spans="1:14" x14ac:dyDescent="0.3">
      <c r="A517" s="3"/>
      <c r="B517" s="3"/>
      <c r="C517" s="3"/>
      <c r="D517" s="3"/>
      <c r="E517" s="3"/>
      <c r="F517" s="3" t="s">
        <v>196</v>
      </c>
      <c r="G517" s="3"/>
      <c r="H517" s="3"/>
      <c r="I517" s="3" t="s">
        <v>13</v>
      </c>
      <c r="J517" s="3" t="s">
        <v>45</v>
      </c>
      <c r="K517" s="3" t="s">
        <v>3</v>
      </c>
      <c r="L517" s="3" t="s">
        <v>16</v>
      </c>
      <c r="M517" s="5">
        <v>-79173869.879999995</v>
      </c>
      <c r="N517" s="5">
        <v>-2177627750.6199999</v>
      </c>
    </row>
    <row r="518" spans="1:14" x14ac:dyDescent="0.3">
      <c r="A518" s="3"/>
      <c r="B518" s="3"/>
      <c r="C518" s="3"/>
      <c r="D518" s="3"/>
      <c r="E518" s="3"/>
      <c r="F518" s="3" t="s">
        <v>196</v>
      </c>
      <c r="G518" s="3"/>
      <c r="H518" s="3"/>
      <c r="I518" s="3" t="s">
        <v>13</v>
      </c>
      <c r="J518" s="3" t="s">
        <v>45</v>
      </c>
      <c r="K518" s="3" t="s">
        <v>3</v>
      </c>
      <c r="L518" s="3" t="s">
        <v>17</v>
      </c>
      <c r="M518" s="5">
        <v>80577095.959999993</v>
      </c>
      <c r="N518" s="5">
        <v>2164273273.8499999</v>
      </c>
    </row>
    <row r="519" spans="1:14" x14ac:dyDescent="0.3">
      <c r="A519" s="3"/>
      <c r="B519" s="3"/>
      <c r="C519" s="3"/>
      <c r="D519" s="3"/>
      <c r="E519" s="3"/>
      <c r="F519" s="3" t="s">
        <v>196</v>
      </c>
      <c r="G519" s="3"/>
      <c r="H519" s="3"/>
      <c r="I519" s="3" t="s">
        <v>13</v>
      </c>
      <c r="J519" s="3" t="s">
        <v>45</v>
      </c>
      <c r="K519" s="3" t="s">
        <v>3</v>
      </c>
      <c r="L519" s="3" t="s">
        <v>15</v>
      </c>
      <c r="M519" s="5">
        <v>65324.72</v>
      </c>
      <c r="N519" s="5">
        <v>264767.3</v>
      </c>
    </row>
    <row r="520" spans="1:14" x14ac:dyDescent="0.3">
      <c r="A520" s="3"/>
      <c r="B520" s="3"/>
      <c r="C520" s="3"/>
      <c r="D520" s="3"/>
      <c r="E520" s="3"/>
      <c r="F520" s="3" t="s">
        <v>196</v>
      </c>
      <c r="G520" s="3"/>
      <c r="H520" s="3"/>
      <c r="I520" s="3" t="s">
        <v>13</v>
      </c>
      <c r="J520" s="3" t="s">
        <v>45</v>
      </c>
      <c r="K520" s="3" t="s">
        <v>3</v>
      </c>
      <c r="L520" s="3" t="s">
        <v>18</v>
      </c>
      <c r="M520" s="5">
        <v>-2385.66</v>
      </c>
      <c r="N520" s="5">
        <v>-2945.66</v>
      </c>
    </row>
    <row r="521" spans="1:14" x14ac:dyDescent="0.3">
      <c r="A521" s="3"/>
      <c r="B521" s="3"/>
      <c r="C521" s="3"/>
      <c r="D521" s="3"/>
      <c r="E521" s="3"/>
      <c r="F521" s="3" t="s">
        <v>196</v>
      </c>
      <c r="G521" s="3"/>
      <c r="H521" s="3"/>
      <c r="I521" s="3" t="s">
        <v>13</v>
      </c>
      <c r="J521" s="3" t="s">
        <v>46</v>
      </c>
      <c r="K521" s="3" t="s">
        <v>3</v>
      </c>
      <c r="L521" s="3" t="s">
        <v>15</v>
      </c>
      <c r="M521" s="4"/>
      <c r="N521" s="5">
        <v>6950</v>
      </c>
    </row>
    <row r="522" spans="1:14" x14ac:dyDescent="0.3">
      <c r="A522" s="3"/>
      <c r="B522" s="3"/>
      <c r="C522" s="3"/>
      <c r="D522" s="3"/>
      <c r="E522" s="3"/>
      <c r="F522" s="3" t="s">
        <v>196</v>
      </c>
      <c r="G522" s="3"/>
      <c r="H522" s="3"/>
      <c r="I522" s="3" t="s">
        <v>13</v>
      </c>
      <c r="J522" s="3" t="s">
        <v>46</v>
      </c>
      <c r="K522" s="3" t="s">
        <v>3</v>
      </c>
      <c r="L522" s="3" t="s">
        <v>18</v>
      </c>
      <c r="M522" s="4"/>
      <c r="N522" s="5">
        <v>-6950</v>
      </c>
    </row>
    <row r="523" spans="1:14" x14ac:dyDescent="0.3">
      <c r="A523" s="3"/>
      <c r="B523" s="3"/>
      <c r="C523" s="3"/>
      <c r="D523" s="3"/>
      <c r="E523" s="3"/>
      <c r="F523" s="3" t="s">
        <v>196</v>
      </c>
      <c r="G523" s="3"/>
      <c r="H523" s="3"/>
      <c r="I523" s="3"/>
      <c r="J523" s="3" t="s">
        <v>202</v>
      </c>
      <c r="K523" s="3" t="s">
        <v>203</v>
      </c>
      <c r="L523" s="3" t="s">
        <v>10</v>
      </c>
      <c r="M523" s="5">
        <v>107375527.05</v>
      </c>
      <c r="N523" s="5">
        <v>475468918.54000002</v>
      </c>
    </row>
    <row r="524" spans="1:14" x14ac:dyDescent="0.3">
      <c r="A524" s="3"/>
      <c r="B524" s="3"/>
      <c r="C524" s="3"/>
      <c r="D524" s="3"/>
      <c r="E524" s="3"/>
      <c r="F524" s="3" t="s">
        <v>196</v>
      </c>
      <c r="G524" s="3"/>
      <c r="H524" s="3"/>
      <c r="I524" s="3"/>
      <c r="J524" s="3" t="s">
        <v>202</v>
      </c>
      <c r="K524" s="3" t="s">
        <v>203</v>
      </c>
      <c r="L524" s="3" t="s">
        <v>11</v>
      </c>
      <c r="M524" s="5">
        <v>-127166365.31</v>
      </c>
      <c r="N524" s="5">
        <v>-694850205.92999995</v>
      </c>
    </row>
    <row r="525" spans="1:14" x14ac:dyDescent="0.3">
      <c r="A525" s="3"/>
      <c r="B525" s="3"/>
      <c r="C525" s="3"/>
      <c r="D525" s="3"/>
      <c r="E525" s="3"/>
      <c r="F525" s="3" t="s">
        <v>196</v>
      </c>
      <c r="G525" s="3"/>
      <c r="H525" s="3"/>
      <c r="I525" s="3"/>
      <c r="J525" s="3" t="s">
        <v>204</v>
      </c>
      <c r="K525" s="3" t="s">
        <v>8</v>
      </c>
      <c r="L525" s="3" t="s">
        <v>67</v>
      </c>
      <c r="M525" s="5">
        <v>-280934</v>
      </c>
      <c r="N525" s="5">
        <v>-1976859</v>
      </c>
    </row>
    <row r="526" spans="1:14" x14ac:dyDescent="0.3">
      <c r="A526" s="3"/>
      <c r="B526" s="3"/>
      <c r="C526" s="3"/>
      <c r="D526" s="3"/>
      <c r="E526" s="3"/>
      <c r="F526" s="3" t="s">
        <v>196</v>
      </c>
      <c r="G526" s="3"/>
      <c r="H526" s="3"/>
      <c r="I526" s="3" t="s">
        <v>4</v>
      </c>
      <c r="J526" s="3" t="s">
        <v>205</v>
      </c>
      <c r="K526" s="3" t="s">
        <v>8</v>
      </c>
      <c r="L526" s="3" t="s">
        <v>50</v>
      </c>
      <c r="M526" s="4"/>
      <c r="N526" s="5">
        <v>145000000</v>
      </c>
    </row>
    <row r="527" spans="1:14" x14ac:dyDescent="0.3">
      <c r="A527" s="3"/>
      <c r="B527" s="3"/>
      <c r="C527" s="3"/>
      <c r="D527" s="3"/>
      <c r="E527" s="3"/>
      <c r="F527" s="3" t="s">
        <v>196</v>
      </c>
      <c r="G527" s="3"/>
      <c r="H527" s="3"/>
      <c r="I527" s="3" t="s">
        <v>4</v>
      </c>
      <c r="J527" s="3" t="s">
        <v>205</v>
      </c>
      <c r="K527" s="3" t="s">
        <v>8</v>
      </c>
      <c r="L527" s="3" t="s">
        <v>7</v>
      </c>
      <c r="M527" s="4"/>
      <c r="N527" s="5">
        <v>-290000000</v>
      </c>
    </row>
    <row r="528" spans="1:14" x14ac:dyDescent="0.3">
      <c r="A528" s="3"/>
      <c r="B528" s="3"/>
      <c r="C528" s="3"/>
      <c r="D528" s="3"/>
      <c r="E528" s="3"/>
      <c r="F528" s="3" t="s">
        <v>196</v>
      </c>
      <c r="G528" s="3"/>
      <c r="H528" s="3"/>
      <c r="I528" s="3"/>
      <c r="J528" s="3" t="s">
        <v>206</v>
      </c>
      <c r="K528" s="3" t="s">
        <v>8</v>
      </c>
      <c r="L528" s="3" t="s">
        <v>122</v>
      </c>
      <c r="M528" s="5">
        <v>857.43000000000006</v>
      </c>
      <c r="N528" s="5">
        <v>7339.43</v>
      </c>
    </row>
    <row r="529" spans="1:14" x14ac:dyDescent="0.3">
      <c r="A529" s="3"/>
      <c r="B529" s="3"/>
      <c r="C529" s="3"/>
      <c r="D529" s="3"/>
      <c r="E529" s="3"/>
      <c r="F529" s="3" t="s">
        <v>196</v>
      </c>
      <c r="G529" s="3"/>
      <c r="H529" s="3"/>
      <c r="I529" s="3"/>
      <c r="J529" s="3" t="s">
        <v>206</v>
      </c>
      <c r="K529" s="3" t="s">
        <v>8</v>
      </c>
      <c r="L529" s="3" t="s">
        <v>10</v>
      </c>
      <c r="M529" s="5">
        <v>4705024.3100000005</v>
      </c>
      <c r="N529" s="5">
        <v>14467532.67</v>
      </c>
    </row>
    <row r="530" spans="1:14" x14ac:dyDescent="0.3">
      <c r="A530" s="3"/>
      <c r="B530" s="3"/>
      <c r="C530" s="3"/>
      <c r="D530" s="3"/>
      <c r="E530" s="3"/>
      <c r="F530" s="3" t="s">
        <v>196</v>
      </c>
      <c r="G530" s="3"/>
      <c r="H530" s="3"/>
      <c r="I530" s="3"/>
      <c r="J530" s="3" t="s">
        <v>206</v>
      </c>
      <c r="K530" s="3" t="s">
        <v>8</v>
      </c>
      <c r="L530" s="3" t="s">
        <v>11</v>
      </c>
      <c r="M530" s="5">
        <v>-965286.33000000007</v>
      </c>
      <c r="N530" s="5">
        <v>-26131475.16</v>
      </c>
    </row>
    <row r="531" spans="1:14" x14ac:dyDescent="0.3">
      <c r="A531" s="3"/>
      <c r="B531" s="3"/>
      <c r="C531" s="3"/>
      <c r="D531" s="3"/>
      <c r="E531" s="3"/>
      <c r="F531" s="3" t="s">
        <v>196</v>
      </c>
      <c r="G531" s="3"/>
      <c r="H531" s="3"/>
      <c r="I531" s="3" t="s">
        <v>4</v>
      </c>
      <c r="J531" s="3" t="s">
        <v>207</v>
      </c>
      <c r="K531" s="3" t="s">
        <v>8</v>
      </c>
      <c r="L531" s="3" t="s">
        <v>50</v>
      </c>
      <c r="M531" s="4"/>
      <c r="N531" s="5">
        <v>8425</v>
      </c>
    </row>
    <row r="532" spans="1:14" x14ac:dyDescent="0.3">
      <c r="A532" s="3"/>
      <c r="B532" s="3"/>
      <c r="C532" s="3"/>
      <c r="D532" s="3"/>
      <c r="E532" s="3"/>
      <c r="F532" s="3" t="s">
        <v>196</v>
      </c>
      <c r="G532" s="3"/>
      <c r="H532" s="3"/>
      <c r="I532" s="3" t="s">
        <v>4</v>
      </c>
      <c r="J532" s="3" t="s">
        <v>207</v>
      </c>
      <c r="K532" s="3" t="s">
        <v>8</v>
      </c>
      <c r="L532" s="3" t="s">
        <v>7</v>
      </c>
      <c r="M532" s="5">
        <v>-3975</v>
      </c>
      <c r="N532" s="5">
        <v>-41850</v>
      </c>
    </row>
    <row r="533" spans="1:14" x14ac:dyDescent="0.3">
      <c r="A533" s="8" t="s">
        <v>753</v>
      </c>
      <c r="B533" s="55" t="s">
        <v>753</v>
      </c>
      <c r="C533" s="55"/>
      <c r="D533" s="55"/>
      <c r="E533" s="55"/>
      <c r="F533" s="55"/>
      <c r="G533" s="55"/>
      <c r="H533" s="55"/>
      <c r="I533" s="55"/>
      <c r="J533" s="55"/>
      <c r="K533" s="55"/>
      <c r="L533" s="8" t="s">
        <v>753</v>
      </c>
      <c r="M533" s="6">
        <v>-97425333.479999974</v>
      </c>
      <c r="N533" s="6">
        <v>-1339299185.6700001</v>
      </c>
    </row>
    <row r="534" spans="1:14" x14ac:dyDescent="0.3">
      <c r="A534" s="55" t="s">
        <v>753</v>
      </c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</row>
    <row r="535" spans="1:14" ht="24" x14ac:dyDescent="0.3">
      <c r="A535" s="3" t="s">
        <v>208</v>
      </c>
      <c r="B535" s="3" t="s">
        <v>209</v>
      </c>
      <c r="C535" s="3" t="s">
        <v>2</v>
      </c>
      <c r="D535" s="3"/>
      <c r="E535" s="3"/>
      <c r="F535" s="3" t="s">
        <v>196</v>
      </c>
      <c r="G535" s="3"/>
      <c r="H535" s="3"/>
      <c r="I535" s="3"/>
      <c r="J535" s="3" t="s">
        <v>9</v>
      </c>
      <c r="K535" s="3" t="s">
        <v>3</v>
      </c>
      <c r="L535" s="3" t="s">
        <v>10</v>
      </c>
      <c r="M535" s="4"/>
      <c r="N535" s="5">
        <v>43263.41</v>
      </c>
    </row>
    <row r="536" spans="1:14" x14ac:dyDescent="0.3">
      <c r="A536" s="3"/>
      <c r="B536" s="3"/>
      <c r="C536" s="3"/>
      <c r="D536" s="3"/>
      <c r="E536" s="3"/>
      <c r="F536" s="3" t="s">
        <v>196</v>
      </c>
      <c r="G536" s="3"/>
      <c r="H536" s="3"/>
      <c r="I536" s="3"/>
      <c r="J536" s="3" t="s">
        <v>9</v>
      </c>
      <c r="K536" s="3" t="s">
        <v>3</v>
      </c>
      <c r="L536" s="3" t="s">
        <v>11</v>
      </c>
      <c r="M536" s="5">
        <v>-37463</v>
      </c>
      <c r="N536" s="5">
        <v>-167202.75</v>
      </c>
    </row>
    <row r="537" spans="1:14" x14ac:dyDescent="0.3">
      <c r="A537" s="3"/>
      <c r="B537" s="3"/>
      <c r="C537" s="3"/>
      <c r="D537" s="3"/>
      <c r="E537" s="3"/>
      <c r="F537" s="3" t="s">
        <v>196</v>
      </c>
      <c r="G537" s="3"/>
      <c r="H537" s="3"/>
      <c r="I537" s="3" t="s">
        <v>13</v>
      </c>
      <c r="J537" s="3" t="s">
        <v>14</v>
      </c>
      <c r="K537" s="3" t="s">
        <v>3</v>
      </c>
      <c r="L537" s="3" t="s">
        <v>16</v>
      </c>
      <c r="M537" s="5">
        <v>-105053.51000000001</v>
      </c>
      <c r="N537" s="5">
        <v>-275703709.73000002</v>
      </c>
    </row>
    <row r="538" spans="1:14" x14ac:dyDescent="0.3">
      <c r="A538" s="3"/>
      <c r="B538" s="3"/>
      <c r="C538" s="3"/>
      <c r="D538" s="3"/>
      <c r="E538" s="3"/>
      <c r="F538" s="3" t="s">
        <v>196</v>
      </c>
      <c r="G538" s="3"/>
      <c r="H538" s="3"/>
      <c r="I538" s="3" t="s">
        <v>13</v>
      </c>
      <c r="J538" s="3" t="s">
        <v>14</v>
      </c>
      <c r="K538" s="3" t="s">
        <v>3</v>
      </c>
      <c r="L538" s="3" t="s">
        <v>17</v>
      </c>
      <c r="M538" s="5">
        <v>250680299.38999999</v>
      </c>
      <c r="N538" s="5">
        <v>1735567876.0599999</v>
      </c>
    </row>
    <row r="539" spans="1:14" x14ac:dyDescent="0.3">
      <c r="A539" s="3"/>
      <c r="B539" s="3"/>
      <c r="C539" s="3"/>
      <c r="D539" s="3"/>
      <c r="E539" s="3"/>
      <c r="F539" s="3" t="s">
        <v>196</v>
      </c>
      <c r="G539" s="3"/>
      <c r="H539" s="3"/>
      <c r="I539" s="3" t="s">
        <v>13</v>
      </c>
      <c r="J539" s="3" t="s">
        <v>14</v>
      </c>
      <c r="K539" s="3" t="s">
        <v>3</v>
      </c>
      <c r="L539" s="3" t="s">
        <v>15</v>
      </c>
      <c r="M539" s="5">
        <v>1126169.26</v>
      </c>
      <c r="N539" s="5">
        <v>274075108</v>
      </c>
    </row>
    <row r="540" spans="1:14" x14ac:dyDescent="0.3">
      <c r="A540" s="3"/>
      <c r="B540" s="3"/>
      <c r="C540" s="3"/>
      <c r="D540" s="3"/>
      <c r="E540" s="3"/>
      <c r="F540" s="3" t="s">
        <v>196</v>
      </c>
      <c r="G540" s="3"/>
      <c r="H540" s="3"/>
      <c r="I540" s="3" t="s">
        <v>13</v>
      </c>
      <c r="J540" s="3" t="s">
        <v>14</v>
      </c>
      <c r="K540" s="3" t="s">
        <v>3</v>
      </c>
      <c r="L540" s="3" t="s">
        <v>18</v>
      </c>
      <c r="M540" s="5">
        <v>-270647917.77999997</v>
      </c>
      <c r="N540" s="5">
        <v>-1718665856.4200001</v>
      </c>
    </row>
    <row r="541" spans="1:14" x14ac:dyDescent="0.3">
      <c r="A541" s="3"/>
      <c r="B541" s="3"/>
      <c r="C541" s="3"/>
      <c r="D541" s="3"/>
      <c r="E541" s="3"/>
      <c r="F541" s="3" t="s">
        <v>196</v>
      </c>
      <c r="G541" s="3"/>
      <c r="H541" s="3"/>
      <c r="I541" s="3" t="s">
        <v>4</v>
      </c>
      <c r="J541" s="3" t="s">
        <v>205</v>
      </c>
      <c r="K541" s="3" t="s">
        <v>6</v>
      </c>
      <c r="L541" s="3" t="s">
        <v>50</v>
      </c>
      <c r="M541" s="5">
        <v>282518.38</v>
      </c>
      <c r="N541" s="5">
        <v>43224538.109999999</v>
      </c>
    </row>
    <row r="542" spans="1:14" x14ac:dyDescent="0.3">
      <c r="A542" s="3"/>
      <c r="B542" s="3"/>
      <c r="C542" s="3"/>
      <c r="D542" s="3"/>
      <c r="E542" s="3"/>
      <c r="F542" s="3" t="s">
        <v>196</v>
      </c>
      <c r="G542" s="3"/>
      <c r="H542" s="3"/>
      <c r="I542" s="3" t="s">
        <v>4</v>
      </c>
      <c r="J542" s="3" t="s">
        <v>205</v>
      </c>
      <c r="K542" s="3" t="s">
        <v>6</v>
      </c>
      <c r="L542" s="3" t="s">
        <v>7</v>
      </c>
      <c r="M542" s="5">
        <v>-98736000.400000006</v>
      </c>
      <c r="N542" s="5">
        <v>-771079782.28999996</v>
      </c>
    </row>
    <row r="543" spans="1:14" x14ac:dyDescent="0.3">
      <c r="A543" s="3"/>
      <c r="B543" s="3"/>
      <c r="C543" s="3"/>
      <c r="D543" s="3"/>
      <c r="E543" s="3"/>
      <c r="F543" s="3" t="s">
        <v>196</v>
      </c>
      <c r="G543" s="3"/>
      <c r="H543" s="3"/>
      <c r="I543" s="3" t="s">
        <v>4</v>
      </c>
      <c r="J543" s="3" t="s">
        <v>210</v>
      </c>
      <c r="K543" s="3" t="s">
        <v>6</v>
      </c>
      <c r="L543" s="3" t="s">
        <v>50</v>
      </c>
      <c r="M543" s="4"/>
      <c r="N543" s="5">
        <v>2910354.75</v>
      </c>
    </row>
    <row r="544" spans="1:14" x14ac:dyDescent="0.3">
      <c r="A544" s="3"/>
      <c r="B544" s="3"/>
      <c r="C544" s="3"/>
      <c r="D544" s="3"/>
      <c r="E544" s="3"/>
      <c r="F544" s="3" t="s">
        <v>196</v>
      </c>
      <c r="G544" s="3"/>
      <c r="H544" s="3"/>
      <c r="I544" s="3" t="s">
        <v>4</v>
      </c>
      <c r="J544" s="3" t="s">
        <v>210</v>
      </c>
      <c r="K544" s="3" t="s">
        <v>6</v>
      </c>
      <c r="L544" s="3" t="s">
        <v>7</v>
      </c>
      <c r="M544" s="5">
        <v>-1926319.82</v>
      </c>
      <c r="N544" s="5">
        <v>-34686727.270000003</v>
      </c>
    </row>
    <row r="545" spans="1:14" x14ac:dyDescent="0.3">
      <c r="A545" s="8" t="s">
        <v>753</v>
      </c>
      <c r="B545" s="55" t="s">
        <v>753</v>
      </c>
      <c r="C545" s="55"/>
      <c r="D545" s="55"/>
      <c r="E545" s="55"/>
      <c r="F545" s="55"/>
      <c r="G545" s="55"/>
      <c r="H545" s="55"/>
      <c r="I545" s="55"/>
      <c r="J545" s="55"/>
      <c r="K545" s="55"/>
      <c r="L545" s="8" t="s">
        <v>753</v>
      </c>
      <c r="M545" s="6">
        <v>-119363767.47999999</v>
      </c>
      <c r="N545" s="6">
        <v>-744482138.13</v>
      </c>
    </row>
    <row r="547" spans="1:14" x14ac:dyDescent="0.3">
      <c r="A547" s="56" t="s">
        <v>754</v>
      </c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</row>
    <row r="548" spans="1:14" ht="35.4" x14ac:dyDescent="0.3">
      <c r="A548" s="3" t="s">
        <v>213</v>
      </c>
      <c r="B548" s="3" t="s">
        <v>214</v>
      </c>
      <c r="C548" s="3" t="s">
        <v>41</v>
      </c>
      <c r="D548" s="3"/>
      <c r="E548" s="3"/>
      <c r="F548" s="3" t="s">
        <v>215</v>
      </c>
      <c r="G548" s="3"/>
      <c r="H548" s="3"/>
      <c r="I548" s="3"/>
      <c r="J548" s="3" t="s">
        <v>43</v>
      </c>
      <c r="K548" s="3" t="s">
        <v>3</v>
      </c>
      <c r="L548" s="3" t="s">
        <v>10</v>
      </c>
      <c r="M548" s="4"/>
      <c r="N548" s="5">
        <v>17745563.84</v>
      </c>
    </row>
    <row r="549" spans="1:14" x14ac:dyDescent="0.3">
      <c r="A549" s="3"/>
      <c r="B549" s="3"/>
      <c r="C549" s="3"/>
      <c r="D549" s="3"/>
      <c r="E549" s="3"/>
      <c r="F549" s="3" t="s">
        <v>215</v>
      </c>
      <c r="G549" s="3"/>
      <c r="H549" s="3"/>
      <c r="I549" s="3"/>
      <c r="J549" s="3" t="s">
        <v>43</v>
      </c>
      <c r="K549" s="3" t="s">
        <v>3</v>
      </c>
      <c r="L549" s="3" t="s">
        <v>11</v>
      </c>
      <c r="M549" s="4"/>
      <c r="N549" s="5">
        <v>-18070591.640000001</v>
      </c>
    </row>
    <row r="550" spans="1:14" x14ac:dyDescent="0.3">
      <c r="A550" s="3"/>
      <c r="B550" s="3"/>
      <c r="C550" s="3"/>
      <c r="D550" s="3"/>
      <c r="E550" s="3"/>
      <c r="F550" s="3" t="s">
        <v>215</v>
      </c>
      <c r="G550" s="3"/>
      <c r="H550" s="3"/>
      <c r="I550" s="3"/>
      <c r="J550" s="3" t="s">
        <v>43</v>
      </c>
      <c r="K550" s="3" t="s">
        <v>8</v>
      </c>
      <c r="L550" s="3" t="s">
        <v>10</v>
      </c>
      <c r="M550" s="5">
        <v>41102.07</v>
      </c>
      <c r="N550" s="5">
        <v>132385.78</v>
      </c>
    </row>
    <row r="551" spans="1:14" x14ac:dyDescent="0.3">
      <c r="A551" s="3"/>
      <c r="B551" s="3"/>
      <c r="C551" s="3"/>
      <c r="D551" s="3"/>
      <c r="E551" s="3"/>
      <c r="F551" s="3" t="s">
        <v>215</v>
      </c>
      <c r="G551" s="3"/>
      <c r="H551" s="3"/>
      <c r="I551" s="3"/>
      <c r="J551" s="3" t="s">
        <v>43</v>
      </c>
      <c r="K551" s="3" t="s">
        <v>8</v>
      </c>
      <c r="L551" s="3" t="s">
        <v>11</v>
      </c>
      <c r="M551" s="5">
        <v>-2178560.1</v>
      </c>
      <c r="N551" s="5">
        <v>-7787195.4699999997</v>
      </c>
    </row>
    <row r="552" spans="1:14" x14ac:dyDescent="0.3">
      <c r="A552" s="3"/>
      <c r="B552" s="3"/>
      <c r="C552" s="3"/>
      <c r="D552" s="3"/>
      <c r="E552" s="3"/>
      <c r="F552" s="3" t="s">
        <v>215</v>
      </c>
      <c r="G552" s="3"/>
      <c r="H552" s="3"/>
      <c r="I552" s="3"/>
      <c r="J552" s="3" t="s">
        <v>43</v>
      </c>
      <c r="K552" s="3" t="s">
        <v>20</v>
      </c>
      <c r="L552" s="3" t="s">
        <v>10</v>
      </c>
      <c r="M552" s="5">
        <v>672.69</v>
      </c>
      <c r="N552" s="5">
        <v>1760274.63</v>
      </c>
    </row>
    <row r="553" spans="1:14" x14ac:dyDescent="0.3">
      <c r="A553" s="3"/>
      <c r="B553" s="3"/>
      <c r="C553" s="3"/>
      <c r="D553" s="3"/>
      <c r="E553" s="3"/>
      <c r="F553" s="3" t="s">
        <v>215</v>
      </c>
      <c r="G553" s="3"/>
      <c r="H553" s="3"/>
      <c r="I553" s="3"/>
      <c r="J553" s="3" t="s">
        <v>43</v>
      </c>
      <c r="K553" s="3" t="s">
        <v>20</v>
      </c>
      <c r="L553" s="3" t="s">
        <v>11</v>
      </c>
      <c r="M553" s="5">
        <v>-8062582.3700000001</v>
      </c>
      <c r="N553" s="5">
        <v>-49341591.719999999</v>
      </c>
    </row>
    <row r="554" spans="1:14" x14ac:dyDescent="0.3">
      <c r="A554" s="3"/>
      <c r="B554" s="3"/>
      <c r="C554" s="3"/>
      <c r="D554" s="3"/>
      <c r="E554" s="3"/>
      <c r="F554" s="3" t="s">
        <v>215</v>
      </c>
      <c r="G554" s="3"/>
      <c r="H554" s="3"/>
      <c r="I554" s="3"/>
      <c r="J554" s="3" t="s">
        <v>43</v>
      </c>
      <c r="K554" s="3" t="s">
        <v>105</v>
      </c>
      <c r="L554" s="3" t="s">
        <v>10</v>
      </c>
      <c r="M554" s="5">
        <v>54546.04</v>
      </c>
      <c r="N554" s="5">
        <v>71110.62</v>
      </c>
    </row>
    <row r="555" spans="1:14" x14ac:dyDescent="0.3">
      <c r="A555" s="3"/>
      <c r="B555" s="3"/>
      <c r="C555" s="3"/>
      <c r="D555" s="3"/>
      <c r="E555" s="3"/>
      <c r="F555" s="3" t="s">
        <v>215</v>
      </c>
      <c r="G555" s="3"/>
      <c r="H555" s="3"/>
      <c r="I555" s="3"/>
      <c r="J555" s="3" t="s">
        <v>43</v>
      </c>
      <c r="K555" s="3" t="s">
        <v>105</v>
      </c>
      <c r="L555" s="3" t="s">
        <v>11</v>
      </c>
      <c r="M555" s="5">
        <v>-40967.61</v>
      </c>
      <c r="N555" s="5">
        <v>-206450.67</v>
      </c>
    </row>
    <row r="556" spans="1:14" x14ac:dyDescent="0.3">
      <c r="A556" s="3"/>
      <c r="B556" s="3"/>
      <c r="C556" s="3"/>
      <c r="D556" s="3"/>
      <c r="E556" s="3"/>
      <c r="F556" s="3" t="s">
        <v>215</v>
      </c>
      <c r="G556" s="3"/>
      <c r="H556" s="3"/>
      <c r="I556" s="3"/>
      <c r="J556" s="3" t="s">
        <v>43</v>
      </c>
      <c r="K556" s="3" t="s">
        <v>21</v>
      </c>
      <c r="L556" s="3" t="s">
        <v>11</v>
      </c>
      <c r="M556" s="5">
        <v>-160.66</v>
      </c>
      <c r="N556" s="5">
        <v>-1059.3399999999999</v>
      </c>
    </row>
    <row r="557" spans="1:14" x14ac:dyDescent="0.3">
      <c r="A557" s="3"/>
      <c r="B557" s="3"/>
      <c r="C557" s="3"/>
      <c r="D557" s="3"/>
      <c r="E557" s="3"/>
      <c r="F557" s="3" t="s">
        <v>215</v>
      </c>
      <c r="G557" s="3"/>
      <c r="H557" s="3"/>
      <c r="I557" s="3"/>
      <c r="J557" s="3" t="s">
        <v>44</v>
      </c>
      <c r="K557" s="3" t="s">
        <v>3</v>
      </c>
      <c r="L557" s="3" t="s">
        <v>122</v>
      </c>
      <c r="M557" s="4"/>
      <c r="N557" s="5">
        <v>20492.010000000002</v>
      </c>
    </row>
    <row r="558" spans="1:14" x14ac:dyDescent="0.3">
      <c r="A558" s="3"/>
      <c r="B558" s="3"/>
      <c r="C558" s="3"/>
      <c r="D558" s="3"/>
      <c r="E558" s="3"/>
      <c r="F558" s="3" t="s">
        <v>215</v>
      </c>
      <c r="G558" s="3"/>
      <c r="H558" s="3"/>
      <c r="I558" s="3"/>
      <c r="J558" s="3" t="s">
        <v>44</v>
      </c>
      <c r="K558" s="3" t="s">
        <v>3</v>
      </c>
      <c r="L558" s="3" t="s">
        <v>67</v>
      </c>
      <c r="M558" s="4"/>
      <c r="N558" s="5">
        <v>-76405.95</v>
      </c>
    </row>
    <row r="559" spans="1:14" x14ac:dyDescent="0.3">
      <c r="A559" s="3"/>
      <c r="B559" s="3"/>
      <c r="C559" s="3"/>
      <c r="D559" s="3"/>
      <c r="E559" s="3"/>
      <c r="F559" s="3" t="s">
        <v>215</v>
      </c>
      <c r="G559" s="3"/>
      <c r="H559" s="3"/>
      <c r="I559" s="3"/>
      <c r="J559" s="3" t="s">
        <v>44</v>
      </c>
      <c r="K559" s="3" t="s">
        <v>3</v>
      </c>
      <c r="L559" s="3" t="s">
        <v>10</v>
      </c>
      <c r="M559" s="5">
        <v>3243270.55</v>
      </c>
      <c r="N559" s="5">
        <v>25501369.66</v>
      </c>
    </row>
    <row r="560" spans="1:14" x14ac:dyDescent="0.3">
      <c r="A560" s="3"/>
      <c r="B560" s="3"/>
      <c r="C560" s="3"/>
      <c r="D560" s="3"/>
      <c r="E560" s="3"/>
      <c r="F560" s="3" t="s">
        <v>215</v>
      </c>
      <c r="G560" s="3"/>
      <c r="H560" s="3"/>
      <c r="I560" s="3"/>
      <c r="J560" s="3" t="s">
        <v>44</v>
      </c>
      <c r="K560" s="3" t="s">
        <v>3</v>
      </c>
      <c r="L560" s="3" t="s">
        <v>11</v>
      </c>
      <c r="M560" s="5">
        <v>-3243270.55</v>
      </c>
      <c r="N560" s="5">
        <v>-25474187.460000001</v>
      </c>
    </row>
    <row r="561" spans="1:14" x14ac:dyDescent="0.3">
      <c r="A561" s="3"/>
      <c r="B561" s="3"/>
      <c r="C561" s="3"/>
      <c r="D561" s="3"/>
      <c r="E561" s="3"/>
      <c r="F561" s="3" t="s">
        <v>215</v>
      </c>
      <c r="G561" s="3"/>
      <c r="H561" s="3"/>
      <c r="I561" s="3"/>
      <c r="J561" s="3" t="s">
        <v>44</v>
      </c>
      <c r="K561" s="3" t="s">
        <v>8</v>
      </c>
      <c r="L561" s="3" t="s">
        <v>10</v>
      </c>
      <c r="M561" s="5">
        <v>1159741.76</v>
      </c>
      <c r="N561" s="5">
        <v>4121122.8</v>
      </c>
    </row>
    <row r="562" spans="1:14" x14ac:dyDescent="0.3">
      <c r="A562" s="3"/>
      <c r="B562" s="3"/>
      <c r="C562" s="3"/>
      <c r="D562" s="3"/>
      <c r="E562" s="3"/>
      <c r="F562" s="3" t="s">
        <v>215</v>
      </c>
      <c r="G562" s="3"/>
      <c r="H562" s="3"/>
      <c r="I562" s="3"/>
      <c r="J562" s="3" t="s">
        <v>44</v>
      </c>
      <c r="K562" s="3" t="s">
        <v>8</v>
      </c>
      <c r="L562" s="3" t="s">
        <v>11</v>
      </c>
      <c r="M562" s="5">
        <v>-3831352.87</v>
      </c>
      <c r="N562" s="5">
        <v>-35985651.969999999</v>
      </c>
    </row>
    <row r="563" spans="1:14" x14ac:dyDescent="0.3">
      <c r="A563" s="3"/>
      <c r="B563" s="3"/>
      <c r="C563" s="3"/>
      <c r="D563" s="3"/>
      <c r="E563" s="3"/>
      <c r="F563" s="3" t="s">
        <v>215</v>
      </c>
      <c r="G563" s="3"/>
      <c r="H563" s="3"/>
      <c r="I563" s="3"/>
      <c r="J563" s="3" t="s">
        <v>44</v>
      </c>
      <c r="K563" s="3" t="s">
        <v>20</v>
      </c>
      <c r="L563" s="3" t="s">
        <v>11</v>
      </c>
      <c r="M563" s="5">
        <v>-127.94</v>
      </c>
      <c r="N563" s="5">
        <v>-875.23</v>
      </c>
    </row>
    <row r="564" spans="1:14" x14ac:dyDescent="0.3">
      <c r="A564" s="3"/>
      <c r="B564" s="3"/>
      <c r="C564" s="3"/>
      <c r="D564" s="3"/>
      <c r="E564" s="3"/>
      <c r="F564" s="3" t="s">
        <v>215</v>
      </c>
      <c r="G564" s="3"/>
      <c r="H564" s="3"/>
      <c r="I564" s="3"/>
      <c r="J564" s="3" t="s">
        <v>44</v>
      </c>
      <c r="K564" s="3" t="s">
        <v>105</v>
      </c>
      <c r="L564" s="3" t="s">
        <v>10</v>
      </c>
      <c r="M564" s="5">
        <v>770338.29</v>
      </c>
      <c r="N564" s="5">
        <v>811147.41</v>
      </c>
    </row>
    <row r="565" spans="1:14" x14ac:dyDescent="0.3">
      <c r="A565" s="3"/>
      <c r="B565" s="3"/>
      <c r="C565" s="3"/>
      <c r="D565" s="3"/>
      <c r="E565" s="3"/>
      <c r="F565" s="3" t="s">
        <v>215</v>
      </c>
      <c r="G565" s="3"/>
      <c r="H565" s="3"/>
      <c r="I565" s="3"/>
      <c r="J565" s="3" t="s">
        <v>44</v>
      </c>
      <c r="K565" s="3" t="s">
        <v>105</v>
      </c>
      <c r="L565" s="3" t="s">
        <v>11</v>
      </c>
      <c r="M565" s="5">
        <v>-402180.63</v>
      </c>
      <c r="N565" s="5">
        <v>-1858084.35</v>
      </c>
    </row>
    <row r="566" spans="1:14" x14ac:dyDescent="0.3">
      <c r="A566" s="3"/>
      <c r="B566" s="3"/>
      <c r="C566" s="3"/>
      <c r="D566" s="3"/>
      <c r="E566" s="3"/>
      <c r="F566" s="3" t="s">
        <v>215</v>
      </c>
      <c r="G566" s="3"/>
      <c r="H566" s="3"/>
      <c r="I566" s="3"/>
      <c r="J566" s="3" t="s">
        <v>44</v>
      </c>
      <c r="K566" s="3" t="s">
        <v>107</v>
      </c>
      <c r="L566" s="3" t="s">
        <v>122</v>
      </c>
      <c r="M566" s="5">
        <v>732162.45000000007</v>
      </c>
      <c r="N566" s="5">
        <v>954595.41</v>
      </c>
    </row>
    <row r="567" spans="1:14" x14ac:dyDescent="0.3">
      <c r="A567" s="3"/>
      <c r="B567" s="3"/>
      <c r="C567" s="3"/>
      <c r="D567" s="3"/>
      <c r="E567" s="3"/>
      <c r="F567" s="3" t="s">
        <v>215</v>
      </c>
      <c r="G567" s="3"/>
      <c r="H567" s="3"/>
      <c r="I567" s="3"/>
      <c r="J567" s="3" t="s">
        <v>44</v>
      </c>
      <c r="K567" s="3" t="s">
        <v>107</v>
      </c>
      <c r="L567" s="3" t="s">
        <v>67</v>
      </c>
      <c r="M567" s="5">
        <v>-3248272.07</v>
      </c>
      <c r="N567" s="5">
        <v>-3756199.88</v>
      </c>
    </row>
    <row r="568" spans="1:14" x14ac:dyDescent="0.3">
      <c r="A568" s="3"/>
      <c r="B568" s="3"/>
      <c r="C568" s="3"/>
      <c r="D568" s="3"/>
      <c r="E568" s="3"/>
      <c r="F568" s="3" t="s">
        <v>215</v>
      </c>
      <c r="G568" s="3"/>
      <c r="H568" s="3"/>
      <c r="I568" s="3"/>
      <c r="J568" s="3" t="s">
        <v>44</v>
      </c>
      <c r="K568" s="3" t="s">
        <v>107</v>
      </c>
      <c r="L568" s="3" t="s">
        <v>10</v>
      </c>
      <c r="M568" s="5">
        <v>2250</v>
      </c>
      <c r="N568" s="5">
        <v>159182.76999999999</v>
      </c>
    </row>
    <row r="569" spans="1:14" x14ac:dyDescent="0.3">
      <c r="A569" s="3"/>
      <c r="B569" s="3"/>
      <c r="C569" s="3"/>
      <c r="D569" s="3"/>
      <c r="E569" s="3"/>
      <c r="F569" s="3" t="s">
        <v>215</v>
      </c>
      <c r="G569" s="3"/>
      <c r="H569" s="3"/>
      <c r="I569" s="3"/>
      <c r="J569" s="3" t="s">
        <v>44</v>
      </c>
      <c r="K569" s="3" t="s">
        <v>107</v>
      </c>
      <c r="L569" s="3" t="s">
        <v>11</v>
      </c>
      <c r="M569" s="5">
        <v>-939116.18</v>
      </c>
      <c r="N569" s="5">
        <v>-1487785.08</v>
      </c>
    </row>
    <row r="570" spans="1:14" x14ac:dyDescent="0.3">
      <c r="A570" s="3"/>
      <c r="B570" s="3"/>
      <c r="C570" s="3"/>
      <c r="D570" s="3"/>
      <c r="E570" s="3"/>
      <c r="F570" s="3" t="s">
        <v>215</v>
      </c>
      <c r="G570" s="3"/>
      <c r="H570" s="3"/>
      <c r="I570" s="3"/>
      <c r="J570" s="3" t="s">
        <v>44</v>
      </c>
      <c r="K570" s="3" t="s">
        <v>21</v>
      </c>
      <c r="L570" s="3" t="s">
        <v>122</v>
      </c>
      <c r="M570" s="5">
        <v>296.57</v>
      </c>
      <c r="N570" s="5">
        <v>1480.83</v>
      </c>
    </row>
    <row r="571" spans="1:14" x14ac:dyDescent="0.3">
      <c r="A571" s="3"/>
      <c r="B571" s="3"/>
      <c r="C571" s="3"/>
      <c r="D571" s="3"/>
      <c r="E571" s="3"/>
      <c r="F571" s="3" t="s">
        <v>215</v>
      </c>
      <c r="G571" s="3"/>
      <c r="H571" s="3"/>
      <c r="I571" s="3"/>
      <c r="J571" s="3" t="s">
        <v>44</v>
      </c>
      <c r="K571" s="3" t="s">
        <v>21</v>
      </c>
      <c r="L571" s="3" t="s">
        <v>67</v>
      </c>
      <c r="M571" s="5">
        <v>-296.57</v>
      </c>
      <c r="N571" s="5">
        <v>-1480.83</v>
      </c>
    </row>
    <row r="572" spans="1:14" x14ac:dyDescent="0.3">
      <c r="A572" s="3"/>
      <c r="B572" s="3"/>
      <c r="C572" s="3"/>
      <c r="D572" s="3"/>
      <c r="E572" s="3"/>
      <c r="F572" s="3" t="s">
        <v>215</v>
      </c>
      <c r="G572" s="3"/>
      <c r="H572" s="3"/>
      <c r="I572" s="3"/>
      <c r="J572" s="3" t="s">
        <v>44</v>
      </c>
      <c r="K572" s="3" t="s">
        <v>21</v>
      </c>
      <c r="L572" s="3" t="s">
        <v>10</v>
      </c>
      <c r="M572" s="5">
        <v>2174.44</v>
      </c>
      <c r="N572" s="5">
        <v>17253.34</v>
      </c>
    </row>
    <row r="573" spans="1:14" x14ac:dyDescent="0.3">
      <c r="A573" s="3"/>
      <c r="B573" s="3"/>
      <c r="C573" s="3"/>
      <c r="D573" s="3"/>
      <c r="E573" s="3"/>
      <c r="F573" s="3" t="s">
        <v>215</v>
      </c>
      <c r="G573" s="3"/>
      <c r="H573" s="3"/>
      <c r="I573" s="3"/>
      <c r="J573" s="3" t="s">
        <v>44</v>
      </c>
      <c r="K573" s="3" t="s">
        <v>21</v>
      </c>
      <c r="L573" s="3" t="s">
        <v>11</v>
      </c>
      <c r="M573" s="5">
        <v>-662303.52</v>
      </c>
      <c r="N573" s="5">
        <v>-1323313.9100000001</v>
      </c>
    </row>
    <row r="574" spans="1:14" x14ac:dyDescent="0.3">
      <c r="A574" s="3"/>
      <c r="B574" s="3"/>
      <c r="C574" s="3"/>
      <c r="D574" s="3"/>
      <c r="E574" s="3"/>
      <c r="F574" s="3" t="s">
        <v>215</v>
      </c>
      <c r="G574" s="3"/>
      <c r="H574" s="3"/>
      <c r="I574" s="3"/>
      <c r="J574" s="3" t="s">
        <v>44</v>
      </c>
      <c r="K574" s="3" t="s">
        <v>42</v>
      </c>
      <c r="L574" s="3" t="s">
        <v>10</v>
      </c>
      <c r="M574" s="5">
        <v>7462.1500000000005</v>
      </c>
      <c r="N574" s="5">
        <v>449810.02</v>
      </c>
    </row>
    <row r="575" spans="1:14" x14ac:dyDescent="0.3">
      <c r="A575" s="3"/>
      <c r="B575" s="3"/>
      <c r="C575" s="3"/>
      <c r="D575" s="3"/>
      <c r="E575" s="3"/>
      <c r="F575" s="3" t="s">
        <v>215</v>
      </c>
      <c r="G575" s="3"/>
      <c r="H575" s="3"/>
      <c r="I575" s="3"/>
      <c r="J575" s="3" t="s">
        <v>44</v>
      </c>
      <c r="K575" s="3" t="s">
        <v>42</v>
      </c>
      <c r="L575" s="3" t="s">
        <v>11</v>
      </c>
      <c r="M575" s="5">
        <v>-54024.17</v>
      </c>
      <c r="N575" s="5">
        <v>-907091.5</v>
      </c>
    </row>
    <row r="576" spans="1:14" x14ac:dyDescent="0.3">
      <c r="A576" s="3"/>
      <c r="B576" s="3"/>
      <c r="C576" s="3"/>
      <c r="D576" s="3"/>
      <c r="E576" s="3"/>
      <c r="F576" s="3" t="s">
        <v>215</v>
      </c>
      <c r="G576" s="3"/>
      <c r="H576" s="3"/>
      <c r="I576" s="3" t="s">
        <v>13</v>
      </c>
      <c r="J576" s="3" t="s">
        <v>68</v>
      </c>
      <c r="K576" s="3" t="s">
        <v>3</v>
      </c>
      <c r="L576" s="3" t="s">
        <v>16</v>
      </c>
      <c r="M576" s="5">
        <v>-2860571.74</v>
      </c>
      <c r="N576" s="5">
        <v>-22102180.190000001</v>
      </c>
    </row>
    <row r="577" spans="1:14" x14ac:dyDescent="0.3">
      <c r="A577" s="3"/>
      <c r="B577" s="3"/>
      <c r="C577" s="3"/>
      <c r="D577" s="3"/>
      <c r="E577" s="3"/>
      <c r="F577" s="3" t="s">
        <v>215</v>
      </c>
      <c r="G577" s="3"/>
      <c r="H577" s="3"/>
      <c r="I577" s="3" t="s">
        <v>13</v>
      </c>
      <c r="J577" s="3" t="s">
        <v>68</v>
      </c>
      <c r="K577" s="3" t="s">
        <v>3</v>
      </c>
      <c r="L577" s="3" t="s">
        <v>17</v>
      </c>
      <c r="M577" s="5">
        <v>2860571.74</v>
      </c>
      <c r="N577" s="5">
        <v>22157700.34</v>
      </c>
    </row>
    <row r="578" spans="1:14" x14ac:dyDescent="0.3">
      <c r="A578" s="3"/>
      <c r="B578" s="3"/>
      <c r="C578" s="3"/>
      <c r="D578" s="3"/>
      <c r="E578" s="3"/>
      <c r="F578" s="3" t="s">
        <v>215</v>
      </c>
      <c r="G578" s="3"/>
      <c r="H578" s="3"/>
      <c r="I578" s="3" t="s">
        <v>13</v>
      </c>
      <c r="J578" s="3" t="s">
        <v>68</v>
      </c>
      <c r="K578" s="3" t="s">
        <v>3</v>
      </c>
      <c r="L578" s="3" t="s">
        <v>15</v>
      </c>
      <c r="M578" s="5">
        <v>44914122546.220001</v>
      </c>
      <c r="N578" s="5">
        <v>253125739820.54999</v>
      </c>
    </row>
    <row r="579" spans="1:14" x14ac:dyDescent="0.3">
      <c r="A579" s="3"/>
      <c r="B579" s="3"/>
      <c r="C579" s="3"/>
      <c r="D579" s="3"/>
      <c r="E579" s="3"/>
      <c r="F579" s="3" t="s">
        <v>215</v>
      </c>
      <c r="G579" s="3"/>
      <c r="H579" s="3"/>
      <c r="I579" s="3" t="s">
        <v>13</v>
      </c>
      <c r="J579" s="3" t="s">
        <v>68</v>
      </c>
      <c r="K579" s="3" t="s">
        <v>3</v>
      </c>
      <c r="L579" s="3" t="s">
        <v>18</v>
      </c>
      <c r="M579" s="5">
        <v>-44914125596.220001</v>
      </c>
      <c r="N579" s="5">
        <v>-253125795340.70001</v>
      </c>
    </row>
    <row r="580" spans="1:14" x14ac:dyDescent="0.3">
      <c r="A580" s="3"/>
      <c r="B580" s="3"/>
      <c r="C580" s="3"/>
      <c r="D580" s="3"/>
      <c r="E580" s="3"/>
      <c r="F580" s="3" t="s">
        <v>215</v>
      </c>
      <c r="G580" s="3"/>
      <c r="H580" s="3"/>
      <c r="I580" s="3" t="s">
        <v>13</v>
      </c>
      <c r="J580" s="3" t="s">
        <v>45</v>
      </c>
      <c r="K580" s="3" t="s">
        <v>8</v>
      </c>
      <c r="L580" s="3" t="s">
        <v>16</v>
      </c>
      <c r="M580" s="5">
        <v>-1167210520.3900001</v>
      </c>
      <c r="N580" s="5">
        <v>-1672090944.8099999</v>
      </c>
    </row>
    <row r="581" spans="1:14" x14ac:dyDescent="0.3">
      <c r="A581" s="3"/>
      <c r="B581" s="3"/>
      <c r="C581" s="3"/>
      <c r="D581" s="3"/>
      <c r="E581" s="3"/>
      <c r="F581" s="3" t="s">
        <v>215</v>
      </c>
      <c r="G581" s="3"/>
      <c r="H581" s="3"/>
      <c r="I581" s="3" t="s">
        <v>13</v>
      </c>
      <c r="J581" s="3" t="s">
        <v>45</v>
      </c>
      <c r="K581" s="3" t="s">
        <v>8</v>
      </c>
      <c r="L581" s="3" t="s">
        <v>17</v>
      </c>
      <c r="M581" s="5">
        <v>1264949323.5</v>
      </c>
      <c r="N581" s="5">
        <v>1873994854.95</v>
      </c>
    </row>
    <row r="582" spans="1:14" x14ac:dyDescent="0.3">
      <c r="A582" s="3"/>
      <c r="B582" s="3"/>
      <c r="C582" s="3"/>
      <c r="D582" s="3"/>
      <c r="E582" s="3"/>
      <c r="F582" s="3" t="s">
        <v>215</v>
      </c>
      <c r="G582" s="3"/>
      <c r="H582" s="3"/>
      <c r="I582" s="3" t="s">
        <v>13</v>
      </c>
      <c r="J582" s="3" t="s">
        <v>45</v>
      </c>
      <c r="K582" s="3" t="s">
        <v>8</v>
      </c>
      <c r="L582" s="3" t="s">
        <v>15</v>
      </c>
      <c r="M582" s="5">
        <v>83313956.980000004</v>
      </c>
      <c r="N582" s="5">
        <v>495881710.48000002</v>
      </c>
    </row>
    <row r="583" spans="1:14" x14ac:dyDescent="0.3">
      <c r="A583" s="3"/>
      <c r="B583" s="3"/>
      <c r="C583" s="3"/>
      <c r="D583" s="3"/>
      <c r="E583" s="3"/>
      <c r="F583" s="3" t="s">
        <v>215</v>
      </c>
      <c r="G583" s="3"/>
      <c r="H583" s="3"/>
      <c r="I583" s="3" t="s">
        <v>13</v>
      </c>
      <c r="J583" s="3" t="s">
        <v>45</v>
      </c>
      <c r="K583" s="3" t="s">
        <v>8</v>
      </c>
      <c r="L583" s="3" t="s">
        <v>18</v>
      </c>
      <c r="M583" s="5">
        <v>-189240021.59999999</v>
      </c>
      <c r="N583" s="5">
        <v>-682776567.15999997</v>
      </c>
    </row>
    <row r="584" spans="1:14" x14ac:dyDescent="0.3">
      <c r="A584" s="3"/>
      <c r="B584" s="3"/>
      <c r="C584" s="3"/>
      <c r="D584" s="3"/>
      <c r="E584" s="3"/>
      <c r="F584" s="3" t="s">
        <v>215</v>
      </c>
      <c r="G584" s="3"/>
      <c r="H584" s="3"/>
      <c r="I584" s="3" t="s">
        <v>13</v>
      </c>
      <c r="J584" s="3" t="s">
        <v>45</v>
      </c>
      <c r="K584" s="3" t="s">
        <v>105</v>
      </c>
      <c r="L584" s="3" t="s">
        <v>16</v>
      </c>
      <c r="M584" s="5">
        <v>-251214055.21000001</v>
      </c>
      <c r="N584" s="5">
        <v>-1380377861.6199999</v>
      </c>
    </row>
    <row r="585" spans="1:14" x14ac:dyDescent="0.3">
      <c r="A585" s="3"/>
      <c r="B585" s="3"/>
      <c r="C585" s="3"/>
      <c r="D585" s="3"/>
      <c r="E585" s="3"/>
      <c r="F585" s="3" t="s">
        <v>215</v>
      </c>
      <c r="G585" s="3"/>
      <c r="H585" s="3"/>
      <c r="I585" s="3" t="s">
        <v>13</v>
      </c>
      <c r="J585" s="3" t="s">
        <v>45</v>
      </c>
      <c r="K585" s="3" t="s">
        <v>105</v>
      </c>
      <c r="L585" s="3" t="s">
        <v>17</v>
      </c>
      <c r="M585" s="5">
        <v>165102235.47999999</v>
      </c>
      <c r="N585" s="5">
        <v>1584326174.9400001</v>
      </c>
    </row>
    <row r="586" spans="1:14" x14ac:dyDescent="0.3">
      <c r="A586" s="3"/>
      <c r="B586" s="3"/>
      <c r="C586" s="3"/>
      <c r="D586" s="3"/>
      <c r="E586" s="3"/>
      <c r="F586" s="3" t="s">
        <v>215</v>
      </c>
      <c r="G586" s="3"/>
      <c r="H586" s="3"/>
      <c r="I586" s="3" t="s">
        <v>13</v>
      </c>
      <c r="J586" s="3" t="s">
        <v>45</v>
      </c>
      <c r="K586" s="3" t="s">
        <v>105</v>
      </c>
      <c r="L586" s="3" t="s">
        <v>15</v>
      </c>
      <c r="M586" s="5">
        <v>8763037.5999999996</v>
      </c>
      <c r="N586" s="5">
        <v>37883614.340000004</v>
      </c>
    </row>
    <row r="587" spans="1:14" x14ac:dyDescent="0.3">
      <c r="A587" s="3"/>
      <c r="B587" s="3"/>
      <c r="C587" s="3"/>
      <c r="D587" s="3"/>
      <c r="E587" s="3"/>
      <c r="F587" s="3" t="s">
        <v>215</v>
      </c>
      <c r="G587" s="3"/>
      <c r="H587" s="3"/>
      <c r="I587" s="3" t="s">
        <v>13</v>
      </c>
      <c r="J587" s="3" t="s">
        <v>45</v>
      </c>
      <c r="K587" s="3" t="s">
        <v>105</v>
      </c>
      <c r="L587" s="3" t="s">
        <v>18</v>
      </c>
      <c r="M587" s="5">
        <v>-69675334.659999996</v>
      </c>
      <c r="N587" s="5">
        <v>-425725891.38</v>
      </c>
    </row>
    <row r="588" spans="1:14" x14ac:dyDescent="0.3">
      <c r="A588" s="3"/>
      <c r="B588" s="3"/>
      <c r="C588" s="3"/>
      <c r="D588" s="3"/>
      <c r="E588" s="3"/>
      <c r="F588" s="3" t="s">
        <v>215</v>
      </c>
      <c r="G588" s="3"/>
      <c r="H588" s="3"/>
      <c r="I588" s="3" t="s">
        <v>13</v>
      </c>
      <c r="J588" s="3" t="s">
        <v>45</v>
      </c>
      <c r="K588" s="3" t="s">
        <v>106</v>
      </c>
      <c r="L588" s="3" t="s">
        <v>15</v>
      </c>
      <c r="M588" s="5">
        <v>1727336.3</v>
      </c>
      <c r="N588" s="5">
        <v>65970153.270000003</v>
      </c>
    </row>
    <row r="589" spans="1:14" x14ac:dyDescent="0.3">
      <c r="A589" s="3"/>
      <c r="B589" s="3"/>
      <c r="C589" s="3"/>
      <c r="D589" s="3"/>
      <c r="E589" s="3"/>
      <c r="F589" s="3" t="s">
        <v>215</v>
      </c>
      <c r="G589" s="3"/>
      <c r="H589" s="3"/>
      <c r="I589" s="3" t="s">
        <v>13</v>
      </c>
      <c r="J589" s="3" t="s">
        <v>45</v>
      </c>
      <c r="K589" s="3" t="s">
        <v>106</v>
      </c>
      <c r="L589" s="3" t="s">
        <v>18</v>
      </c>
      <c r="M589" s="5">
        <v>-2876843.5</v>
      </c>
      <c r="N589" s="5">
        <v>-98926389.349999994</v>
      </c>
    </row>
    <row r="590" spans="1:14" x14ac:dyDescent="0.3">
      <c r="A590" s="3"/>
      <c r="B590" s="3"/>
      <c r="C590" s="3"/>
      <c r="D590" s="3"/>
      <c r="E590" s="3"/>
      <c r="F590" s="3" t="s">
        <v>215</v>
      </c>
      <c r="G590" s="3"/>
      <c r="H590" s="3"/>
      <c r="I590" s="3" t="s">
        <v>13</v>
      </c>
      <c r="J590" s="3" t="s">
        <v>45</v>
      </c>
      <c r="K590" s="3" t="s">
        <v>107</v>
      </c>
      <c r="L590" s="3" t="s">
        <v>16</v>
      </c>
      <c r="M590" s="5">
        <v>-6500417.9100000001</v>
      </c>
      <c r="N590" s="5">
        <v>-20945582.629999999</v>
      </c>
    </row>
    <row r="591" spans="1:14" x14ac:dyDescent="0.3">
      <c r="A591" s="3"/>
      <c r="B591" s="3"/>
      <c r="C591" s="3"/>
      <c r="D591" s="3"/>
      <c r="E591" s="3"/>
      <c r="F591" s="3" t="s">
        <v>215</v>
      </c>
      <c r="G591" s="3"/>
      <c r="H591" s="3"/>
      <c r="I591" s="3" t="s">
        <v>13</v>
      </c>
      <c r="J591" s="3" t="s">
        <v>45</v>
      </c>
      <c r="K591" s="3" t="s">
        <v>107</v>
      </c>
      <c r="L591" s="3" t="s">
        <v>17</v>
      </c>
      <c r="M591" s="5">
        <v>7384383.7699999996</v>
      </c>
      <c r="N591" s="5">
        <v>35537859.090000004</v>
      </c>
    </row>
    <row r="592" spans="1:14" x14ac:dyDescent="0.3">
      <c r="A592" s="3"/>
      <c r="B592" s="3"/>
      <c r="C592" s="3"/>
      <c r="D592" s="3"/>
      <c r="E592" s="3"/>
      <c r="F592" s="3" t="s">
        <v>215</v>
      </c>
      <c r="G592" s="3"/>
      <c r="H592" s="3"/>
      <c r="I592" s="3" t="s">
        <v>13</v>
      </c>
      <c r="J592" s="3" t="s">
        <v>45</v>
      </c>
      <c r="K592" s="3" t="s">
        <v>107</v>
      </c>
      <c r="L592" s="3" t="s">
        <v>15</v>
      </c>
      <c r="M592" s="5">
        <v>37735271.020000003</v>
      </c>
      <c r="N592" s="5">
        <v>129148475.36</v>
      </c>
    </row>
    <row r="593" spans="1:14" x14ac:dyDescent="0.3">
      <c r="A593" s="3"/>
      <c r="B593" s="3"/>
      <c r="C593" s="3"/>
      <c r="D593" s="3"/>
      <c r="E593" s="3"/>
      <c r="F593" s="3" t="s">
        <v>215</v>
      </c>
      <c r="G593" s="3"/>
      <c r="H593" s="3"/>
      <c r="I593" s="3" t="s">
        <v>13</v>
      </c>
      <c r="J593" s="3" t="s">
        <v>45</v>
      </c>
      <c r="K593" s="3" t="s">
        <v>107</v>
      </c>
      <c r="L593" s="3" t="s">
        <v>18</v>
      </c>
      <c r="M593" s="5">
        <v>-38437903.939999998</v>
      </c>
      <c r="N593" s="5">
        <v>-133295453.47</v>
      </c>
    </row>
    <row r="594" spans="1:14" x14ac:dyDescent="0.3">
      <c r="A594" s="3"/>
      <c r="B594" s="3"/>
      <c r="C594" s="3"/>
      <c r="D594" s="3"/>
      <c r="E594" s="3"/>
      <c r="F594" s="3" t="s">
        <v>215</v>
      </c>
      <c r="G594" s="3"/>
      <c r="H594" s="3"/>
      <c r="I594" s="3" t="s">
        <v>13</v>
      </c>
      <c r="J594" s="3" t="s">
        <v>45</v>
      </c>
      <c r="K594" s="3" t="s">
        <v>21</v>
      </c>
      <c r="L594" s="3" t="s">
        <v>16</v>
      </c>
      <c r="M594" s="5">
        <v>-23917770.640000001</v>
      </c>
      <c r="N594" s="5">
        <v>-90401312.5</v>
      </c>
    </row>
    <row r="595" spans="1:14" x14ac:dyDescent="0.3">
      <c r="A595" s="3"/>
      <c r="B595" s="3"/>
      <c r="C595" s="3"/>
      <c r="D595" s="3"/>
      <c r="E595" s="3"/>
      <c r="F595" s="3" t="s">
        <v>215</v>
      </c>
      <c r="G595" s="3"/>
      <c r="H595" s="3"/>
      <c r="I595" s="3" t="s">
        <v>13</v>
      </c>
      <c r="J595" s="3" t="s">
        <v>45</v>
      </c>
      <c r="K595" s="3" t="s">
        <v>21</v>
      </c>
      <c r="L595" s="3" t="s">
        <v>17</v>
      </c>
      <c r="M595" s="5">
        <v>23619207.25</v>
      </c>
      <c r="N595" s="5">
        <v>88067791.640000001</v>
      </c>
    </row>
    <row r="596" spans="1:14" x14ac:dyDescent="0.3">
      <c r="A596" s="3"/>
      <c r="B596" s="3"/>
      <c r="C596" s="3"/>
      <c r="D596" s="3"/>
      <c r="E596" s="3"/>
      <c r="F596" s="3" t="s">
        <v>215</v>
      </c>
      <c r="G596" s="3"/>
      <c r="H596" s="3"/>
      <c r="I596" s="3" t="s">
        <v>13</v>
      </c>
      <c r="J596" s="3" t="s">
        <v>45</v>
      </c>
      <c r="K596" s="3" t="s">
        <v>21</v>
      </c>
      <c r="L596" s="3" t="s">
        <v>15</v>
      </c>
      <c r="M596" s="5">
        <v>2675235.75</v>
      </c>
      <c r="N596" s="5">
        <v>49601834.090000004</v>
      </c>
    </row>
    <row r="597" spans="1:14" x14ac:dyDescent="0.3">
      <c r="A597" s="3"/>
      <c r="B597" s="3"/>
      <c r="C597" s="3"/>
      <c r="D597" s="3"/>
      <c r="E597" s="3"/>
      <c r="F597" s="3" t="s">
        <v>215</v>
      </c>
      <c r="G597" s="3"/>
      <c r="H597" s="3"/>
      <c r="I597" s="3" t="s">
        <v>13</v>
      </c>
      <c r="J597" s="3" t="s">
        <v>45</v>
      </c>
      <c r="K597" s="3" t="s">
        <v>21</v>
      </c>
      <c r="L597" s="3" t="s">
        <v>18</v>
      </c>
      <c r="M597" s="5">
        <v>-4319006.75</v>
      </c>
      <c r="N597" s="5">
        <v>-48206560.130000003</v>
      </c>
    </row>
    <row r="598" spans="1:14" x14ac:dyDescent="0.3">
      <c r="A598" s="3"/>
      <c r="B598" s="3"/>
      <c r="C598" s="3"/>
      <c r="D598" s="3"/>
      <c r="E598" s="3"/>
      <c r="F598" s="3" t="s">
        <v>215</v>
      </c>
      <c r="G598" s="3"/>
      <c r="H598" s="3"/>
      <c r="I598" s="3" t="s">
        <v>13</v>
      </c>
      <c r="J598" s="3" t="s">
        <v>45</v>
      </c>
      <c r="K598" s="3" t="s">
        <v>42</v>
      </c>
      <c r="L598" s="3" t="s">
        <v>16</v>
      </c>
      <c r="M598" s="5">
        <v>-286898679.88</v>
      </c>
      <c r="N598" s="5">
        <v>-1588769807.98</v>
      </c>
    </row>
    <row r="599" spans="1:14" x14ac:dyDescent="0.3">
      <c r="A599" s="3"/>
      <c r="B599" s="3"/>
      <c r="C599" s="3"/>
      <c r="D599" s="3"/>
      <c r="E599" s="3"/>
      <c r="F599" s="3" t="s">
        <v>215</v>
      </c>
      <c r="G599" s="3"/>
      <c r="H599" s="3"/>
      <c r="I599" s="3" t="s">
        <v>13</v>
      </c>
      <c r="J599" s="3" t="s">
        <v>45</v>
      </c>
      <c r="K599" s="3" t="s">
        <v>42</v>
      </c>
      <c r="L599" s="3" t="s">
        <v>17</v>
      </c>
      <c r="M599" s="5">
        <v>302894877.31999999</v>
      </c>
      <c r="N599" s="5">
        <v>1633019646.3800001</v>
      </c>
    </row>
    <row r="600" spans="1:14" x14ac:dyDescent="0.3">
      <c r="A600" s="3"/>
      <c r="B600" s="3"/>
      <c r="C600" s="3"/>
      <c r="D600" s="3"/>
      <c r="E600" s="3"/>
      <c r="F600" s="3" t="s">
        <v>215</v>
      </c>
      <c r="G600" s="3"/>
      <c r="H600" s="3"/>
      <c r="I600" s="3" t="s">
        <v>13</v>
      </c>
      <c r="J600" s="3" t="s">
        <v>45</v>
      </c>
      <c r="K600" s="3" t="s">
        <v>42</v>
      </c>
      <c r="L600" s="3" t="s">
        <v>15</v>
      </c>
      <c r="M600" s="5">
        <v>8491797.4800000004</v>
      </c>
      <c r="N600" s="5">
        <v>71894087.599999994</v>
      </c>
    </row>
    <row r="601" spans="1:14" x14ac:dyDescent="0.3">
      <c r="A601" s="3"/>
      <c r="B601" s="3"/>
      <c r="C601" s="3"/>
      <c r="D601" s="3"/>
      <c r="E601" s="3"/>
      <c r="F601" s="3" t="s">
        <v>215</v>
      </c>
      <c r="G601" s="3"/>
      <c r="H601" s="3"/>
      <c r="I601" s="3" t="s">
        <v>13</v>
      </c>
      <c r="J601" s="3" t="s">
        <v>45</v>
      </c>
      <c r="K601" s="3" t="s">
        <v>42</v>
      </c>
      <c r="L601" s="3" t="s">
        <v>18</v>
      </c>
      <c r="M601" s="5">
        <v>-11594923.4</v>
      </c>
      <c r="N601" s="5">
        <v>-106557229.47</v>
      </c>
    </row>
    <row r="602" spans="1:14" x14ac:dyDescent="0.3">
      <c r="A602" s="3"/>
      <c r="B602" s="3"/>
      <c r="C602" s="3"/>
      <c r="D602" s="3"/>
      <c r="E602" s="3"/>
      <c r="F602" s="3" t="s">
        <v>215</v>
      </c>
      <c r="G602" s="3"/>
      <c r="H602" s="3"/>
      <c r="I602" s="3" t="s">
        <v>4</v>
      </c>
      <c r="J602" s="3" t="s">
        <v>216</v>
      </c>
      <c r="K602" s="3" t="s">
        <v>8</v>
      </c>
      <c r="L602" s="3" t="s">
        <v>50</v>
      </c>
      <c r="M602" s="5">
        <v>2295.5300000000002</v>
      </c>
      <c r="N602" s="5">
        <v>20898.79</v>
      </c>
    </row>
    <row r="603" spans="1:14" x14ac:dyDescent="0.3">
      <c r="A603" s="3"/>
      <c r="B603" s="3"/>
      <c r="C603" s="3"/>
      <c r="D603" s="3"/>
      <c r="E603" s="3"/>
      <c r="F603" s="3" t="s">
        <v>215</v>
      </c>
      <c r="G603" s="3"/>
      <c r="H603" s="3"/>
      <c r="I603" s="3" t="s">
        <v>4</v>
      </c>
      <c r="J603" s="3" t="s">
        <v>216</v>
      </c>
      <c r="K603" s="3" t="s">
        <v>8</v>
      </c>
      <c r="L603" s="3" t="s">
        <v>7</v>
      </c>
      <c r="M603" s="5">
        <v>-618695.56000000006</v>
      </c>
      <c r="N603" s="5">
        <v>-3840159.12</v>
      </c>
    </row>
    <row r="604" spans="1:14" x14ac:dyDescent="0.3">
      <c r="A604" s="3"/>
      <c r="B604" s="3"/>
      <c r="C604" s="3"/>
      <c r="D604" s="3"/>
      <c r="E604" s="3"/>
      <c r="F604" s="3" t="s">
        <v>215</v>
      </c>
      <c r="G604" s="3"/>
      <c r="H604" s="3"/>
      <c r="I604" s="3" t="s">
        <v>4</v>
      </c>
      <c r="J604" s="3" t="s">
        <v>217</v>
      </c>
      <c r="K604" s="3" t="s">
        <v>8</v>
      </c>
      <c r="L604" s="3" t="s">
        <v>50</v>
      </c>
      <c r="M604" s="5">
        <v>769759.84</v>
      </c>
      <c r="N604" s="5">
        <v>900195.45000000007</v>
      </c>
    </row>
    <row r="605" spans="1:14" x14ac:dyDescent="0.3">
      <c r="A605" s="3"/>
      <c r="B605" s="3"/>
      <c r="C605" s="3"/>
      <c r="D605" s="3"/>
      <c r="E605" s="3"/>
      <c r="F605" s="3" t="s">
        <v>215</v>
      </c>
      <c r="G605" s="3"/>
      <c r="H605" s="3"/>
      <c r="I605" s="3" t="s">
        <v>4</v>
      </c>
      <c r="J605" s="3" t="s">
        <v>217</v>
      </c>
      <c r="K605" s="3" t="s">
        <v>8</v>
      </c>
      <c r="L605" s="3" t="s">
        <v>7</v>
      </c>
      <c r="M605" s="5">
        <v>-2382680</v>
      </c>
      <c r="N605" s="5">
        <v>-19688996.199999999</v>
      </c>
    </row>
    <row r="606" spans="1:14" x14ac:dyDescent="0.3">
      <c r="A606" s="3"/>
      <c r="B606" s="3"/>
      <c r="C606" s="3"/>
      <c r="D606" s="3"/>
      <c r="E606" s="3"/>
      <c r="F606" s="3" t="s">
        <v>215</v>
      </c>
      <c r="G606" s="3"/>
      <c r="H606" s="3"/>
      <c r="I606" s="3" t="s">
        <v>4</v>
      </c>
      <c r="J606" s="3" t="s">
        <v>218</v>
      </c>
      <c r="K606" s="3" t="s">
        <v>8</v>
      </c>
      <c r="L606" s="3" t="s">
        <v>50</v>
      </c>
      <c r="M606" s="4"/>
      <c r="N606" s="5">
        <v>869.4</v>
      </c>
    </row>
    <row r="607" spans="1:14" x14ac:dyDescent="0.3">
      <c r="A607" s="3"/>
      <c r="B607" s="3"/>
      <c r="C607" s="3"/>
      <c r="D607" s="3"/>
      <c r="E607" s="3"/>
      <c r="F607" s="3" t="s">
        <v>215</v>
      </c>
      <c r="G607" s="3"/>
      <c r="H607" s="3"/>
      <c r="I607" s="3" t="s">
        <v>4</v>
      </c>
      <c r="J607" s="3" t="s">
        <v>218</v>
      </c>
      <c r="K607" s="3" t="s">
        <v>8</v>
      </c>
      <c r="L607" s="3" t="s">
        <v>7</v>
      </c>
      <c r="M607" s="5">
        <v>-220765</v>
      </c>
      <c r="N607" s="5">
        <v>-322377.08</v>
      </c>
    </row>
    <row r="608" spans="1:14" x14ac:dyDescent="0.3">
      <c r="A608" s="3"/>
      <c r="B608" s="3"/>
      <c r="C608" s="3"/>
      <c r="D608" s="3"/>
      <c r="E608" s="3"/>
      <c r="F608" s="3" t="s">
        <v>215</v>
      </c>
      <c r="G608" s="3"/>
      <c r="H608" s="3"/>
      <c r="I608" s="3" t="s">
        <v>4</v>
      </c>
      <c r="J608" s="3" t="s">
        <v>219</v>
      </c>
      <c r="K608" s="3" t="s">
        <v>8</v>
      </c>
      <c r="L608" s="3" t="s">
        <v>7</v>
      </c>
      <c r="M608" s="5">
        <v>-25000</v>
      </c>
      <c r="N608" s="5">
        <v>-426034</v>
      </c>
    </row>
    <row r="609" spans="1:14" x14ac:dyDescent="0.3">
      <c r="A609" s="3"/>
      <c r="B609" s="3"/>
      <c r="C609" s="3"/>
      <c r="D609" s="3"/>
      <c r="E609" s="3"/>
      <c r="F609" s="3" t="s">
        <v>215</v>
      </c>
      <c r="G609" s="3"/>
      <c r="H609" s="3"/>
      <c r="I609" s="3" t="s">
        <v>4</v>
      </c>
      <c r="J609" s="3" t="s">
        <v>220</v>
      </c>
      <c r="K609" s="3" t="s">
        <v>20</v>
      </c>
      <c r="L609" s="3" t="s">
        <v>143</v>
      </c>
      <c r="M609" s="5">
        <v>61510425.869999997</v>
      </c>
      <c r="N609" s="5">
        <v>418916192.95999998</v>
      </c>
    </row>
    <row r="610" spans="1:14" x14ac:dyDescent="0.3">
      <c r="A610" s="3"/>
      <c r="B610" s="3"/>
      <c r="C610" s="3"/>
      <c r="D610" s="3"/>
      <c r="E610" s="3"/>
      <c r="F610" s="3" t="s">
        <v>215</v>
      </c>
      <c r="G610" s="3"/>
      <c r="H610" s="3"/>
      <c r="I610" s="3" t="s">
        <v>4</v>
      </c>
      <c r="J610" s="3" t="s">
        <v>220</v>
      </c>
      <c r="K610" s="3" t="s">
        <v>20</v>
      </c>
      <c r="L610" s="3" t="s">
        <v>167</v>
      </c>
      <c r="M610" s="4"/>
      <c r="N610" s="5">
        <v>-118173.13</v>
      </c>
    </row>
    <row r="611" spans="1:14" x14ac:dyDescent="0.3">
      <c r="A611" s="3"/>
      <c r="B611" s="3"/>
      <c r="C611" s="3"/>
      <c r="D611" s="3"/>
      <c r="E611" s="3"/>
      <c r="F611" s="3" t="s">
        <v>215</v>
      </c>
      <c r="G611" s="3"/>
      <c r="H611" s="3"/>
      <c r="I611" s="3" t="s">
        <v>4</v>
      </c>
      <c r="J611" s="3" t="s">
        <v>220</v>
      </c>
      <c r="K611" s="3" t="s">
        <v>20</v>
      </c>
      <c r="L611" s="3" t="s">
        <v>50</v>
      </c>
      <c r="M611" s="5">
        <v>1033512422.66</v>
      </c>
      <c r="N611" s="5">
        <v>4282971145.5999999</v>
      </c>
    </row>
    <row r="612" spans="1:14" x14ac:dyDescent="0.3">
      <c r="A612" s="3"/>
      <c r="B612" s="3"/>
      <c r="C612" s="3"/>
      <c r="D612" s="3"/>
      <c r="E612" s="3"/>
      <c r="F612" s="3" t="s">
        <v>215</v>
      </c>
      <c r="G612" s="3"/>
      <c r="H612" s="3"/>
      <c r="I612" s="3" t="s">
        <v>4</v>
      </c>
      <c r="J612" s="3" t="s">
        <v>220</v>
      </c>
      <c r="K612" s="3" t="s">
        <v>20</v>
      </c>
      <c r="L612" s="3" t="s">
        <v>7</v>
      </c>
      <c r="M612" s="5">
        <v>-8011089145.0799999</v>
      </c>
      <c r="N612" s="5">
        <v>-46135735162.760002</v>
      </c>
    </row>
    <row r="613" spans="1:14" x14ac:dyDescent="0.3">
      <c r="A613" s="3"/>
      <c r="B613" s="3"/>
      <c r="C613" s="3"/>
      <c r="D613" s="3"/>
      <c r="E613" s="3"/>
      <c r="F613" s="3" t="s">
        <v>215</v>
      </c>
      <c r="G613" s="3"/>
      <c r="H613" s="3"/>
      <c r="I613" s="3" t="s">
        <v>4</v>
      </c>
      <c r="J613" s="3" t="s">
        <v>220</v>
      </c>
      <c r="K613" s="3" t="s">
        <v>106</v>
      </c>
      <c r="L613" s="3" t="s">
        <v>143</v>
      </c>
      <c r="M613" s="5">
        <v>78079.62</v>
      </c>
      <c r="N613" s="5">
        <v>485826.95</v>
      </c>
    </row>
    <row r="614" spans="1:14" x14ac:dyDescent="0.3">
      <c r="A614" s="3"/>
      <c r="B614" s="3"/>
      <c r="C614" s="3"/>
      <c r="D614" s="3"/>
      <c r="E614" s="3"/>
      <c r="F614" s="3" t="s">
        <v>215</v>
      </c>
      <c r="G614" s="3"/>
      <c r="H614" s="3"/>
      <c r="I614" s="3" t="s">
        <v>4</v>
      </c>
      <c r="J614" s="3" t="s">
        <v>220</v>
      </c>
      <c r="K614" s="3" t="s">
        <v>106</v>
      </c>
      <c r="L614" s="3" t="s">
        <v>7</v>
      </c>
      <c r="M614" s="5">
        <v>-1114986121.8099999</v>
      </c>
      <c r="N614" s="5">
        <v>-6643129419.6800003</v>
      </c>
    </row>
    <row r="615" spans="1:14" x14ac:dyDescent="0.3">
      <c r="A615" s="3"/>
      <c r="B615" s="3"/>
      <c r="C615" s="3"/>
      <c r="D615" s="3"/>
      <c r="E615" s="3"/>
      <c r="F615" s="3" t="s">
        <v>215</v>
      </c>
      <c r="G615" s="3"/>
      <c r="H615" s="3"/>
      <c r="I615" s="3" t="s">
        <v>4</v>
      </c>
      <c r="J615" s="3" t="s">
        <v>220</v>
      </c>
      <c r="K615" s="3" t="s">
        <v>76</v>
      </c>
      <c r="L615" s="3" t="s">
        <v>7</v>
      </c>
      <c r="M615" s="4"/>
      <c r="N615" s="5">
        <v>-29065.68</v>
      </c>
    </row>
    <row r="616" spans="1:14" x14ac:dyDescent="0.3">
      <c r="A616" s="3"/>
      <c r="B616" s="3"/>
      <c r="C616" s="3"/>
      <c r="D616" s="3"/>
      <c r="E616" s="3"/>
      <c r="F616" s="3" t="s">
        <v>215</v>
      </c>
      <c r="G616" s="3"/>
      <c r="H616" s="3"/>
      <c r="I616" s="3" t="s">
        <v>4</v>
      </c>
      <c r="J616" s="3" t="s">
        <v>220</v>
      </c>
      <c r="K616" s="3" t="s">
        <v>78</v>
      </c>
      <c r="L616" s="3" t="s">
        <v>143</v>
      </c>
      <c r="M616" s="5">
        <v>1977.9</v>
      </c>
      <c r="N616" s="5">
        <v>14344.6</v>
      </c>
    </row>
    <row r="617" spans="1:14" x14ac:dyDescent="0.3">
      <c r="A617" s="3"/>
      <c r="B617" s="3"/>
      <c r="C617" s="3"/>
      <c r="D617" s="3"/>
      <c r="E617" s="3"/>
      <c r="F617" s="3" t="s">
        <v>215</v>
      </c>
      <c r="G617" s="3"/>
      <c r="H617" s="3"/>
      <c r="I617" s="3" t="s">
        <v>4</v>
      </c>
      <c r="J617" s="3" t="s">
        <v>220</v>
      </c>
      <c r="K617" s="3" t="s">
        <v>78</v>
      </c>
      <c r="L617" s="3" t="s">
        <v>50</v>
      </c>
      <c r="M617" s="5">
        <v>2526.7000000000003</v>
      </c>
      <c r="N617" s="5">
        <v>302942.89</v>
      </c>
    </row>
    <row r="618" spans="1:14" x14ac:dyDescent="0.3">
      <c r="A618" s="3"/>
      <c r="B618" s="3"/>
      <c r="C618" s="3"/>
      <c r="D618" s="3"/>
      <c r="E618" s="3"/>
      <c r="F618" s="3" t="s">
        <v>215</v>
      </c>
      <c r="G618" s="3"/>
      <c r="H618" s="3"/>
      <c r="I618" s="3" t="s">
        <v>4</v>
      </c>
      <c r="J618" s="3" t="s">
        <v>220</v>
      </c>
      <c r="K618" s="3" t="s">
        <v>78</v>
      </c>
      <c r="L618" s="3" t="s">
        <v>7</v>
      </c>
      <c r="M618" s="5">
        <v>-460486276.27999997</v>
      </c>
      <c r="N618" s="5">
        <v>-2773234352.9200001</v>
      </c>
    </row>
    <row r="619" spans="1:14" x14ac:dyDescent="0.3">
      <c r="A619" s="3"/>
      <c r="B619" s="3"/>
      <c r="C619" s="3"/>
      <c r="D619" s="3"/>
      <c r="E619" s="3"/>
      <c r="F619" s="3" t="s">
        <v>215</v>
      </c>
      <c r="G619" s="3"/>
      <c r="H619" s="3"/>
      <c r="I619" s="3" t="s">
        <v>4</v>
      </c>
      <c r="J619" s="3" t="s">
        <v>220</v>
      </c>
      <c r="K619" s="3" t="s">
        <v>69</v>
      </c>
      <c r="L619" s="3" t="s">
        <v>50</v>
      </c>
      <c r="M619" s="5">
        <v>76995.8</v>
      </c>
      <c r="N619" s="5">
        <v>468477.9</v>
      </c>
    </row>
    <row r="620" spans="1:14" x14ac:dyDescent="0.3">
      <c r="A620" s="3"/>
      <c r="B620" s="3"/>
      <c r="C620" s="3"/>
      <c r="D620" s="3"/>
      <c r="E620" s="3"/>
      <c r="F620" s="3" t="s">
        <v>215</v>
      </c>
      <c r="G620" s="3"/>
      <c r="H620" s="3"/>
      <c r="I620" s="3" t="s">
        <v>4</v>
      </c>
      <c r="J620" s="3" t="s">
        <v>220</v>
      </c>
      <c r="K620" s="3" t="s">
        <v>69</v>
      </c>
      <c r="L620" s="3" t="s">
        <v>7</v>
      </c>
      <c r="M620" s="5">
        <v>-823941659.58000004</v>
      </c>
      <c r="N620" s="5">
        <v>-5808261863.4200001</v>
      </c>
    </row>
    <row r="621" spans="1:14" x14ac:dyDescent="0.3">
      <c r="A621" s="3"/>
      <c r="B621" s="3"/>
      <c r="C621" s="3"/>
      <c r="D621" s="3"/>
      <c r="E621" s="3"/>
      <c r="F621" s="3" t="s">
        <v>215</v>
      </c>
      <c r="G621" s="3"/>
      <c r="H621" s="3"/>
      <c r="I621" s="3" t="s">
        <v>4</v>
      </c>
      <c r="J621" s="3" t="s">
        <v>220</v>
      </c>
      <c r="K621" s="3" t="s">
        <v>113</v>
      </c>
      <c r="L621" s="3" t="s">
        <v>50</v>
      </c>
      <c r="M621" s="4"/>
      <c r="N621" s="5">
        <v>738020.26</v>
      </c>
    </row>
    <row r="622" spans="1:14" x14ac:dyDescent="0.3">
      <c r="A622" s="3"/>
      <c r="B622" s="3"/>
      <c r="C622" s="3"/>
      <c r="D622" s="3"/>
      <c r="E622" s="3"/>
      <c r="F622" s="3" t="s">
        <v>215</v>
      </c>
      <c r="G622" s="3"/>
      <c r="H622" s="3"/>
      <c r="I622" s="3" t="s">
        <v>4</v>
      </c>
      <c r="J622" s="3" t="s">
        <v>220</v>
      </c>
      <c r="K622" s="3" t="s">
        <v>113</v>
      </c>
      <c r="L622" s="3" t="s">
        <v>7</v>
      </c>
      <c r="M622" s="5">
        <v>-36167350.68</v>
      </c>
      <c r="N622" s="5">
        <v>-253217073.84</v>
      </c>
    </row>
    <row r="623" spans="1:14" x14ac:dyDescent="0.3">
      <c r="A623" s="3"/>
      <c r="B623" s="3"/>
      <c r="C623" s="3"/>
      <c r="D623" s="3"/>
      <c r="E623" s="3"/>
      <c r="F623" s="3" t="s">
        <v>215</v>
      </c>
      <c r="G623" s="3"/>
      <c r="H623" s="3"/>
      <c r="I623" s="3" t="s">
        <v>4</v>
      </c>
      <c r="J623" s="3" t="s">
        <v>220</v>
      </c>
      <c r="K623" s="3" t="s">
        <v>222</v>
      </c>
      <c r="L623" s="3" t="s">
        <v>7</v>
      </c>
      <c r="M623" s="5">
        <v>-1120147729</v>
      </c>
      <c r="N623" s="5">
        <v>-2050979009</v>
      </c>
    </row>
    <row r="624" spans="1:14" x14ac:dyDescent="0.3">
      <c r="A624" s="3"/>
      <c r="B624" s="3"/>
      <c r="C624" s="3"/>
      <c r="D624" s="3"/>
      <c r="E624" s="3"/>
      <c r="F624" s="3" t="s">
        <v>215</v>
      </c>
      <c r="G624" s="3"/>
      <c r="H624" s="3"/>
      <c r="I624" s="3" t="s">
        <v>4</v>
      </c>
      <c r="J624" s="3" t="s">
        <v>220</v>
      </c>
      <c r="K624" s="3" t="s">
        <v>223</v>
      </c>
      <c r="L624" s="3" t="s">
        <v>50</v>
      </c>
      <c r="M624" s="4"/>
      <c r="N624" s="5">
        <v>7373533.4199999999</v>
      </c>
    </row>
    <row r="625" spans="1:14" x14ac:dyDescent="0.3">
      <c r="A625" s="3"/>
      <c r="B625" s="3"/>
      <c r="C625" s="3"/>
      <c r="D625" s="3"/>
      <c r="E625" s="3"/>
      <c r="F625" s="3" t="s">
        <v>215</v>
      </c>
      <c r="G625" s="3"/>
      <c r="H625" s="3"/>
      <c r="I625" s="3" t="s">
        <v>4</v>
      </c>
      <c r="J625" s="3" t="s">
        <v>220</v>
      </c>
      <c r="K625" s="3" t="s">
        <v>223</v>
      </c>
      <c r="L625" s="3" t="s">
        <v>7</v>
      </c>
      <c r="M625" s="4"/>
      <c r="N625" s="5">
        <v>-62691636.200000003</v>
      </c>
    </row>
    <row r="626" spans="1:14" x14ac:dyDescent="0.3">
      <c r="A626" s="3"/>
      <c r="B626" s="3"/>
      <c r="C626" s="3"/>
      <c r="D626" s="3"/>
      <c r="E626" s="3"/>
      <c r="F626" s="3" t="s">
        <v>215</v>
      </c>
      <c r="G626" s="3"/>
      <c r="H626" s="3"/>
      <c r="I626" s="3" t="s">
        <v>4</v>
      </c>
      <c r="J626" s="3" t="s">
        <v>224</v>
      </c>
      <c r="K626" s="3" t="s">
        <v>107</v>
      </c>
      <c r="L626" s="3" t="s">
        <v>50</v>
      </c>
      <c r="M626" s="4"/>
      <c r="N626" s="5">
        <v>5671321.0499999998</v>
      </c>
    </row>
    <row r="627" spans="1:14" x14ac:dyDescent="0.3">
      <c r="A627" s="3"/>
      <c r="B627" s="3"/>
      <c r="C627" s="3"/>
      <c r="D627" s="3"/>
      <c r="E627" s="3"/>
      <c r="F627" s="3" t="s">
        <v>215</v>
      </c>
      <c r="G627" s="3"/>
      <c r="H627" s="3"/>
      <c r="I627" s="3" t="s">
        <v>4</v>
      </c>
      <c r="J627" s="3" t="s">
        <v>224</v>
      </c>
      <c r="K627" s="3" t="s">
        <v>107</v>
      </c>
      <c r="L627" s="3" t="s">
        <v>7</v>
      </c>
      <c r="M627" s="4"/>
      <c r="N627" s="5">
        <v>-66101637.25</v>
      </c>
    </row>
    <row r="628" spans="1:14" x14ac:dyDescent="0.3">
      <c r="A628" s="3"/>
      <c r="B628" s="3"/>
      <c r="C628" s="3"/>
      <c r="D628" s="3"/>
      <c r="E628" s="3"/>
      <c r="F628" s="3" t="s">
        <v>215</v>
      </c>
      <c r="G628" s="3"/>
      <c r="H628" s="3"/>
      <c r="I628" s="3" t="s">
        <v>4</v>
      </c>
      <c r="J628" s="3" t="s">
        <v>224</v>
      </c>
      <c r="K628" s="3" t="s">
        <v>21</v>
      </c>
      <c r="L628" s="3" t="s">
        <v>143</v>
      </c>
      <c r="M628" s="4"/>
      <c r="N628" s="5">
        <v>2819.1</v>
      </c>
    </row>
    <row r="629" spans="1:14" x14ac:dyDescent="0.3">
      <c r="A629" s="3"/>
      <c r="B629" s="3"/>
      <c r="C629" s="3"/>
      <c r="D629" s="3"/>
      <c r="E629" s="3"/>
      <c r="F629" s="3" t="s">
        <v>215</v>
      </c>
      <c r="G629" s="3"/>
      <c r="H629" s="3"/>
      <c r="I629" s="3" t="s">
        <v>4</v>
      </c>
      <c r="J629" s="3" t="s">
        <v>224</v>
      </c>
      <c r="K629" s="3" t="s">
        <v>21</v>
      </c>
      <c r="L629" s="3" t="s">
        <v>50</v>
      </c>
      <c r="M629" s="4"/>
      <c r="N629" s="5">
        <v>135904182.19999999</v>
      </c>
    </row>
    <row r="630" spans="1:14" x14ac:dyDescent="0.3">
      <c r="A630" s="3"/>
      <c r="B630" s="3"/>
      <c r="C630" s="3"/>
      <c r="D630" s="3"/>
      <c r="E630" s="3"/>
      <c r="F630" s="3" t="s">
        <v>215</v>
      </c>
      <c r="G630" s="3"/>
      <c r="H630" s="3"/>
      <c r="I630" s="3" t="s">
        <v>4</v>
      </c>
      <c r="J630" s="3" t="s">
        <v>224</v>
      </c>
      <c r="K630" s="3" t="s">
        <v>21</v>
      </c>
      <c r="L630" s="3" t="s">
        <v>7</v>
      </c>
      <c r="M630" s="5">
        <v>-280452710.39999998</v>
      </c>
      <c r="N630" s="5">
        <v>-1926879786.4000001</v>
      </c>
    </row>
    <row r="631" spans="1:14" x14ac:dyDescent="0.3">
      <c r="A631" s="3"/>
      <c r="B631" s="3"/>
      <c r="C631" s="3"/>
      <c r="D631" s="3"/>
      <c r="E631" s="3"/>
      <c r="F631" s="3" t="s">
        <v>215</v>
      </c>
      <c r="G631" s="3"/>
      <c r="H631" s="3"/>
      <c r="I631" s="3" t="s">
        <v>4</v>
      </c>
      <c r="J631" s="3" t="s">
        <v>224</v>
      </c>
      <c r="K631" s="3" t="s">
        <v>76</v>
      </c>
      <c r="L631" s="3" t="s">
        <v>50</v>
      </c>
      <c r="M631" s="4"/>
      <c r="N631" s="5">
        <v>43037041</v>
      </c>
    </row>
    <row r="632" spans="1:14" x14ac:dyDescent="0.3">
      <c r="A632" s="3"/>
      <c r="B632" s="3"/>
      <c r="C632" s="3"/>
      <c r="D632" s="3"/>
      <c r="E632" s="3"/>
      <c r="F632" s="3" t="s">
        <v>215</v>
      </c>
      <c r="G632" s="3"/>
      <c r="H632" s="3"/>
      <c r="I632" s="3" t="s">
        <v>4</v>
      </c>
      <c r="J632" s="3" t="s">
        <v>224</v>
      </c>
      <c r="K632" s="3" t="s">
        <v>76</v>
      </c>
      <c r="L632" s="3" t="s">
        <v>7</v>
      </c>
      <c r="M632" s="4"/>
      <c r="N632" s="5">
        <v>-43087587.869999997</v>
      </c>
    </row>
    <row r="633" spans="1:14" x14ac:dyDescent="0.3">
      <c r="A633" s="3"/>
      <c r="B633" s="3"/>
      <c r="C633" s="3"/>
      <c r="D633" s="3"/>
      <c r="E633" s="3"/>
      <c r="F633" s="3" t="s">
        <v>215</v>
      </c>
      <c r="G633" s="3"/>
      <c r="H633" s="3"/>
      <c r="I633" s="3" t="s">
        <v>4</v>
      </c>
      <c r="J633" s="3" t="s">
        <v>224</v>
      </c>
      <c r="K633" s="3" t="s">
        <v>113</v>
      </c>
      <c r="L633" s="3" t="s">
        <v>143</v>
      </c>
      <c r="M633" s="5">
        <v>437996.79999999999</v>
      </c>
      <c r="N633" s="5">
        <v>2955654.42</v>
      </c>
    </row>
    <row r="634" spans="1:14" x14ac:dyDescent="0.3">
      <c r="A634" s="3"/>
      <c r="B634" s="3"/>
      <c r="C634" s="3"/>
      <c r="D634" s="3"/>
      <c r="E634" s="3"/>
      <c r="F634" s="3" t="s">
        <v>215</v>
      </c>
      <c r="G634" s="3"/>
      <c r="H634" s="3"/>
      <c r="I634" s="3" t="s">
        <v>4</v>
      </c>
      <c r="J634" s="3" t="s">
        <v>224</v>
      </c>
      <c r="K634" s="3" t="s">
        <v>113</v>
      </c>
      <c r="L634" s="3" t="s">
        <v>50</v>
      </c>
      <c r="M634" s="4"/>
      <c r="N634" s="5">
        <v>603834.32999999996</v>
      </c>
    </row>
    <row r="635" spans="1:14" x14ac:dyDescent="0.3">
      <c r="A635" s="3"/>
      <c r="B635" s="3"/>
      <c r="C635" s="3"/>
      <c r="D635" s="3"/>
      <c r="E635" s="3"/>
      <c r="F635" s="3" t="s">
        <v>215</v>
      </c>
      <c r="G635" s="3"/>
      <c r="H635" s="3"/>
      <c r="I635" s="3" t="s">
        <v>4</v>
      </c>
      <c r="J635" s="3" t="s">
        <v>224</v>
      </c>
      <c r="K635" s="3" t="s">
        <v>113</v>
      </c>
      <c r="L635" s="3" t="s">
        <v>7</v>
      </c>
      <c r="M635" s="5">
        <v>-28855391.670000002</v>
      </c>
      <c r="N635" s="5">
        <v>-206614092.06999999</v>
      </c>
    </row>
    <row r="636" spans="1:14" x14ac:dyDescent="0.3">
      <c r="A636" s="3"/>
      <c r="B636" s="3"/>
      <c r="C636" s="3"/>
      <c r="D636" s="3"/>
      <c r="E636" s="3"/>
      <c r="F636" s="3" t="s">
        <v>215</v>
      </c>
      <c r="G636" s="3"/>
      <c r="H636" s="3"/>
      <c r="I636" s="3" t="s">
        <v>4</v>
      </c>
      <c r="J636" s="3" t="s">
        <v>224</v>
      </c>
      <c r="K636" s="3" t="s">
        <v>225</v>
      </c>
      <c r="L636" s="3" t="s">
        <v>50</v>
      </c>
      <c r="M636" s="4"/>
      <c r="N636" s="5">
        <v>12659707</v>
      </c>
    </row>
    <row r="637" spans="1:14" x14ac:dyDescent="0.3">
      <c r="A637" s="3"/>
      <c r="B637" s="3"/>
      <c r="C637" s="3"/>
      <c r="D637" s="3"/>
      <c r="E637" s="3"/>
      <c r="F637" s="3" t="s">
        <v>215</v>
      </c>
      <c r="G637" s="3"/>
      <c r="H637" s="3"/>
      <c r="I637" s="3" t="s">
        <v>4</v>
      </c>
      <c r="J637" s="3" t="s">
        <v>224</v>
      </c>
      <c r="K637" s="3" t="s">
        <v>225</v>
      </c>
      <c r="L637" s="3" t="s">
        <v>7</v>
      </c>
      <c r="M637" s="5">
        <v>-1431480871</v>
      </c>
      <c r="N637" s="5">
        <v>-2571720450</v>
      </c>
    </row>
    <row r="638" spans="1:14" x14ac:dyDescent="0.3">
      <c r="A638" s="3"/>
      <c r="B638" s="3"/>
      <c r="C638" s="3"/>
      <c r="D638" s="3"/>
      <c r="E638" s="3"/>
      <c r="F638" s="3" t="s">
        <v>215</v>
      </c>
      <c r="G638" s="3"/>
      <c r="H638" s="3"/>
      <c r="I638" s="3" t="s">
        <v>4</v>
      </c>
      <c r="J638" s="3" t="s">
        <v>226</v>
      </c>
      <c r="K638" s="3" t="s">
        <v>8</v>
      </c>
      <c r="L638" s="3" t="s">
        <v>7</v>
      </c>
      <c r="M638" s="5">
        <v>-75453.95</v>
      </c>
      <c r="N638" s="5">
        <v>-2255298.7599999998</v>
      </c>
    </row>
    <row r="639" spans="1:14" x14ac:dyDescent="0.3">
      <c r="A639" s="3"/>
      <c r="B639" s="3"/>
      <c r="C639" s="3"/>
      <c r="D639" s="3"/>
      <c r="E639" s="3"/>
      <c r="F639" s="3" t="s">
        <v>215</v>
      </c>
      <c r="G639" s="3"/>
      <c r="H639" s="3"/>
      <c r="I639" s="3" t="s">
        <v>4</v>
      </c>
      <c r="J639" s="3" t="s">
        <v>227</v>
      </c>
      <c r="K639" s="3" t="s">
        <v>8</v>
      </c>
      <c r="L639" s="3" t="s">
        <v>50</v>
      </c>
      <c r="M639" s="4"/>
      <c r="N639" s="5">
        <v>185.06</v>
      </c>
    </row>
    <row r="640" spans="1:14" x14ac:dyDescent="0.3">
      <c r="A640" s="3"/>
      <c r="B640" s="3"/>
      <c r="C640" s="3"/>
      <c r="D640" s="3"/>
      <c r="E640" s="3"/>
      <c r="F640" s="3" t="s">
        <v>215</v>
      </c>
      <c r="G640" s="3"/>
      <c r="H640" s="3"/>
      <c r="I640" s="3" t="s">
        <v>4</v>
      </c>
      <c r="J640" s="3" t="s">
        <v>227</v>
      </c>
      <c r="K640" s="3" t="s">
        <v>8</v>
      </c>
      <c r="L640" s="3" t="s">
        <v>7</v>
      </c>
      <c r="M640" s="5">
        <v>-27121.63</v>
      </c>
      <c r="N640" s="5">
        <v>-829344.51</v>
      </c>
    </row>
    <row r="641" spans="1:14" x14ac:dyDescent="0.3">
      <c r="A641" s="3"/>
      <c r="B641" s="3"/>
      <c r="C641" s="3"/>
      <c r="D641" s="3"/>
      <c r="E641" s="3"/>
      <c r="F641" s="3" t="s">
        <v>215</v>
      </c>
      <c r="G641" s="3"/>
      <c r="H641" s="3"/>
      <c r="I641" s="3" t="s">
        <v>4</v>
      </c>
      <c r="J641" s="3" t="s">
        <v>228</v>
      </c>
      <c r="K641" s="3" t="s">
        <v>8</v>
      </c>
      <c r="L641" s="3" t="s">
        <v>143</v>
      </c>
      <c r="M641" s="5">
        <v>13499</v>
      </c>
      <c r="N641" s="5">
        <v>58166</v>
      </c>
    </row>
    <row r="642" spans="1:14" x14ac:dyDescent="0.3">
      <c r="A642" s="3"/>
      <c r="B642" s="3"/>
      <c r="C642" s="3"/>
      <c r="D642" s="3"/>
      <c r="E642" s="3"/>
      <c r="F642" s="3" t="s">
        <v>215</v>
      </c>
      <c r="G642" s="3"/>
      <c r="H642" s="3"/>
      <c r="I642" s="3" t="s">
        <v>4</v>
      </c>
      <c r="J642" s="3" t="s">
        <v>228</v>
      </c>
      <c r="K642" s="3" t="s">
        <v>8</v>
      </c>
      <c r="L642" s="3" t="s">
        <v>167</v>
      </c>
      <c r="M642" s="5">
        <v>-13499</v>
      </c>
      <c r="N642" s="5">
        <v>-58166</v>
      </c>
    </row>
    <row r="643" spans="1:14" x14ac:dyDescent="0.3">
      <c r="A643" s="3"/>
      <c r="B643" s="3"/>
      <c r="C643" s="3"/>
      <c r="D643" s="3"/>
      <c r="E643" s="3"/>
      <c r="F643" s="3" t="s">
        <v>215</v>
      </c>
      <c r="G643" s="3"/>
      <c r="H643" s="3"/>
      <c r="I643" s="3" t="s">
        <v>4</v>
      </c>
      <c r="J643" s="3" t="s">
        <v>228</v>
      </c>
      <c r="K643" s="3" t="s">
        <v>8</v>
      </c>
      <c r="L643" s="3" t="s">
        <v>50</v>
      </c>
      <c r="M643" s="5">
        <v>20839.25</v>
      </c>
      <c r="N643" s="5">
        <v>151897.09</v>
      </c>
    </row>
    <row r="644" spans="1:14" x14ac:dyDescent="0.3">
      <c r="A644" s="3"/>
      <c r="B644" s="3"/>
      <c r="C644" s="3"/>
      <c r="D644" s="3"/>
      <c r="E644" s="3"/>
      <c r="F644" s="3" t="s">
        <v>215</v>
      </c>
      <c r="G644" s="3"/>
      <c r="H644" s="3"/>
      <c r="I644" s="3" t="s">
        <v>4</v>
      </c>
      <c r="J644" s="3" t="s">
        <v>228</v>
      </c>
      <c r="K644" s="3" t="s">
        <v>8</v>
      </c>
      <c r="L644" s="3" t="s">
        <v>7</v>
      </c>
      <c r="M644" s="5">
        <v>-1236338.3</v>
      </c>
      <c r="N644" s="5">
        <v>-12561157.039999999</v>
      </c>
    </row>
    <row r="645" spans="1:14" x14ac:dyDescent="0.3">
      <c r="A645" s="3"/>
      <c r="B645" s="3"/>
      <c r="C645" s="3"/>
      <c r="D645" s="3"/>
      <c r="E645" s="3"/>
      <c r="F645" s="3" t="s">
        <v>215</v>
      </c>
      <c r="G645" s="3"/>
      <c r="H645" s="3"/>
      <c r="I645" s="3" t="s">
        <v>4</v>
      </c>
      <c r="J645" s="3" t="s">
        <v>229</v>
      </c>
      <c r="K645" s="3" t="s">
        <v>8</v>
      </c>
      <c r="L645" s="3" t="s">
        <v>50</v>
      </c>
      <c r="M645" s="5">
        <v>9032.32</v>
      </c>
      <c r="N645" s="5">
        <v>516168.25</v>
      </c>
    </row>
    <row r="646" spans="1:14" x14ac:dyDescent="0.3">
      <c r="A646" s="3"/>
      <c r="B646" s="3"/>
      <c r="C646" s="3"/>
      <c r="D646" s="3"/>
      <c r="E646" s="3"/>
      <c r="F646" s="3" t="s">
        <v>215</v>
      </c>
      <c r="G646" s="3"/>
      <c r="H646" s="3"/>
      <c r="I646" s="3" t="s">
        <v>4</v>
      </c>
      <c r="J646" s="3" t="s">
        <v>229</v>
      </c>
      <c r="K646" s="3" t="s">
        <v>8</v>
      </c>
      <c r="L646" s="3" t="s">
        <v>7</v>
      </c>
      <c r="M646" s="5">
        <v>-1630864.42</v>
      </c>
      <c r="N646" s="5">
        <v>-11304159.140000001</v>
      </c>
    </row>
    <row r="647" spans="1:14" x14ac:dyDescent="0.3">
      <c r="A647" s="3"/>
      <c r="B647" s="3"/>
      <c r="C647" s="3"/>
      <c r="D647" s="3"/>
      <c r="E647" s="3"/>
      <c r="F647" s="3" t="s">
        <v>215</v>
      </c>
      <c r="G647" s="3"/>
      <c r="H647" s="3"/>
      <c r="I647" s="3" t="s">
        <v>4</v>
      </c>
      <c r="J647" s="3" t="s">
        <v>230</v>
      </c>
      <c r="K647" s="3" t="s">
        <v>8</v>
      </c>
      <c r="L647" s="3" t="s">
        <v>50</v>
      </c>
      <c r="M647" s="5">
        <v>16422.670000000002</v>
      </c>
      <c r="N647" s="5">
        <v>16422.670000000002</v>
      </c>
    </row>
    <row r="648" spans="1:14" x14ac:dyDescent="0.3">
      <c r="A648" s="3"/>
      <c r="B648" s="3"/>
      <c r="C648" s="3"/>
      <c r="D648" s="3"/>
      <c r="E648" s="3"/>
      <c r="F648" s="3" t="s">
        <v>215</v>
      </c>
      <c r="G648" s="3"/>
      <c r="H648" s="3"/>
      <c r="I648" s="3" t="s">
        <v>4</v>
      </c>
      <c r="J648" s="3" t="s">
        <v>230</v>
      </c>
      <c r="K648" s="3" t="s">
        <v>8</v>
      </c>
      <c r="L648" s="3" t="s">
        <v>7</v>
      </c>
      <c r="M648" s="5">
        <v>-40240.67</v>
      </c>
      <c r="N648" s="5">
        <v>-76663.34</v>
      </c>
    </row>
    <row r="649" spans="1:14" x14ac:dyDescent="0.3">
      <c r="A649" s="3"/>
      <c r="B649" s="3"/>
      <c r="C649" s="3"/>
      <c r="D649" s="3"/>
      <c r="E649" s="3"/>
      <c r="F649" s="3" t="s">
        <v>215</v>
      </c>
      <c r="G649" s="3"/>
      <c r="H649" s="3"/>
      <c r="I649" s="3" t="s">
        <v>4</v>
      </c>
      <c r="J649" s="3" t="s">
        <v>231</v>
      </c>
      <c r="K649" s="3" t="s">
        <v>8</v>
      </c>
      <c r="L649" s="3" t="s">
        <v>50</v>
      </c>
      <c r="M649" s="5">
        <v>3125</v>
      </c>
      <c r="N649" s="5">
        <v>3125</v>
      </c>
    </row>
    <row r="650" spans="1:14" x14ac:dyDescent="0.3">
      <c r="A650" s="3"/>
      <c r="B650" s="3"/>
      <c r="C650" s="3"/>
      <c r="D650" s="3"/>
      <c r="E650" s="3"/>
      <c r="F650" s="3" t="s">
        <v>215</v>
      </c>
      <c r="G650" s="3"/>
      <c r="H650" s="3"/>
      <c r="I650" s="3" t="s">
        <v>4</v>
      </c>
      <c r="J650" s="3" t="s">
        <v>231</v>
      </c>
      <c r="K650" s="3" t="s">
        <v>8</v>
      </c>
      <c r="L650" s="3" t="s">
        <v>7</v>
      </c>
      <c r="M650" s="5">
        <v>-740</v>
      </c>
      <c r="N650" s="5">
        <v>-6196</v>
      </c>
    </row>
    <row r="651" spans="1:14" x14ac:dyDescent="0.3">
      <c r="A651" s="8" t="s">
        <v>753</v>
      </c>
      <c r="B651" s="55" t="s">
        <v>753</v>
      </c>
      <c r="C651" s="55"/>
      <c r="D651" s="55"/>
      <c r="E651" s="55"/>
      <c r="F651" s="55"/>
      <c r="G651" s="55"/>
      <c r="H651" s="55"/>
      <c r="I651" s="55"/>
      <c r="J651" s="55"/>
      <c r="K651" s="55"/>
      <c r="L651" s="8" t="s">
        <v>753</v>
      </c>
      <c r="M651" s="6">
        <v>-12379304318.730005</v>
      </c>
      <c r="N651" s="6">
        <v>-63956674464.260048</v>
      </c>
    </row>
    <row r="652" spans="1:14" x14ac:dyDescent="0.3">
      <c r="A652" s="55" t="s">
        <v>753</v>
      </c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</row>
    <row r="653" spans="1:14" ht="46.8" x14ac:dyDescent="0.3">
      <c r="A653" s="3" t="s">
        <v>232</v>
      </c>
      <c r="B653" s="3" t="s">
        <v>233</v>
      </c>
      <c r="C653" s="3" t="s">
        <v>234</v>
      </c>
      <c r="D653" s="3"/>
      <c r="E653" s="3"/>
      <c r="F653" s="3" t="s">
        <v>215</v>
      </c>
      <c r="G653" s="3"/>
      <c r="H653" s="3"/>
      <c r="I653" s="3" t="s">
        <v>4</v>
      </c>
      <c r="J653" s="3" t="s">
        <v>220</v>
      </c>
      <c r="K653" s="3" t="s">
        <v>8</v>
      </c>
      <c r="L653" s="3" t="s">
        <v>143</v>
      </c>
      <c r="M653" s="5">
        <v>2698659143.1500001</v>
      </c>
      <c r="N653" s="5">
        <v>5400704220.8699999</v>
      </c>
    </row>
    <row r="654" spans="1:14" x14ac:dyDescent="0.3">
      <c r="A654" s="3"/>
      <c r="B654" s="3"/>
      <c r="C654" s="3"/>
      <c r="D654" s="3"/>
      <c r="E654" s="3"/>
      <c r="F654" s="3" t="s">
        <v>215</v>
      </c>
      <c r="G654" s="3"/>
      <c r="H654" s="3"/>
      <c r="I654" s="3" t="s">
        <v>4</v>
      </c>
      <c r="J654" s="3" t="s">
        <v>220</v>
      </c>
      <c r="K654" s="3" t="s">
        <v>8</v>
      </c>
      <c r="L654" s="3" t="s">
        <v>7</v>
      </c>
      <c r="M654" s="5">
        <v>-22903704146.900002</v>
      </c>
      <c r="N654" s="5">
        <v>-136030789852.81</v>
      </c>
    </row>
    <row r="655" spans="1:14" x14ac:dyDescent="0.3">
      <c r="A655" s="3"/>
      <c r="B655" s="3"/>
      <c r="C655" s="3"/>
      <c r="D655" s="3"/>
      <c r="E655" s="3"/>
      <c r="F655" s="3" t="s">
        <v>215</v>
      </c>
      <c r="G655" s="3"/>
      <c r="H655" s="3"/>
      <c r="I655" s="3" t="s">
        <v>4</v>
      </c>
      <c r="J655" s="3" t="s">
        <v>220</v>
      </c>
      <c r="K655" s="3" t="s">
        <v>105</v>
      </c>
      <c r="L655" s="3" t="s">
        <v>7</v>
      </c>
      <c r="M655" s="5">
        <v>-319313.49</v>
      </c>
      <c r="N655" s="5">
        <v>-519030.68</v>
      </c>
    </row>
    <row r="656" spans="1:14" x14ac:dyDescent="0.3">
      <c r="A656" s="3"/>
      <c r="B656" s="3"/>
      <c r="C656" s="3"/>
      <c r="D656" s="3"/>
      <c r="E656" s="3"/>
      <c r="F656" s="3" t="s">
        <v>215</v>
      </c>
      <c r="G656" s="3"/>
      <c r="H656" s="3"/>
      <c r="I656" s="3" t="s">
        <v>4</v>
      </c>
      <c r="J656" s="3" t="s">
        <v>220</v>
      </c>
      <c r="K656" s="3" t="s">
        <v>235</v>
      </c>
      <c r="L656" s="3" t="s">
        <v>7</v>
      </c>
      <c r="M656" s="4"/>
      <c r="N656" s="5">
        <v>-1195878580.3599999</v>
      </c>
    </row>
    <row r="657" spans="1:14" x14ac:dyDescent="0.3">
      <c r="A657" s="3"/>
      <c r="B657" s="3"/>
      <c r="C657" s="3"/>
      <c r="D657" s="3"/>
      <c r="E657" s="3"/>
      <c r="F657" s="3" t="s">
        <v>215</v>
      </c>
      <c r="G657" s="3"/>
      <c r="H657" s="3"/>
      <c r="I657" s="3" t="s">
        <v>4</v>
      </c>
      <c r="J657" s="3" t="s">
        <v>220</v>
      </c>
      <c r="K657" s="3" t="s">
        <v>236</v>
      </c>
      <c r="L657" s="3" t="s">
        <v>7</v>
      </c>
      <c r="M657" s="5">
        <v>-5808989529.6999998</v>
      </c>
      <c r="N657" s="5">
        <v>-31055538876.029999</v>
      </c>
    </row>
    <row r="658" spans="1:14" x14ac:dyDescent="0.3">
      <c r="A658" s="8" t="s">
        <v>753</v>
      </c>
      <c r="B658" s="55" t="s">
        <v>753</v>
      </c>
      <c r="C658" s="55"/>
      <c r="D658" s="55"/>
      <c r="E658" s="55"/>
      <c r="F658" s="55"/>
      <c r="G658" s="55"/>
      <c r="H658" s="55"/>
      <c r="I658" s="55"/>
      <c r="J658" s="55"/>
      <c r="K658" s="55"/>
      <c r="L658" s="8" t="s">
        <v>753</v>
      </c>
      <c r="M658" s="6">
        <v>-26014353846.940002</v>
      </c>
      <c r="N658" s="6">
        <v>-162882022119.01001</v>
      </c>
    </row>
    <row r="659" spans="1:14" x14ac:dyDescent="0.3">
      <c r="A659" s="55" t="s">
        <v>753</v>
      </c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</row>
    <row r="660" spans="1:14" ht="35.4" x14ac:dyDescent="0.3">
      <c r="A660" s="3" t="s">
        <v>237</v>
      </c>
      <c r="B660" s="3" t="s">
        <v>238</v>
      </c>
      <c r="C660" s="3" t="s">
        <v>239</v>
      </c>
      <c r="D660" s="3"/>
      <c r="E660" s="3"/>
      <c r="F660" s="3" t="s">
        <v>215</v>
      </c>
      <c r="G660" s="3"/>
      <c r="H660" s="3"/>
      <c r="I660" s="3" t="s">
        <v>4</v>
      </c>
      <c r="J660" s="3" t="s">
        <v>224</v>
      </c>
      <c r="K660" s="3" t="s">
        <v>105</v>
      </c>
      <c r="L660" s="3" t="s">
        <v>7</v>
      </c>
      <c r="M660" s="5">
        <v>-127240711.11</v>
      </c>
      <c r="N660" s="5">
        <v>-127394686.48999999</v>
      </c>
    </row>
    <row r="661" spans="1:14" x14ac:dyDescent="0.3">
      <c r="A661" s="3"/>
      <c r="B661" s="3"/>
      <c r="C661" s="3"/>
      <c r="D661" s="3"/>
      <c r="E661" s="3"/>
      <c r="F661" s="3" t="s">
        <v>215</v>
      </c>
      <c r="G661" s="3"/>
      <c r="H661" s="3"/>
      <c r="I661" s="3" t="s">
        <v>4</v>
      </c>
      <c r="J661" s="3" t="s">
        <v>224</v>
      </c>
      <c r="K661" s="3" t="s">
        <v>78</v>
      </c>
      <c r="L661" s="3" t="s">
        <v>7</v>
      </c>
      <c r="M661" s="4"/>
      <c r="N661" s="5">
        <v>-5322000000</v>
      </c>
    </row>
    <row r="662" spans="1:14" x14ac:dyDescent="0.3">
      <c r="A662" s="3"/>
      <c r="B662" s="3"/>
      <c r="C662" s="3"/>
      <c r="D662" s="3"/>
      <c r="E662" s="3"/>
      <c r="F662" s="3" t="s">
        <v>215</v>
      </c>
      <c r="G662" s="3"/>
      <c r="H662" s="3"/>
      <c r="I662" s="3" t="s">
        <v>4</v>
      </c>
      <c r="J662" s="3" t="s">
        <v>224</v>
      </c>
      <c r="K662" s="3" t="s">
        <v>240</v>
      </c>
      <c r="L662" s="3" t="s">
        <v>50</v>
      </c>
      <c r="M662" s="5">
        <v>127000000</v>
      </c>
      <c r="N662" s="5">
        <v>127000000</v>
      </c>
    </row>
    <row r="663" spans="1:14" x14ac:dyDescent="0.3">
      <c r="A663" s="3"/>
      <c r="B663" s="3"/>
      <c r="C663" s="3"/>
      <c r="D663" s="3"/>
      <c r="E663" s="3"/>
      <c r="F663" s="3" t="s">
        <v>215</v>
      </c>
      <c r="G663" s="3"/>
      <c r="H663" s="3"/>
      <c r="I663" s="3" t="s">
        <v>4</v>
      </c>
      <c r="J663" s="3" t="s">
        <v>224</v>
      </c>
      <c r="K663" s="3" t="s">
        <v>240</v>
      </c>
      <c r="L663" s="3" t="s">
        <v>7</v>
      </c>
      <c r="M663" s="5">
        <v>-265343622</v>
      </c>
      <c r="N663" s="5">
        <v>-265343622</v>
      </c>
    </row>
    <row r="664" spans="1:14" x14ac:dyDescent="0.3">
      <c r="A664" s="3"/>
      <c r="B664" s="3"/>
      <c r="C664" s="3"/>
      <c r="D664" s="3"/>
      <c r="E664" s="3"/>
      <c r="F664" s="3" t="s">
        <v>215</v>
      </c>
      <c r="G664" s="3"/>
      <c r="H664" s="3"/>
      <c r="I664" s="3" t="s">
        <v>4</v>
      </c>
      <c r="J664" s="3" t="s">
        <v>224</v>
      </c>
      <c r="K664" s="3" t="s">
        <v>236</v>
      </c>
      <c r="L664" s="3" t="s">
        <v>50</v>
      </c>
      <c r="M664" s="5">
        <v>36977.67</v>
      </c>
      <c r="N664" s="5">
        <v>7647054.7999999998</v>
      </c>
    </row>
    <row r="665" spans="1:14" x14ac:dyDescent="0.3">
      <c r="A665" s="3"/>
      <c r="B665" s="3"/>
      <c r="C665" s="3"/>
      <c r="D665" s="3"/>
      <c r="E665" s="3"/>
      <c r="F665" s="3" t="s">
        <v>215</v>
      </c>
      <c r="G665" s="3"/>
      <c r="H665" s="3"/>
      <c r="I665" s="3" t="s">
        <v>4</v>
      </c>
      <c r="J665" s="3" t="s">
        <v>224</v>
      </c>
      <c r="K665" s="3" t="s">
        <v>236</v>
      </c>
      <c r="L665" s="3" t="s">
        <v>7</v>
      </c>
      <c r="M665" s="5">
        <v>-2432860.37</v>
      </c>
      <c r="N665" s="5">
        <v>-48228609.060000002</v>
      </c>
    </row>
    <row r="666" spans="1:14" x14ac:dyDescent="0.3">
      <c r="A666" s="3"/>
      <c r="B666" s="3"/>
      <c r="C666" s="3"/>
      <c r="D666" s="3"/>
      <c r="E666" s="3"/>
      <c r="F666" s="3" t="s">
        <v>215</v>
      </c>
      <c r="G666" s="3"/>
      <c r="H666" s="3"/>
      <c r="I666" s="3" t="s">
        <v>4</v>
      </c>
      <c r="J666" s="3" t="s">
        <v>224</v>
      </c>
      <c r="K666" s="3" t="s">
        <v>223</v>
      </c>
      <c r="L666" s="3" t="s">
        <v>7</v>
      </c>
      <c r="M666" s="5">
        <v>-7064634.6299999999</v>
      </c>
      <c r="N666" s="5">
        <v>-21295899.800000001</v>
      </c>
    </row>
    <row r="667" spans="1:14" x14ac:dyDescent="0.3">
      <c r="A667" s="8" t="s">
        <v>753</v>
      </c>
      <c r="B667" s="55" t="s">
        <v>753</v>
      </c>
      <c r="C667" s="55"/>
      <c r="D667" s="55"/>
      <c r="E667" s="55"/>
      <c r="F667" s="55"/>
      <c r="G667" s="55"/>
      <c r="H667" s="55"/>
      <c r="I667" s="55"/>
      <c r="J667" s="55"/>
      <c r="K667" s="55"/>
      <c r="L667" s="8" t="s">
        <v>753</v>
      </c>
      <c r="M667" s="6">
        <v>-275044850.44000006</v>
      </c>
      <c r="N667" s="6">
        <v>-5649615762.5500002</v>
      </c>
    </row>
    <row r="668" spans="1:14" x14ac:dyDescent="0.3">
      <c r="A668" s="55" t="s">
        <v>753</v>
      </c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</row>
    <row r="669" spans="1:14" x14ac:dyDescent="0.3">
      <c r="A669" s="3" t="s">
        <v>241</v>
      </c>
      <c r="B669" s="3" t="s">
        <v>242</v>
      </c>
      <c r="C669" s="3" t="s">
        <v>243</v>
      </c>
      <c r="D669" s="3"/>
      <c r="E669" s="3"/>
      <c r="F669" s="3" t="s">
        <v>215</v>
      </c>
      <c r="G669" s="3"/>
      <c r="H669" s="3"/>
      <c r="I669" s="3"/>
      <c r="J669" s="3" t="s">
        <v>9</v>
      </c>
      <c r="K669" s="3" t="s">
        <v>3</v>
      </c>
      <c r="L669" s="3" t="s">
        <v>10</v>
      </c>
      <c r="M669" s="4"/>
      <c r="N669" s="5">
        <v>2676.69</v>
      </c>
    </row>
    <row r="670" spans="1:14" x14ac:dyDescent="0.3">
      <c r="A670" s="3"/>
      <c r="B670" s="3"/>
      <c r="C670" s="3"/>
      <c r="D670" s="3"/>
      <c r="E670" s="3"/>
      <c r="F670" s="3" t="s">
        <v>215</v>
      </c>
      <c r="G670" s="3"/>
      <c r="H670" s="3"/>
      <c r="I670" s="3"/>
      <c r="J670" s="3" t="s">
        <v>9</v>
      </c>
      <c r="K670" s="3" t="s">
        <v>3</v>
      </c>
      <c r="L670" s="3" t="s">
        <v>11</v>
      </c>
      <c r="M670" s="4"/>
      <c r="N670" s="5">
        <v>-2676.69</v>
      </c>
    </row>
    <row r="671" spans="1:14" x14ac:dyDescent="0.3">
      <c r="A671" s="3"/>
      <c r="B671" s="3"/>
      <c r="C671" s="3"/>
      <c r="D671" s="3"/>
      <c r="E671" s="3"/>
      <c r="F671" s="3" t="s">
        <v>215</v>
      </c>
      <c r="G671" s="3"/>
      <c r="H671" s="3"/>
      <c r="I671" s="3" t="s">
        <v>13</v>
      </c>
      <c r="J671" s="3" t="s">
        <v>24</v>
      </c>
      <c r="K671" s="3" t="s">
        <v>3</v>
      </c>
      <c r="L671" s="3" t="s">
        <v>16</v>
      </c>
      <c r="M671" s="5">
        <v>-5466.85</v>
      </c>
      <c r="N671" s="5">
        <v>-5466.85</v>
      </c>
    </row>
    <row r="672" spans="1:14" x14ac:dyDescent="0.3">
      <c r="A672" s="3"/>
      <c r="B672" s="3"/>
      <c r="C672" s="3"/>
      <c r="D672" s="3"/>
      <c r="E672" s="3"/>
      <c r="F672" s="3" t="s">
        <v>215</v>
      </c>
      <c r="G672" s="3"/>
      <c r="H672" s="3"/>
      <c r="I672" s="3" t="s">
        <v>13</v>
      </c>
      <c r="J672" s="3" t="s">
        <v>24</v>
      </c>
      <c r="K672" s="3" t="s">
        <v>3</v>
      </c>
      <c r="L672" s="3" t="s">
        <v>15</v>
      </c>
      <c r="M672" s="5">
        <v>116998.8</v>
      </c>
      <c r="N672" s="5">
        <v>526101.1</v>
      </c>
    </row>
    <row r="673" spans="1:14" x14ac:dyDescent="0.3">
      <c r="A673" s="3"/>
      <c r="B673" s="3"/>
      <c r="C673" s="3"/>
      <c r="D673" s="3"/>
      <c r="E673" s="3"/>
      <c r="F673" s="3" t="s">
        <v>215</v>
      </c>
      <c r="G673" s="3"/>
      <c r="H673" s="3"/>
      <c r="I673" s="3" t="s">
        <v>13</v>
      </c>
      <c r="J673" s="3" t="s">
        <v>24</v>
      </c>
      <c r="K673" s="3" t="s">
        <v>3</v>
      </c>
      <c r="L673" s="3" t="s">
        <v>18</v>
      </c>
      <c r="M673" s="4"/>
      <c r="N673" s="5">
        <v>-409102.3</v>
      </c>
    </row>
    <row r="674" spans="1:14" x14ac:dyDescent="0.3">
      <c r="A674" s="3"/>
      <c r="B674" s="3"/>
      <c r="C674" s="3"/>
      <c r="D674" s="3"/>
      <c r="E674" s="3"/>
      <c r="F674" s="3" t="s">
        <v>215</v>
      </c>
      <c r="G674" s="3"/>
      <c r="H674" s="3"/>
      <c r="I674" s="3" t="s">
        <v>13</v>
      </c>
      <c r="J674" s="3" t="s">
        <v>244</v>
      </c>
      <c r="K674" s="3" t="s">
        <v>3</v>
      </c>
      <c r="L674" s="3" t="s">
        <v>16</v>
      </c>
      <c r="M674" s="4"/>
      <c r="N674" s="5">
        <v>-56736.06</v>
      </c>
    </row>
    <row r="675" spans="1:14" x14ac:dyDescent="0.3">
      <c r="A675" s="3"/>
      <c r="B675" s="3"/>
      <c r="C675" s="3"/>
      <c r="D675" s="3"/>
      <c r="E675" s="3"/>
      <c r="F675" s="3" t="s">
        <v>215</v>
      </c>
      <c r="G675" s="3"/>
      <c r="H675" s="3"/>
      <c r="I675" s="3" t="s">
        <v>13</v>
      </c>
      <c r="J675" s="3" t="s">
        <v>244</v>
      </c>
      <c r="K675" s="3" t="s">
        <v>3</v>
      </c>
      <c r="L675" s="3" t="s">
        <v>15</v>
      </c>
      <c r="M675" s="5">
        <v>866494234.75999999</v>
      </c>
      <c r="N675" s="5">
        <v>5598027836.8199997</v>
      </c>
    </row>
    <row r="676" spans="1:14" x14ac:dyDescent="0.3">
      <c r="A676" s="3"/>
      <c r="B676" s="3"/>
      <c r="C676" s="3"/>
      <c r="D676" s="3"/>
      <c r="E676" s="3"/>
      <c r="F676" s="3" t="s">
        <v>215</v>
      </c>
      <c r="G676" s="3"/>
      <c r="H676" s="3"/>
      <c r="I676" s="3" t="s">
        <v>13</v>
      </c>
      <c r="J676" s="3" t="s">
        <v>244</v>
      </c>
      <c r="K676" s="3" t="s">
        <v>3</v>
      </c>
      <c r="L676" s="3" t="s">
        <v>18</v>
      </c>
      <c r="M676" s="5">
        <v>-862920917.02999997</v>
      </c>
      <c r="N676" s="5">
        <v>-5578765774.6000004</v>
      </c>
    </row>
    <row r="677" spans="1:14" x14ac:dyDescent="0.3">
      <c r="A677" s="3"/>
      <c r="B677" s="3"/>
      <c r="C677" s="3"/>
      <c r="D677" s="3"/>
      <c r="E677" s="3"/>
      <c r="F677" s="3" t="s">
        <v>215</v>
      </c>
      <c r="G677" s="3"/>
      <c r="H677" s="3"/>
      <c r="I677" s="3" t="s">
        <v>13</v>
      </c>
      <c r="J677" s="3" t="s">
        <v>14</v>
      </c>
      <c r="K677" s="3" t="s">
        <v>8</v>
      </c>
      <c r="L677" s="3" t="s">
        <v>16</v>
      </c>
      <c r="M677" s="5">
        <v>-64781420.68</v>
      </c>
      <c r="N677" s="5">
        <v>-149754660.00999999</v>
      </c>
    </row>
    <row r="678" spans="1:14" x14ac:dyDescent="0.3">
      <c r="A678" s="3"/>
      <c r="B678" s="3"/>
      <c r="C678" s="3"/>
      <c r="D678" s="3"/>
      <c r="E678" s="3"/>
      <c r="F678" s="3" t="s">
        <v>215</v>
      </c>
      <c r="G678" s="3"/>
      <c r="H678" s="3"/>
      <c r="I678" s="3" t="s">
        <v>13</v>
      </c>
      <c r="J678" s="3" t="s">
        <v>14</v>
      </c>
      <c r="K678" s="3" t="s">
        <v>8</v>
      </c>
      <c r="L678" s="3" t="s">
        <v>17</v>
      </c>
      <c r="M678" s="5">
        <v>64354836.700000003</v>
      </c>
      <c r="N678" s="5">
        <v>142130253.47999999</v>
      </c>
    </row>
    <row r="679" spans="1:14" x14ac:dyDescent="0.3">
      <c r="A679" s="3"/>
      <c r="B679" s="3"/>
      <c r="C679" s="3"/>
      <c r="D679" s="3"/>
      <c r="E679" s="3"/>
      <c r="F679" s="3" t="s">
        <v>215</v>
      </c>
      <c r="G679" s="3"/>
      <c r="H679" s="3"/>
      <c r="I679" s="3" t="s">
        <v>13</v>
      </c>
      <c r="J679" s="3" t="s">
        <v>14</v>
      </c>
      <c r="K679" s="3" t="s">
        <v>8</v>
      </c>
      <c r="L679" s="3" t="s">
        <v>15</v>
      </c>
      <c r="M679" s="5">
        <v>28856741.920000002</v>
      </c>
      <c r="N679" s="5">
        <v>114861447.13</v>
      </c>
    </row>
    <row r="680" spans="1:14" x14ac:dyDescent="0.3">
      <c r="A680" s="3"/>
      <c r="B680" s="3"/>
      <c r="C680" s="3"/>
      <c r="D680" s="3"/>
      <c r="E680" s="3"/>
      <c r="F680" s="3" t="s">
        <v>215</v>
      </c>
      <c r="G680" s="3"/>
      <c r="H680" s="3"/>
      <c r="I680" s="3" t="s">
        <v>13</v>
      </c>
      <c r="J680" s="3" t="s">
        <v>14</v>
      </c>
      <c r="K680" s="3" t="s">
        <v>8</v>
      </c>
      <c r="L680" s="3" t="s">
        <v>18</v>
      </c>
      <c r="M680" s="5">
        <v>-12431761.51</v>
      </c>
      <c r="N680" s="5">
        <v>-86441140.640000001</v>
      </c>
    </row>
    <row r="681" spans="1:14" x14ac:dyDescent="0.3">
      <c r="A681" s="3"/>
      <c r="B681" s="3"/>
      <c r="C681" s="3"/>
      <c r="D681" s="3"/>
      <c r="E681" s="3"/>
      <c r="F681" s="3" t="s">
        <v>215</v>
      </c>
      <c r="G681" s="3"/>
      <c r="H681" s="3"/>
      <c r="I681" s="3" t="s">
        <v>13</v>
      </c>
      <c r="J681" s="3" t="s">
        <v>14</v>
      </c>
      <c r="K681" s="3" t="s">
        <v>105</v>
      </c>
      <c r="L681" s="3" t="s">
        <v>15</v>
      </c>
      <c r="M681" s="5">
        <v>37058140.670000002</v>
      </c>
      <c r="N681" s="5">
        <v>37058140.670000002</v>
      </c>
    </row>
    <row r="682" spans="1:14" x14ac:dyDescent="0.3">
      <c r="A682" s="3"/>
      <c r="B682" s="3"/>
      <c r="C682" s="3"/>
      <c r="D682" s="3"/>
      <c r="E682" s="3"/>
      <c r="F682" s="3" t="s">
        <v>215</v>
      </c>
      <c r="G682" s="3"/>
      <c r="H682" s="3"/>
      <c r="I682" s="3" t="s">
        <v>13</v>
      </c>
      <c r="J682" s="3" t="s">
        <v>14</v>
      </c>
      <c r="K682" s="3" t="s">
        <v>107</v>
      </c>
      <c r="L682" s="3" t="s">
        <v>16</v>
      </c>
      <c r="M682" s="4"/>
      <c r="N682" s="5">
        <v>-2244971.79</v>
      </c>
    </row>
    <row r="683" spans="1:14" x14ac:dyDescent="0.3">
      <c r="A683" s="3"/>
      <c r="B683" s="3"/>
      <c r="C683" s="3"/>
      <c r="D683" s="3"/>
      <c r="E683" s="3"/>
      <c r="F683" s="3" t="s">
        <v>215</v>
      </c>
      <c r="G683" s="3"/>
      <c r="H683" s="3"/>
      <c r="I683" s="3" t="s">
        <v>13</v>
      </c>
      <c r="J683" s="3" t="s">
        <v>14</v>
      </c>
      <c r="K683" s="3" t="s">
        <v>107</v>
      </c>
      <c r="L683" s="3" t="s">
        <v>17</v>
      </c>
      <c r="M683" s="5">
        <v>3243270.55</v>
      </c>
      <c r="N683" s="5">
        <v>3243270.55</v>
      </c>
    </row>
    <row r="684" spans="1:14" x14ac:dyDescent="0.3">
      <c r="A684" s="3"/>
      <c r="B684" s="3"/>
      <c r="C684" s="3"/>
      <c r="D684" s="3"/>
      <c r="E684" s="3"/>
      <c r="F684" s="3" t="s">
        <v>215</v>
      </c>
      <c r="G684" s="3"/>
      <c r="H684" s="3"/>
      <c r="I684" s="3" t="s">
        <v>13</v>
      </c>
      <c r="J684" s="3" t="s">
        <v>14</v>
      </c>
      <c r="K684" s="3" t="s">
        <v>107</v>
      </c>
      <c r="L684" s="3" t="s">
        <v>18</v>
      </c>
      <c r="M684" s="4"/>
      <c r="N684" s="5">
        <v>-20</v>
      </c>
    </row>
    <row r="685" spans="1:14" x14ac:dyDescent="0.3">
      <c r="A685" s="3"/>
      <c r="B685" s="3"/>
      <c r="C685" s="3"/>
      <c r="D685" s="3"/>
      <c r="E685" s="3"/>
      <c r="F685" s="3" t="s">
        <v>215</v>
      </c>
      <c r="G685" s="3"/>
      <c r="H685" s="3"/>
      <c r="I685" s="3" t="s">
        <v>13</v>
      </c>
      <c r="J685" s="3" t="s">
        <v>14</v>
      </c>
      <c r="K685" s="3" t="s">
        <v>21</v>
      </c>
      <c r="L685" s="3" t="s">
        <v>16</v>
      </c>
      <c r="M685" s="4"/>
      <c r="N685" s="5">
        <v>-2.73</v>
      </c>
    </row>
    <row r="686" spans="1:14" x14ac:dyDescent="0.3">
      <c r="A686" s="3"/>
      <c r="B686" s="3"/>
      <c r="C686" s="3"/>
      <c r="D686" s="3"/>
      <c r="E686" s="3"/>
      <c r="F686" s="3" t="s">
        <v>215</v>
      </c>
      <c r="G686" s="3"/>
      <c r="H686" s="3"/>
      <c r="I686" s="3" t="s">
        <v>13</v>
      </c>
      <c r="J686" s="3" t="s">
        <v>14</v>
      </c>
      <c r="K686" s="3" t="s">
        <v>21</v>
      </c>
      <c r="L686" s="3" t="s">
        <v>17</v>
      </c>
      <c r="M686" s="4"/>
      <c r="N686" s="5">
        <v>2.73</v>
      </c>
    </row>
    <row r="687" spans="1:14" x14ac:dyDescent="0.3">
      <c r="A687" s="3"/>
      <c r="B687" s="3"/>
      <c r="C687" s="3"/>
      <c r="D687" s="3"/>
      <c r="E687" s="3"/>
      <c r="F687" s="3" t="s">
        <v>215</v>
      </c>
      <c r="G687" s="3"/>
      <c r="H687" s="3"/>
      <c r="I687" s="3" t="s">
        <v>13</v>
      </c>
      <c r="J687" s="3" t="s">
        <v>14</v>
      </c>
      <c r="K687" s="3" t="s">
        <v>21</v>
      </c>
      <c r="L687" s="3" t="s">
        <v>15</v>
      </c>
      <c r="M687" s="5">
        <v>628871.01</v>
      </c>
      <c r="N687" s="5">
        <v>15091709.939999999</v>
      </c>
    </row>
    <row r="688" spans="1:14" x14ac:dyDescent="0.3">
      <c r="A688" s="3"/>
      <c r="B688" s="3"/>
      <c r="C688" s="3"/>
      <c r="D688" s="3"/>
      <c r="E688" s="3"/>
      <c r="F688" s="3" t="s">
        <v>215</v>
      </c>
      <c r="G688" s="3"/>
      <c r="H688" s="3"/>
      <c r="I688" s="3" t="s">
        <v>13</v>
      </c>
      <c r="J688" s="3" t="s">
        <v>14</v>
      </c>
      <c r="K688" s="3" t="s">
        <v>21</v>
      </c>
      <c r="L688" s="3" t="s">
        <v>18</v>
      </c>
      <c r="M688" s="5">
        <v>-692101.52</v>
      </c>
      <c r="N688" s="5">
        <v>-15091709.939999999</v>
      </c>
    </row>
    <row r="689" spans="1:14" x14ac:dyDescent="0.3">
      <c r="A689" s="3"/>
      <c r="B689" s="3"/>
      <c r="C689" s="3"/>
      <c r="D689" s="3"/>
      <c r="E689" s="3"/>
      <c r="F689" s="3" t="s">
        <v>215</v>
      </c>
      <c r="G689" s="3"/>
      <c r="H689" s="3"/>
      <c r="I689" s="3" t="s">
        <v>13</v>
      </c>
      <c r="J689" s="3" t="s">
        <v>14</v>
      </c>
      <c r="K689" s="3" t="s">
        <v>42</v>
      </c>
      <c r="L689" s="3" t="s">
        <v>15</v>
      </c>
      <c r="M689" s="4"/>
      <c r="N689" s="5">
        <v>81842.83</v>
      </c>
    </row>
    <row r="690" spans="1:14" x14ac:dyDescent="0.3">
      <c r="A690" s="3"/>
      <c r="B690" s="3"/>
      <c r="C690" s="3"/>
      <c r="D690" s="3"/>
      <c r="E690" s="3"/>
      <c r="F690" s="3" t="s">
        <v>215</v>
      </c>
      <c r="G690" s="3"/>
      <c r="H690" s="3"/>
      <c r="I690" s="3" t="s">
        <v>13</v>
      </c>
      <c r="J690" s="3" t="s">
        <v>14</v>
      </c>
      <c r="K690" s="3" t="s">
        <v>42</v>
      </c>
      <c r="L690" s="3" t="s">
        <v>18</v>
      </c>
      <c r="M690" s="4"/>
      <c r="N690" s="5">
        <v>-81842.83</v>
      </c>
    </row>
    <row r="691" spans="1:14" x14ac:dyDescent="0.3">
      <c r="A691" s="3"/>
      <c r="B691" s="3"/>
      <c r="C691" s="3"/>
      <c r="D691" s="3"/>
      <c r="E691" s="3"/>
      <c r="F691" s="3" t="s">
        <v>215</v>
      </c>
      <c r="G691" s="3"/>
      <c r="H691" s="3"/>
      <c r="I691" s="3"/>
      <c r="J691" s="3" t="s">
        <v>737</v>
      </c>
      <c r="K691" s="3" t="s">
        <v>8</v>
      </c>
      <c r="L691" s="3" t="s">
        <v>67</v>
      </c>
      <c r="M691" s="4"/>
      <c r="N691" s="5">
        <v>-711000000</v>
      </c>
    </row>
    <row r="692" spans="1:14" x14ac:dyDescent="0.3">
      <c r="A692" s="3"/>
      <c r="B692" s="3"/>
      <c r="C692" s="3"/>
      <c r="D692" s="3"/>
      <c r="E692" s="3"/>
      <c r="F692" s="3" t="s">
        <v>215</v>
      </c>
      <c r="G692" s="3"/>
      <c r="H692" s="3"/>
      <c r="I692" s="3"/>
      <c r="J692" s="3" t="s">
        <v>738</v>
      </c>
      <c r="K692" s="3" t="s">
        <v>8</v>
      </c>
      <c r="L692" s="3" t="s">
        <v>11</v>
      </c>
      <c r="M692" s="4"/>
      <c r="N692" s="5">
        <v>-70000000</v>
      </c>
    </row>
    <row r="693" spans="1:14" x14ac:dyDescent="0.3">
      <c r="A693" s="8" t="s">
        <v>753</v>
      </c>
      <c r="B693" s="55" t="s">
        <v>753</v>
      </c>
      <c r="C693" s="55"/>
      <c r="D693" s="55"/>
      <c r="E693" s="55"/>
      <c r="F693" s="55"/>
      <c r="G693" s="55"/>
      <c r="H693" s="55"/>
      <c r="I693" s="55"/>
      <c r="J693" s="55"/>
      <c r="K693" s="55"/>
      <c r="L693" s="8" t="s">
        <v>753</v>
      </c>
      <c r="M693" s="6">
        <v>59921426.820000067</v>
      </c>
      <c r="N693" s="6">
        <v>-702830822.50000036</v>
      </c>
    </row>
    <row r="695" spans="1:14" x14ac:dyDescent="0.3">
      <c r="A695" s="56" t="s">
        <v>245</v>
      </c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</row>
    <row r="696" spans="1:14" ht="35.4" x14ac:dyDescent="0.3">
      <c r="A696" s="3" t="s">
        <v>246</v>
      </c>
      <c r="B696" s="3" t="s">
        <v>247</v>
      </c>
      <c r="C696" s="3" t="s">
        <v>41</v>
      </c>
      <c r="D696" s="3"/>
      <c r="E696" s="3"/>
      <c r="F696" s="3" t="s">
        <v>248</v>
      </c>
      <c r="G696" s="3"/>
      <c r="H696" s="3"/>
      <c r="I696" s="3"/>
      <c r="J696" s="3" t="s">
        <v>43</v>
      </c>
      <c r="K696" s="3" t="s">
        <v>3</v>
      </c>
      <c r="L696" s="3" t="s">
        <v>122</v>
      </c>
      <c r="M696" s="5">
        <v>2539476.44</v>
      </c>
      <c r="N696" s="5">
        <v>11899112.380000001</v>
      </c>
    </row>
    <row r="697" spans="1:14" x14ac:dyDescent="0.3">
      <c r="A697" s="3"/>
      <c r="B697" s="3"/>
      <c r="C697" s="3"/>
      <c r="D697" s="3"/>
      <c r="E697" s="3"/>
      <c r="F697" s="3" t="s">
        <v>248</v>
      </c>
      <c r="G697" s="3"/>
      <c r="H697" s="3"/>
      <c r="I697" s="3"/>
      <c r="J697" s="3" t="s">
        <v>43</v>
      </c>
      <c r="K697" s="3" t="s">
        <v>3</v>
      </c>
      <c r="L697" s="3" t="s">
        <v>67</v>
      </c>
      <c r="M697" s="5">
        <v>-5079792.04</v>
      </c>
      <c r="N697" s="5">
        <v>-19371981.48</v>
      </c>
    </row>
    <row r="698" spans="1:14" x14ac:dyDescent="0.3">
      <c r="A698" s="3"/>
      <c r="B698" s="3"/>
      <c r="C698" s="3"/>
      <c r="D698" s="3"/>
      <c r="E698" s="3"/>
      <c r="F698" s="3" t="s">
        <v>248</v>
      </c>
      <c r="G698" s="3"/>
      <c r="H698" s="3"/>
      <c r="I698" s="3"/>
      <c r="J698" s="3" t="s">
        <v>43</v>
      </c>
      <c r="K698" s="3" t="s">
        <v>3</v>
      </c>
      <c r="L698" s="3" t="s">
        <v>10</v>
      </c>
      <c r="M698" s="5">
        <v>427471.27</v>
      </c>
      <c r="N698" s="5">
        <v>9865826.6699999999</v>
      </c>
    </row>
    <row r="699" spans="1:14" x14ac:dyDescent="0.3">
      <c r="A699" s="3"/>
      <c r="B699" s="3"/>
      <c r="C699" s="3"/>
      <c r="D699" s="3"/>
      <c r="E699" s="3"/>
      <c r="F699" s="3" t="s">
        <v>248</v>
      </c>
      <c r="G699" s="3"/>
      <c r="H699" s="3"/>
      <c r="I699" s="3"/>
      <c r="J699" s="3" t="s">
        <v>43</v>
      </c>
      <c r="K699" s="3" t="s">
        <v>3</v>
      </c>
      <c r="L699" s="3" t="s">
        <v>11</v>
      </c>
      <c r="M699" s="5">
        <v>-435867.3</v>
      </c>
      <c r="N699" s="5">
        <v>-20586405.899999999</v>
      </c>
    </row>
    <row r="700" spans="1:14" x14ac:dyDescent="0.3">
      <c r="A700" s="3"/>
      <c r="B700" s="3"/>
      <c r="C700" s="3"/>
      <c r="D700" s="3"/>
      <c r="E700" s="3"/>
      <c r="F700" s="3" t="s">
        <v>248</v>
      </c>
      <c r="G700" s="3"/>
      <c r="H700" s="3"/>
      <c r="I700" s="3"/>
      <c r="J700" s="3" t="s">
        <v>44</v>
      </c>
      <c r="K700" s="3" t="s">
        <v>3</v>
      </c>
      <c r="L700" s="3" t="s">
        <v>122</v>
      </c>
      <c r="M700" s="5">
        <v>699501.77</v>
      </c>
      <c r="N700" s="5">
        <v>2728297.87</v>
      </c>
    </row>
    <row r="701" spans="1:14" x14ac:dyDescent="0.3">
      <c r="A701" s="3"/>
      <c r="B701" s="3"/>
      <c r="C701" s="3"/>
      <c r="D701" s="3"/>
      <c r="E701" s="3"/>
      <c r="F701" s="3" t="s">
        <v>248</v>
      </c>
      <c r="G701" s="3"/>
      <c r="H701" s="3"/>
      <c r="I701" s="3"/>
      <c r="J701" s="3" t="s">
        <v>44</v>
      </c>
      <c r="K701" s="3" t="s">
        <v>3</v>
      </c>
      <c r="L701" s="3" t="s">
        <v>67</v>
      </c>
      <c r="M701" s="5">
        <v>-2232737.2000000002</v>
      </c>
      <c r="N701" s="5">
        <v>-7041449.4699999997</v>
      </c>
    </row>
    <row r="702" spans="1:14" x14ac:dyDescent="0.3">
      <c r="A702" s="3"/>
      <c r="B702" s="3"/>
      <c r="C702" s="3"/>
      <c r="D702" s="3"/>
      <c r="E702" s="3"/>
      <c r="F702" s="3" t="s">
        <v>248</v>
      </c>
      <c r="G702" s="3"/>
      <c r="H702" s="3"/>
      <c r="I702" s="3"/>
      <c r="J702" s="3" t="s">
        <v>44</v>
      </c>
      <c r="K702" s="3" t="s">
        <v>3</v>
      </c>
      <c r="L702" s="3" t="s">
        <v>10</v>
      </c>
      <c r="M702" s="5">
        <v>104228.21</v>
      </c>
      <c r="N702" s="5">
        <v>2686637</v>
      </c>
    </row>
    <row r="703" spans="1:14" x14ac:dyDescent="0.3">
      <c r="A703" s="3"/>
      <c r="B703" s="3"/>
      <c r="C703" s="3"/>
      <c r="D703" s="3"/>
      <c r="E703" s="3"/>
      <c r="F703" s="3" t="s">
        <v>248</v>
      </c>
      <c r="G703" s="3"/>
      <c r="H703" s="3"/>
      <c r="I703" s="3"/>
      <c r="J703" s="3" t="s">
        <v>44</v>
      </c>
      <c r="K703" s="3" t="s">
        <v>3</v>
      </c>
      <c r="L703" s="3" t="s">
        <v>11</v>
      </c>
      <c r="M703" s="5">
        <v>-505267.56</v>
      </c>
      <c r="N703" s="5">
        <v>-7204270.2300000004</v>
      </c>
    </row>
    <row r="704" spans="1:14" x14ac:dyDescent="0.3">
      <c r="A704" s="3"/>
      <c r="B704" s="3"/>
      <c r="C704" s="3"/>
      <c r="D704" s="3"/>
      <c r="E704" s="3"/>
      <c r="F704" s="3" t="s">
        <v>248</v>
      </c>
      <c r="G704" s="3"/>
      <c r="H704" s="3"/>
      <c r="I704" s="3" t="s">
        <v>13</v>
      </c>
      <c r="J704" s="3" t="s">
        <v>68</v>
      </c>
      <c r="K704" s="3" t="s">
        <v>3</v>
      </c>
      <c r="L704" s="3" t="s">
        <v>16</v>
      </c>
      <c r="M704" s="5">
        <v>-2136432.5</v>
      </c>
      <c r="N704" s="5">
        <v>-17224329.609999999</v>
      </c>
    </row>
    <row r="705" spans="1:14" x14ac:dyDescent="0.3">
      <c r="A705" s="3"/>
      <c r="B705" s="3"/>
      <c r="C705" s="3"/>
      <c r="D705" s="3"/>
      <c r="E705" s="3"/>
      <c r="F705" s="3" t="s">
        <v>248</v>
      </c>
      <c r="G705" s="3"/>
      <c r="H705" s="3"/>
      <c r="I705" s="3" t="s">
        <v>13</v>
      </c>
      <c r="J705" s="3" t="s">
        <v>68</v>
      </c>
      <c r="K705" s="3" t="s">
        <v>3</v>
      </c>
      <c r="L705" s="3" t="s">
        <v>17</v>
      </c>
      <c r="M705" s="5">
        <v>2136432.5</v>
      </c>
      <c r="N705" s="5">
        <v>17224329.609999999</v>
      </c>
    </row>
    <row r="706" spans="1:14" x14ac:dyDescent="0.3">
      <c r="A706" s="3"/>
      <c r="B706" s="3"/>
      <c r="C706" s="3"/>
      <c r="D706" s="3"/>
      <c r="E706" s="3"/>
      <c r="F706" s="3" t="s">
        <v>248</v>
      </c>
      <c r="G706" s="3"/>
      <c r="H706" s="3"/>
      <c r="I706" s="3" t="s">
        <v>13</v>
      </c>
      <c r="J706" s="3" t="s">
        <v>68</v>
      </c>
      <c r="K706" s="3" t="s">
        <v>3</v>
      </c>
      <c r="L706" s="3" t="s">
        <v>15</v>
      </c>
      <c r="M706" s="5">
        <v>3725</v>
      </c>
      <c r="N706" s="5">
        <v>472299.76</v>
      </c>
    </row>
    <row r="707" spans="1:14" x14ac:dyDescent="0.3">
      <c r="A707" s="3"/>
      <c r="B707" s="3"/>
      <c r="C707" s="3"/>
      <c r="D707" s="3"/>
      <c r="E707" s="3"/>
      <c r="F707" s="3" t="s">
        <v>248</v>
      </c>
      <c r="G707" s="3"/>
      <c r="H707" s="3"/>
      <c r="I707" s="3" t="s">
        <v>13</v>
      </c>
      <c r="J707" s="3" t="s">
        <v>68</v>
      </c>
      <c r="K707" s="3" t="s">
        <v>3</v>
      </c>
      <c r="L707" s="3" t="s">
        <v>18</v>
      </c>
      <c r="M707" s="5">
        <v>-3725</v>
      </c>
      <c r="N707" s="5">
        <v>-472299.76</v>
      </c>
    </row>
    <row r="708" spans="1:14" x14ac:dyDescent="0.3">
      <c r="A708" s="3"/>
      <c r="B708" s="3"/>
      <c r="C708" s="3"/>
      <c r="D708" s="3"/>
      <c r="E708" s="3"/>
      <c r="F708" s="3" t="s">
        <v>248</v>
      </c>
      <c r="G708" s="3"/>
      <c r="H708" s="3"/>
      <c r="I708" s="3" t="s">
        <v>13</v>
      </c>
      <c r="J708" s="3" t="s">
        <v>70</v>
      </c>
      <c r="K708" s="3" t="s">
        <v>20</v>
      </c>
      <c r="L708" s="3" t="s">
        <v>16</v>
      </c>
      <c r="M708" s="5">
        <v>-587870.11</v>
      </c>
      <c r="N708" s="5">
        <v>-10424438.42</v>
      </c>
    </row>
    <row r="709" spans="1:14" x14ac:dyDescent="0.3">
      <c r="A709" s="3"/>
      <c r="B709" s="3"/>
      <c r="C709" s="3"/>
      <c r="D709" s="3"/>
      <c r="E709" s="3"/>
      <c r="F709" s="3" t="s">
        <v>248</v>
      </c>
      <c r="G709" s="3"/>
      <c r="H709" s="3"/>
      <c r="I709" s="3" t="s">
        <v>13</v>
      </c>
      <c r="J709" s="3" t="s">
        <v>70</v>
      </c>
      <c r="K709" s="3" t="s">
        <v>20</v>
      </c>
      <c r="L709" s="3" t="s">
        <v>17</v>
      </c>
      <c r="M709" s="5">
        <v>50847.35</v>
      </c>
      <c r="N709" s="5">
        <v>408796.65</v>
      </c>
    </row>
    <row r="710" spans="1:14" x14ac:dyDescent="0.3">
      <c r="A710" s="3"/>
      <c r="B710" s="3"/>
      <c r="C710" s="3"/>
      <c r="D710" s="3"/>
      <c r="E710" s="3"/>
      <c r="F710" s="3" t="s">
        <v>248</v>
      </c>
      <c r="G710" s="3"/>
      <c r="H710" s="3"/>
      <c r="I710" s="3" t="s">
        <v>13</v>
      </c>
      <c r="J710" s="3" t="s">
        <v>70</v>
      </c>
      <c r="K710" s="3" t="s">
        <v>20</v>
      </c>
      <c r="L710" s="3" t="s">
        <v>15</v>
      </c>
      <c r="M710" s="5">
        <v>956398.64</v>
      </c>
      <c r="N710" s="5">
        <v>27491559.989999998</v>
      </c>
    </row>
    <row r="711" spans="1:14" x14ac:dyDescent="0.3">
      <c r="A711" s="3"/>
      <c r="B711" s="3"/>
      <c r="C711" s="3"/>
      <c r="D711" s="3"/>
      <c r="E711" s="3"/>
      <c r="F711" s="3" t="s">
        <v>248</v>
      </c>
      <c r="G711" s="3"/>
      <c r="H711" s="3"/>
      <c r="I711" s="3" t="s">
        <v>13</v>
      </c>
      <c r="J711" s="3" t="s">
        <v>70</v>
      </c>
      <c r="K711" s="3" t="s">
        <v>105</v>
      </c>
      <c r="L711" s="3" t="s">
        <v>16</v>
      </c>
      <c r="M711" s="5">
        <v>-37765</v>
      </c>
      <c r="N711" s="5">
        <v>-1047740.8</v>
      </c>
    </row>
    <row r="712" spans="1:14" x14ac:dyDescent="0.3">
      <c r="A712" s="3"/>
      <c r="B712" s="3"/>
      <c r="C712" s="3"/>
      <c r="D712" s="3"/>
      <c r="E712" s="3"/>
      <c r="F712" s="3" t="s">
        <v>248</v>
      </c>
      <c r="G712" s="3"/>
      <c r="H712" s="3"/>
      <c r="I712" s="3" t="s">
        <v>13</v>
      </c>
      <c r="J712" s="3" t="s">
        <v>70</v>
      </c>
      <c r="K712" s="3" t="s">
        <v>105</v>
      </c>
      <c r="L712" s="3" t="s">
        <v>17</v>
      </c>
      <c r="M712" s="5">
        <v>37765</v>
      </c>
      <c r="N712" s="5">
        <v>1047740.8</v>
      </c>
    </row>
    <row r="713" spans="1:14" x14ac:dyDescent="0.3">
      <c r="A713" s="3"/>
      <c r="B713" s="3"/>
      <c r="C713" s="3"/>
      <c r="D713" s="3"/>
      <c r="E713" s="3"/>
      <c r="F713" s="3" t="s">
        <v>248</v>
      </c>
      <c r="G713" s="3"/>
      <c r="H713" s="3"/>
      <c r="I713" s="3" t="s">
        <v>13</v>
      </c>
      <c r="J713" s="3" t="s">
        <v>70</v>
      </c>
      <c r="K713" s="3" t="s">
        <v>106</v>
      </c>
      <c r="L713" s="3" t="s">
        <v>15</v>
      </c>
      <c r="M713" s="4"/>
      <c r="N713" s="5">
        <v>25057.7</v>
      </c>
    </row>
    <row r="714" spans="1:14" x14ac:dyDescent="0.3">
      <c r="A714" s="3"/>
      <c r="B714" s="3"/>
      <c r="C714" s="3"/>
      <c r="D714" s="3"/>
      <c r="E714" s="3"/>
      <c r="F714" s="3" t="s">
        <v>248</v>
      </c>
      <c r="G714" s="3"/>
      <c r="H714" s="3"/>
      <c r="I714" s="3" t="s">
        <v>13</v>
      </c>
      <c r="J714" s="3" t="s">
        <v>70</v>
      </c>
      <c r="K714" s="3" t="s">
        <v>71</v>
      </c>
      <c r="L714" s="3" t="s">
        <v>16</v>
      </c>
      <c r="M714" s="5">
        <v>-49594.1</v>
      </c>
      <c r="N714" s="5">
        <v>-114068.09</v>
      </c>
    </row>
    <row r="715" spans="1:14" x14ac:dyDescent="0.3">
      <c r="A715" s="3"/>
      <c r="B715" s="3"/>
      <c r="C715" s="3"/>
      <c r="D715" s="3"/>
      <c r="E715" s="3"/>
      <c r="F715" s="3" t="s">
        <v>248</v>
      </c>
      <c r="G715" s="3"/>
      <c r="H715" s="3"/>
      <c r="I715" s="3" t="s">
        <v>13</v>
      </c>
      <c r="J715" s="3" t="s">
        <v>70</v>
      </c>
      <c r="K715" s="3" t="s">
        <v>71</v>
      </c>
      <c r="L715" s="3" t="s">
        <v>17</v>
      </c>
      <c r="M715" s="4"/>
      <c r="N715" s="5">
        <v>759</v>
      </c>
    </row>
    <row r="716" spans="1:14" x14ac:dyDescent="0.3">
      <c r="A716" s="3"/>
      <c r="B716" s="3"/>
      <c r="C716" s="3"/>
      <c r="D716" s="3"/>
      <c r="E716" s="3"/>
      <c r="F716" s="3" t="s">
        <v>248</v>
      </c>
      <c r="G716" s="3"/>
      <c r="H716" s="3"/>
      <c r="I716" s="3" t="s">
        <v>13</v>
      </c>
      <c r="J716" s="3" t="s">
        <v>70</v>
      </c>
      <c r="K716" s="3" t="s">
        <v>249</v>
      </c>
      <c r="L716" s="3" t="s">
        <v>16</v>
      </c>
      <c r="M716" s="5">
        <v>-8464.76</v>
      </c>
      <c r="N716" s="5">
        <v>-43727.3</v>
      </c>
    </row>
    <row r="717" spans="1:14" x14ac:dyDescent="0.3">
      <c r="A717" s="3"/>
      <c r="B717" s="3"/>
      <c r="C717" s="3"/>
      <c r="D717" s="3"/>
      <c r="E717" s="3"/>
      <c r="F717" s="3" t="s">
        <v>248</v>
      </c>
      <c r="G717" s="3"/>
      <c r="H717" s="3"/>
      <c r="I717" s="3" t="s">
        <v>13</v>
      </c>
      <c r="J717" s="3" t="s">
        <v>45</v>
      </c>
      <c r="K717" s="3" t="s">
        <v>8</v>
      </c>
      <c r="L717" s="3" t="s">
        <v>16</v>
      </c>
      <c r="M717" s="5">
        <v>-23577.15</v>
      </c>
      <c r="N717" s="5">
        <v>-92968.77</v>
      </c>
    </row>
    <row r="718" spans="1:14" x14ac:dyDescent="0.3">
      <c r="A718" s="3"/>
      <c r="B718" s="3"/>
      <c r="C718" s="3"/>
      <c r="D718" s="3"/>
      <c r="E718" s="3"/>
      <c r="F718" s="3" t="s">
        <v>248</v>
      </c>
      <c r="G718" s="3"/>
      <c r="H718" s="3"/>
      <c r="I718" s="3" t="s">
        <v>13</v>
      </c>
      <c r="J718" s="3" t="s">
        <v>45</v>
      </c>
      <c r="K718" s="3" t="s">
        <v>8</v>
      </c>
      <c r="L718" s="3" t="s">
        <v>17</v>
      </c>
      <c r="M718" s="5">
        <v>10043.67</v>
      </c>
      <c r="N718" s="5">
        <v>61350.130000000005</v>
      </c>
    </row>
    <row r="719" spans="1:14" x14ac:dyDescent="0.3">
      <c r="A719" s="3"/>
      <c r="B719" s="3"/>
      <c r="C719" s="3"/>
      <c r="D719" s="3"/>
      <c r="E719" s="3"/>
      <c r="F719" s="3" t="s">
        <v>248</v>
      </c>
      <c r="G719" s="3"/>
      <c r="H719" s="3"/>
      <c r="I719" s="3" t="s">
        <v>13</v>
      </c>
      <c r="J719" s="3" t="s">
        <v>45</v>
      </c>
      <c r="K719" s="3" t="s">
        <v>8</v>
      </c>
      <c r="L719" s="3" t="s">
        <v>15</v>
      </c>
      <c r="M719" s="5">
        <v>20731.95</v>
      </c>
      <c r="N719" s="5">
        <v>29290.75</v>
      </c>
    </row>
    <row r="720" spans="1:14" x14ac:dyDescent="0.3">
      <c r="A720" s="3"/>
      <c r="B720" s="3"/>
      <c r="C720" s="3"/>
      <c r="D720" s="3"/>
      <c r="E720" s="3"/>
      <c r="F720" s="3" t="s">
        <v>248</v>
      </c>
      <c r="G720" s="3"/>
      <c r="H720" s="3"/>
      <c r="I720" s="3" t="s">
        <v>13</v>
      </c>
      <c r="J720" s="3" t="s">
        <v>45</v>
      </c>
      <c r="K720" s="3" t="s">
        <v>20</v>
      </c>
      <c r="L720" s="3" t="s">
        <v>16</v>
      </c>
      <c r="M720" s="5">
        <v>-10579571.609999999</v>
      </c>
      <c r="N720" s="5">
        <v>-58898324.789999999</v>
      </c>
    </row>
    <row r="721" spans="1:14" x14ac:dyDescent="0.3">
      <c r="A721" s="3"/>
      <c r="B721" s="3"/>
      <c r="C721" s="3"/>
      <c r="D721" s="3"/>
      <c r="E721" s="3"/>
      <c r="F721" s="3" t="s">
        <v>248</v>
      </c>
      <c r="G721" s="3"/>
      <c r="H721" s="3"/>
      <c r="I721" s="3" t="s">
        <v>13</v>
      </c>
      <c r="J721" s="3" t="s">
        <v>45</v>
      </c>
      <c r="K721" s="3" t="s">
        <v>20</v>
      </c>
      <c r="L721" s="3" t="s">
        <v>17</v>
      </c>
      <c r="M721" s="5">
        <v>10579571.609999999</v>
      </c>
      <c r="N721" s="5">
        <v>58898324.789999999</v>
      </c>
    </row>
    <row r="722" spans="1:14" x14ac:dyDescent="0.3">
      <c r="A722" s="3"/>
      <c r="B722" s="3"/>
      <c r="C722" s="3"/>
      <c r="D722" s="3"/>
      <c r="E722" s="3"/>
      <c r="F722" s="3" t="s">
        <v>248</v>
      </c>
      <c r="G722" s="3"/>
      <c r="H722" s="3"/>
      <c r="I722" s="3" t="s">
        <v>13</v>
      </c>
      <c r="J722" s="3" t="s">
        <v>45</v>
      </c>
      <c r="K722" s="3" t="s">
        <v>105</v>
      </c>
      <c r="L722" s="3" t="s">
        <v>16</v>
      </c>
      <c r="M722" s="5">
        <v>-6725756.6699999999</v>
      </c>
      <c r="N722" s="5">
        <v>-41563980</v>
      </c>
    </row>
    <row r="723" spans="1:14" x14ac:dyDescent="0.3">
      <c r="A723" s="3"/>
      <c r="B723" s="3"/>
      <c r="C723" s="3"/>
      <c r="D723" s="3"/>
      <c r="E723" s="3"/>
      <c r="F723" s="3" t="s">
        <v>248</v>
      </c>
      <c r="G723" s="3"/>
      <c r="H723" s="3"/>
      <c r="I723" s="3" t="s">
        <v>13</v>
      </c>
      <c r="J723" s="3" t="s">
        <v>45</v>
      </c>
      <c r="K723" s="3" t="s">
        <v>105</v>
      </c>
      <c r="L723" s="3" t="s">
        <v>17</v>
      </c>
      <c r="M723" s="5">
        <v>2201923.88</v>
      </c>
      <c r="N723" s="5">
        <v>13346610.82</v>
      </c>
    </row>
    <row r="724" spans="1:14" x14ac:dyDescent="0.3">
      <c r="A724" s="3"/>
      <c r="B724" s="3"/>
      <c r="C724" s="3"/>
      <c r="D724" s="3"/>
      <c r="E724" s="3"/>
      <c r="F724" s="3" t="s">
        <v>248</v>
      </c>
      <c r="G724" s="3"/>
      <c r="H724" s="3"/>
      <c r="I724" s="3" t="s">
        <v>13</v>
      </c>
      <c r="J724" s="3" t="s">
        <v>45</v>
      </c>
      <c r="K724" s="3" t="s">
        <v>105</v>
      </c>
      <c r="L724" s="3" t="s">
        <v>15</v>
      </c>
      <c r="M724" s="5">
        <v>9908480.6699999999</v>
      </c>
      <c r="N724" s="5">
        <v>52361761.899999999</v>
      </c>
    </row>
    <row r="725" spans="1:14" x14ac:dyDescent="0.3">
      <c r="A725" s="3"/>
      <c r="B725" s="3"/>
      <c r="C725" s="3"/>
      <c r="D725" s="3"/>
      <c r="E725" s="3"/>
      <c r="F725" s="3" t="s">
        <v>248</v>
      </c>
      <c r="G725" s="3"/>
      <c r="H725" s="3"/>
      <c r="I725" s="3" t="s">
        <v>13</v>
      </c>
      <c r="J725" s="3" t="s">
        <v>45</v>
      </c>
      <c r="K725" s="3" t="s">
        <v>105</v>
      </c>
      <c r="L725" s="3" t="s">
        <v>18</v>
      </c>
      <c r="M725" s="5">
        <v>-2884680.29</v>
      </c>
      <c r="N725" s="5">
        <v>-41243949.890000001</v>
      </c>
    </row>
    <row r="726" spans="1:14" x14ac:dyDescent="0.3">
      <c r="A726" s="3"/>
      <c r="B726" s="3"/>
      <c r="C726" s="3"/>
      <c r="D726" s="3"/>
      <c r="E726" s="3"/>
      <c r="F726" s="3" t="s">
        <v>248</v>
      </c>
      <c r="G726" s="3"/>
      <c r="H726" s="3"/>
      <c r="I726" s="3" t="s">
        <v>13</v>
      </c>
      <c r="J726" s="3" t="s">
        <v>45</v>
      </c>
      <c r="K726" s="3" t="s">
        <v>71</v>
      </c>
      <c r="L726" s="3" t="s">
        <v>16</v>
      </c>
      <c r="M726" s="5">
        <v>-49669266.450000003</v>
      </c>
      <c r="N726" s="5">
        <v>-256065863.00999999</v>
      </c>
    </row>
    <row r="727" spans="1:14" x14ac:dyDescent="0.3">
      <c r="A727" s="3"/>
      <c r="B727" s="3"/>
      <c r="C727" s="3"/>
      <c r="D727" s="3"/>
      <c r="E727" s="3"/>
      <c r="F727" s="3" t="s">
        <v>248</v>
      </c>
      <c r="G727" s="3"/>
      <c r="H727" s="3"/>
      <c r="I727" s="3" t="s">
        <v>13</v>
      </c>
      <c r="J727" s="3" t="s">
        <v>45</v>
      </c>
      <c r="K727" s="3" t="s">
        <v>71</v>
      </c>
      <c r="L727" s="3" t="s">
        <v>17</v>
      </c>
      <c r="M727" s="5">
        <v>43025248.780000001</v>
      </c>
      <c r="N727" s="5">
        <v>247483869.25</v>
      </c>
    </row>
    <row r="728" spans="1:14" x14ac:dyDescent="0.3">
      <c r="A728" s="3"/>
      <c r="B728" s="3"/>
      <c r="C728" s="3"/>
      <c r="D728" s="3"/>
      <c r="E728" s="3"/>
      <c r="F728" s="3" t="s">
        <v>248</v>
      </c>
      <c r="G728" s="3"/>
      <c r="H728" s="3"/>
      <c r="I728" s="3" t="s">
        <v>13</v>
      </c>
      <c r="J728" s="3" t="s">
        <v>45</v>
      </c>
      <c r="K728" s="3" t="s">
        <v>71</v>
      </c>
      <c r="L728" s="3" t="s">
        <v>15</v>
      </c>
      <c r="M728" s="5">
        <v>21695.39</v>
      </c>
      <c r="N728" s="5">
        <v>2995238.54</v>
      </c>
    </row>
    <row r="729" spans="1:14" x14ac:dyDescent="0.3">
      <c r="A729" s="3"/>
      <c r="B729" s="3"/>
      <c r="C729" s="3"/>
      <c r="D729" s="3"/>
      <c r="E729" s="3"/>
      <c r="F729" s="3" t="s">
        <v>248</v>
      </c>
      <c r="G729" s="3"/>
      <c r="H729" s="3"/>
      <c r="I729" s="3" t="s">
        <v>13</v>
      </c>
      <c r="J729" s="3" t="s">
        <v>45</v>
      </c>
      <c r="K729" s="3" t="s">
        <v>71</v>
      </c>
      <c r="L729" s="3" t="s">
        <v>18</v>
      </c>
      <c r="M729" s="5">
        <v>-204359.11000000002</v>
      </c>
      <c r="N729" s="5">
        <v>-2466758.69</v>
      </c>
    </row>
    <row r="730" spans="1:14" x14ac:dyDescent="0.3">
      <c r="A730" s="3"/>
      <c r="B730" s="3"/>
      <c r="C730" s="3"/>
      <c r="D730" s="3"/>
      <c r="E730" s="3"/>
      <c r="F730" s="3" t="s">
        <v>248</v>
      </c>
      <c r="G730" s="3"/>
      <c r="H730" s="3"/>
      <c r="I730" s="3" t="s">
        <v>13</v>
      </c>
      <c r="J730" s="3" t="s">
        <v>45</v>
      </c>
      <c r="K730" s="3" t="s">
        <v>249</v>
      </c>
      <c r="L730" s="3" t="s">
        <v>16</v>
      </c>
      <c r="M730" s="5">
        <v>-29906.46</v>
      </c>
      <c r="N730" s="5">
        <v>-76643.69</v>
      </c>
    </row>
    <row r="731" spans="1:14" x14ac:dyDescent="0.3">
      <c r="A731" s="3"/>
      <c r="B731" s="3"/>
      <c r="C731" s="3"/>
      <c r="D731" s="3"/>
      <c r="E731" s="3"/>
      <c r="F731" s="3" t="s">
        <v>248</v>
      </c>
      <c r="G731" s="3"/>
      <c r="H731" s="3"/>
      <c r="I731" s="3" t="s">
        <v>13</v>
      </c>
      <c r="J731" s="3" t="s">
        <v>45</v>
      </c>
      <c r="K731" s="3" t="s">
        <v>249</v>
      </c>
      <c r="L731" s="3" t="s">
        <v>17</v>
      </c>
      <c r="M731" s="5">
        <v>30860.99</v>
      </c>
      <c r="N731" s="5">
        <v>73169.240000000005</v>
      </c>
    </row>
    <row r="732" spans="1:14" x14ac:dyDescent="0.3">
      <c r="A732" s="3"/>
      <c r="B732" s="3"/>
      <c r="C732" s="3"/>
      <c r="D732" s="3"/>
      <c r="E732" s="3"/>
      <c r="F732" s="3" t="s">
        <v>248</v>
      </c>
      <c r="G732" s="3"/>
      <c r="H732" s="3"/>
      <c r="I732" s="3" t="s">
        <v>13</v>
      </c>
      <c r="J732" s="3" t="s">
        <v>45</v>
      </c>
      <c r="K732" s="3" t="s">
        <v>23</v>
      </c>
      <c r="L732" s="3" t="s">
        <v>16</v>
      </c>
      <c r="M732" s="5">
        <v>-708.12</v>
      </c>
      <c r="N732" s="5">
        <v>-1580.71</v>
      </c>
    </row>
    <row r="733" spans="1:14" x14ac:dyDescent="0.3">
      <c r="A733" s="3"/>
      <c r="B733" s="3"/>
      <c r="C733" s="3"/>
      <c r="D733" s="3"/>
      <c r="E733" s="3"/>
      <c r="F733" s="3" t="s">
        <v>248</v>
      </c>
      <c r="G733" s="3"/>
      <c r="H733" s="3"/>
      <c r="I733" s="3" t="s">
        <v>13</v>
      </c>
      <c r="J733" s="3" t="s">
        <v>45</v>
      </c>
      <c r="K733" s="3" t="s">
        <v>23</v>
      </c>
      <c r="L733" s="3" t="s">
        <v>17</v>
      </c>
      <c r="M733" s="5">
        <v>909.88</v>
      </c>
      <c r="N733" s="5">
        <v>1580.71</v>
      </c>
    </row>
    <row r="734" spans="1:14" x14ac:dyDescent="0.3">
      <c r="A734" s="3"/>
      <c r="B734" s="3"/>
      <c r="C734" s="3"/>
      <c r="D734" s="3"/>
      <c r="E734" s="3"/>
      <c r="F734" s="3" t="s">
        <v>248</v>
      </c>
      <c r="G734" s="3"/>
      <c r="H734" s="3"/>
      <c r="I734" s="3" t="s">
        <v>13</v>
      </c>
      <c r="J734" s="3" t="s">
        <v>45</v>
      </c>
      <c r="K734" s="3" t="s">
        <v>23</v>
      </c>
      <c r="L734" s="3" t="s">
        <v>15</v>
      </c>
      <c r="M734" s="5">
        <v>11905.880000000001</v>
      </c>
      <c r="N734" s="5">
        <v>52371.44</v>
      </c>
    </row>
    <row r="735" spans="1:14" x14ac:dyDescent="0.3">
      <c r="A735" s="3"/>
      <c r="B735" s="3"/>
      <c r="C735" s="3"/>
      <c r="D735" s="3"/>
      <c r="E735" s="3"/>
      <c r="F735" s="3" t="s">
        <v>248</v>
      </c>
      <c r="G735" s="3"/>
      <c r="H735" s="3"/>
      <c r="I735" s="3" t="s">
        <v>13</v>
      </c>
      <c r="J735" s="3" t="s">
        <v>45</v>
      </c>
      <c r="K735" s="3" t="s">
        <v>23</v>
      </c>
      <c r="L735" s="3" t="s">
        <v>18</v>
      </c>
      <c r="M735" s="5">
        <v>-921.44</v>
      </c>
      <c r="N735" s="5">
        <v>-32309.780000000002</v>
      </c>
    </row>
    <row r="736" spans="1:14" x14ac:dyDescent="0.3">
      <c r="A736" s="3"/>
      <c r="B736" s="3"/>
      <c r="C736" s="3"/>
      <c r="D736" s="3"/>
      <c r="E736" s="3"/>
      <c r="F736" s="3" t="s">
        <v>248</v>
      </c>
      <c r="G736" s="3"/>
      <c r="H736" s="3"/>
      <c r="I736" s="3" t="s">
        <v>13</v>
      </c>
      <c r="J736" s="3" t="s">
        <v>46</v>
      </c>
      <c r="K736" s="3" t="s">
        <v>20</v>
      </c>
      <c r="L736" s="3" t="s">
        <v>16</v>
      </c>
      <c r="M736" s="5">
        <v>-16572050.74</v>
      </c>
      <c r="N736" s="5">
        <v>-73657790.140000001</v>
      </c>
    </row>
    <row r="737" spans="1:14" x14ac:dyDescent="0.3">
      <c r="A737" s="3"/>
      <c r="B737" s="3"/>
      <c r="C737" s="3"/>
      <c r="D737" s="3"/>
      <c r="E737" s="3"/>
      <c r="F737" s="3" t="s">
        <v>248</v>
      </c>
      <c r="G737" s="3"/>
      <c r="H737" s="3"/>
      <c r="I737" s="3" t="s">
        <v>13</v>
      </c>
      <c r="J737" s="3" t="s">
        <v>46</v>
      </c>
      <c r="K737" s="3" t="s">
        <v>20</v>
      </c>
      <c r="L737" s="3" t="s">
        <v>17</v>
      </c>
      <c r="M737" s="5">
        <v>16572050.74</v>
      </c>
      <c r="N737" s="5">
        <v>64387367.840000004</v>
      </c>
    </row>
    <row r="738" spans="1:14" x14ac:dyDescent="0.3">
      <c r="A738" s="3"/>
      <c r="B738" s="3"/>
      <c r="C738" s="3"/>
      <c r="D738" s="3"/>
      <c r="E738" s="3"/>
      <c r="F738" s="3" t="s">
        <v>248</v>
      </c>
      <c r="G738" s="3"/>
      <c r="H738" s="3"/>
      <c r="I738" s="3" t="s">
        <v>13</v>
      </c>
      <c r="J738" s="3" t="s">
        <v>46</v>
      </c>
      <c r="K738" s="3" t="s">
        <v>20</v>
      </c>
      <c r="L738" s="3" t="s">
        <v>15</v>
      </c>
      <c r="M738" s="4"/>
      <c r="N738" s="5">
        <v>9317222.3000000007</v>
      </c>
    </row>
    <row r="739" spans="1:14" x14ac:dyDescent="0.3">
      <c r="A739" s="3"/>
      <c r="B739" s="3"/>
      <c r="C739" s="3"/>
      <c r="D739" s="3"/>
      <c r="E739" s="3"/>
      <c r="F739" s="3" t="s">
        <v>248</v>
      </c>
      <c r="G739" s="3"/>
      <c r="H739" s="3"/>
      <c r="I739" s="3" t="s">
        <v>13</v>
      </c>
      <c r="J739" s="3" t="s">
        <v>46</v>
      </c>
      <c r="K739" s="3" t="s">
        <v>20</v>
      </c>
      <c r="L739" s="3" t="s">
        <v>18</v>
      </c>
      <c r="M739" s="4"/>
      <c r="N739" s="5">
        <v>-46800</v>
      </c>
    </row>
    <row r="740" spans="1:14" x14ac:dyDescent="0.3">
      <c r="A740" s="3"/>
      <c r="B740" s="3"/>
      <c r="C740" s="3"/>
      <c r="D740" s="3"/>
      <c r="E740" s="3"/>
      <c r="F740" s="3" t="s">
        <v>248</v>
      </c>
      <c r="G740" s="3"/>
      <c r="H740" s="3"/>
      <c r="I740" s="3" t="s">
        <v>13</v>
      </c>
      <c r="J740" s="3" t="s">
        <v>46</v>
      </c>
      <c r="K740" s="3" t="s">
        <v>105</v>
      </c>
      <c r="L740" s="3" t="s">
        <v>15</v>
      </c>
      <c r="M740" s="5">
        <v>4517.22</v>
      </c>
      <c r="N740" s="5">
        <v>7097.07</v>
      </c>
    </row>
    <row r="741" spans="1:14" x14ac:dyDescent="0.3">
      <c r="A741" s="3"/>
      <c r="B741" s="3"/>
      <c r="C741" s="3"/>
      <c r="D741" s="3"/>
      <c r="E741" s="3"/>
      <c r="F741" s="3" t="s">
        <v>248</v>
      </c>
      <c r="G741" s="3"/>
      <c r="H741" s="3"/>
      <c r="I741" s="3" t="s">
        <v>13</v>
      </c>
      <c r="J741" s="3" t="s">
        <v>46</v>
      </c>
      <c r="K741" s="3" t="s">
        <v>105</v>
      </c>
      <c r="L741" s="3" t="s">
        <v>18</v>
      </c>
      <c r="M741" s="5">
        <v>-4517.22</v>
      </c>
      <c r="N741" s="5">
        <v>-7097.07</v>
      </c>
    </row>
    <row r="742" spans="1:14" x14ac:dyDescent="0.3">
      <c r="A742" s="3"/>
      <c r="B742" s="3"/>
      <c r="C742" s="3"/>
      <c r="D742" s="3"/>
      <c r="E742" s="3"/>
      <c r="F742" s="3" t="s">
        <v>248</v>
      </c>
      <c r="G742" s="3"/>
      <c r="H742" s="3"/>
      <c r="I742" s="3" t="s">
        <v>4</v>
      </c>
      <c r="J742" s="3" t="s">
        <v>250</v>
      </c>
      <c r="K742" s="3" t="s">
        <v>8</v>
      </c>
      <c r="L742" s="3" t="s">
        <v>7</v>
      </c>
      <c r="M742" s="5">
        <v>-71428.210000000006</v>
      </c>
      <c r="N742" s="5">
        <v>-476808.29000000004</v>
      </c>
    </row>
    <row r="743" spans="1:14" x14ac:dyDescent="0.3">
      <c r="A743" s="3"/>
      <c r="B743" s="3"/>
      <c r="C743" s="3"/>
      <c r="D743" s="3"/>
      <c r="E743" s="3"/>
      <c r="F743" s="3" t="s">
        <v>248</v>
      </c>
      <c r="G743" s="3"/>
      <c r="H743" s="3"/>
      <c r="I743" s="3" t="s">
        <v>4</v>
      </c>
      <c r="J743" s="3" t="s">
        <v>251</v>
      </c>
      <c r="K743" s="3" t="s">
        <v>8</v>
      </c>
      <c r="L743" s="3" t="s">
        <v>50</v>
      </c>
      <c r="M743" s="5">
        <v>213900</v>
      </c>
      <c r="N743" s="5">
        <v>1003510</v>
      </c>
    </row>
    <row r="744" spans="1:14" x14ac:dyDescent="0.3">
      <c r="A744" s="3"/>
      <c r="B744" s="3"/>
      <c r="C744" s="3"/>
      <c r="D744" s="3"/>
      <c r="E744" s="3"/>
      <c r="F744" s="3" t="s">
        <v>248</v>
      </c>
      <c r="G744" s="3"/>
      <c r="H744" s="3"/>
      <c r="I744" s="3" t="s">
        <v>4</v>
      </c>
      <c r="J744" s="3" t="s">
        <v>251</v>
      </c>
      <c r="K744" s="3" t="s">
        <v>8</v>
      </c>
      <c r="L744" s="3" t="s">
        <v>7</v>
      </c>
      <c r="M744" s="5">
        <v>-426750</v>
      </c>
      <c r="N744" s="5">
        <v>-2003170</v>
      </c>
    </row>
    <row r="745" spans="1:14" x14ac:dyDescent="0.3">
      <c r="A745" s="3"/>
      <c r="B745" s="3"/>
      <c r="C745" s="3"/>
      <c r="D745" s="3"/>
      <c r="E745" s="3"/>
      <c r="F745" s="3" t="s">
        <v>248</v>
      </c>
      <c r="G745" s="3"/>
      <c r="H745" s="3"/>
      <c r="I745" s="3"/>
      <c r="J745" s="3" t="s">
        <v>252</v>
      </c>
      <c r="K745" s="3" t="s">
        <v>3</v>
      </c>
      <c r="L745" s="3" t="s">
        <v>10</v>
      </c>
      <c r="M745" s="5">
        <v>415.52</v>
      </c>
      <c r="N745" s="5">
        <v>6966129.7199999997</v>
      </c>
    </row>
    <row r="746" spans="1:14" x14ac:dyDescent="0.3">
      <c r="A746" s="3"/>
      <c r="B746" s="3"/>
      <c r="C746" s="3"/>
      <c r="D746" s="3"/>
      <c r="E746" s="3"/>
      <c r="F746" s="3" t="s">
        <v>248</v>
      </c>
      <c r="G746" s="3"/>
      <c r="H746" s="3"/>
      <c r="I746" s="3"/>
      <c r="J746" s="3" t="s">
        <v>252</v>
      </c>
      <c r="K746" s="3" t="s">
        <v>3</v>
      </c>
      <c r="L746" s="3" t="s">
        <v>11</v>
      </c>
      <c r="M746" s="5">
        <v>-831.04</v>
      </c>
      <c r="N746" s="5">
        <v>-13834324.619999999</v>
      </c>
    </row>
    <row r="747" spans="1:14" x14ac:dyDescent="0.3">
      <c r="A747" s="3"/>
      <c r="B747" s="3"/>
      <c r="C747" s="3"/>
      <c r="D747" s="3"/>
      <c r="E747" s="3"/>
      <c r="F747" s="3" t="s">
        <v>248</v>
      </c>
      <c r="G747" s="3"/>
      <c r="H747" s="3"/>
      <c r="I747" s="3" t="s">
        <v>4</v>
      </c>
      <c r="J747" s="3" t="s">
        <v>253</v>
      </c>
      <c r="K747" s="3" t="s">
        <v>8</v>
      </c>
      <c r="L747" s="3" t="s">
        <v>167</v>
      </c>
      <c r="M747" s="4"/>
      <c r="N747" s="5">
        <v>-346454017</v>
      </c>
    </row>
    <row r="748" spans="1:14" x14ac:dyDescent="0.3">
      <c r="A748" s="3"/>
      <c r="B748" s="3"/>
      <c r="C748" s="3"/>
      <c r="D748" s="3"/>
      <c r="E748" s="3"/>
      <c r="F748" s="3" t="s">
        <v>248</v>
      </c>
      <c r="G748" s="3"/>
      <c r="H748" s="3"/>
      <c r="I748" s="3" t="s">
        <v>4</v>
      </c>
      <c r="J748" s="3" t="s">
        <v>253</v>
      </c>
      <c r="K748" s="3" t="s">
        <v>8</v>
      </c>
      <c r="L748" s="3" t="s">
        <v>50</v>
      </c>
      <c r="M748" s="4"/>
      <c r="N748" s="5">
        <v>58663412</v>
      </c>
    </row>
    <row r="749" spans="1:14" x14ac:dyDescent="0.3">
      <c r="A749" s="3"/>
      <c r="B749" s="3"/>
      <c r="C749" s="3"/>
      <c r="D749" s="3"/>
      <c r="E749" s="3"/>
      <c r="F749" s="3" t="s">
        <v>248</v>
      </c>
      <c r="G749" s="3"/>
      <c r="H749" s="3"/>
      <c r="I749" s="3" t="s">
        <v>4</v>
      </c>
      <c r="J749" s="3" t="s">
        <v>253</v>
      </c>
      <c r="K749" s="3" t="s">
        <v>8</v>
      </c>
      <c r="L749" s="3" t="s">
        <v>7</v>
      </c>
      <c r="M749" s="5">
        <v>-58663412</v>
      </c>
      <c r="N749" s="5">
        <v>-117326824</v>
      </c>
    </row>
    <row r="750" spans="1:14" x14ac:dyDescent="0.3">
      <c r="A750" s="3"/>
      <c r="B750" s="3"/>
      <c r="C750" s="3"/>
      <c r="D750" s="3"/>
      <c r="E750" s="3"/>
      <c r="F750" s="3" t="s">
        <v>248</v>
      </c>
      <c r="G750" s="3"/>
      <c r="H750" s="3"/>
      <c r="I750" s="3"/>
      <c r="J750" s="3" t="s">
        <v>254</v>
      </c>
      <c r="K750" s="3" t="s">
        <v>12</v>
      </c>
      <c r="L750" s="3" t="s">
        <v>10</v>
      </c>
      <c r="M750" s="5">
        <v>30900</v>
      </c>
      <c r="N750" s="5">
        <v>30900</v>
      </c>
    </row>
    <row r="751" spans="1:14" x14ac:dyDescent="0.3">
      <c r="A751" s="3"/>
      <c r="B751" s="3"/>
      <c r="C751" s="3"/>
      <c r="D751" s="3"/>
      <c r="E751" s="3"/>
      <c r="F751" s="3" t="s">
        <v>248</v>
      </c>
      <c r="G751" s="3"/>
      <c r="H751" s="3"/>
      <c r="I751" s="3"/>
      <c r="J751" s="3" t="s">
        <v>254</v>
      </c>
      <c r="K751" s="3" t="s">
        <v>12</v>
      </c>
      <c r="L751" s="3" t="s">
        <v>11</v>
      </c>
      <c r="M751" s="5">
        <v>-123785.25</v>
      </c>
      <c r="N751" s="5">
        <v>-973785.25</v>
      </c>
    </row>
    <row r="752" spans="1:14" x14ac:dyDescent="0.3">
      <c r="A752" s="3"/>
      <c r="B752" s="3"/>
      <c r="C752" s="3"/>
      <c r="D752" s="3"/>
      <c r="E752" s="3"/>
      <c r="F752" s="3" t="s">
        <v>248</v>
      </c>
      <c r="G752" s="3"/>
      <c r="H752" s="3"/>
      <c r="I752" s="3" t="s">
        <v>4</v>
      </c>
      <c r="J752" s="3" t="s">
        <v>255</v>
      </c>
      <c r="K752" s="3" t="s">
        <v>52</v>
      </c>
      <c r="L752" s="3" t="s">
        <v>143</v>
      </c>
      <c r="M752" s="4"/>
      <c r="N752" s="5">
        <v>68707.990000000005</v>
      </c>
    </row>
    <row r="753" spans="1:14" x14ac:dyDescent="0.3">
      <c r="A753" s="3"/>
      <c r="B753" s="3"/>
      <c r="C753" s="3"/>
      <c r="D753" s="3"/>
      <c r="E753" s="3"/>
      <c r="F753" s="3" t="s">
        <v>248</v>
      </c>
      <c r="G753" s="3"/>
      <c r="H753" s="3"/>
      <c r="I753" s="3" t="s">
        <v>4</v>
      </c>
      <c r="J753" s="3" t="s">
        <v>255</v>
      </c>
      <c r="K753" s="3" t="s">
        <v>52</v>
      </c>
      <c r="L753" s="3" t="s">
        <v>167</v>
      </c>
      <c r="M753" s="4"/>
      <c r="N753" s="5">
        <v>-68707.990000000005</v>
      </c>
    </row>
    <row r="754" spans="1:14" x14ac:dyDescent="0.3">
      <c r="A754" s="3"/>
      <c r="B754" s="3"/>
      <c r="C754" s="3"/>
      <c r="D754" s="3"/>
      <c r="E754" s="3"/>
      <c r="F754" s="3" t="s">
        <v>248</v>
      </c>
      <c r="G754" s="3"/>
      <c r="H754" s="3"/>
      <c r="I754" s="3" t="s">
        <v>4</v>
      </c>
      <c r="J754" s="3" t="s">
        <v>255</v>
      </c>
      <c r="K754" s="3" t="s">
        <v>52</v>
      </c>
      <c r="L754" s="3" t="s">
        <v>50</v>
      </c>
      <c r="M754" s="4"/>
      <c r="N754" s="5">
        <v>6791.71</v>
      </c>
    </row>
    <row r="755" spans="1:14" x14ac:dyDescent="0.3">
      <c r="A755" s="3"/>
      <c r="B755" s="3"/>
      <c r="C755" s="3"/>
      <c r="D755" s="3"/>
      <c r="E755" s="3"/>
      <c r="F755" s="3" t="s">
        <v>248</v>
      </c>
      <c r="G755" s="3"/>
      <c r="H755" s="3"/>
      <c r="I755" s="3" t="s">
        <v>4</v>
      </c>
      <c r="J755" s="3" t="s">
        <v>255</v>
      </c>
      <c r="K755" s="3" t="s">
        <v>52</v>
      </c>
      <c r="L755" s="3" t="s">
        <v>7</v>
      </c>
      <c r="M755" s="5">
        <v>-657732.48</v>
      </c>
      <c r="N755" s="5">
        <v>-2449750.29</v>
      </c>
    </row>
    <row r="756" spans="1:14" x14ac:dyDescent="0.3">
      <c r="A756" s="3"/>
      <c r="B756" s="3"/>
      <c r="C756" s="3"/>
      <c r="D756" s="3"/>
      <c r="E756" s="3"/>
      <c r="F756" s="3" t="s">
        <v>248</v>
      </c>
      <c r="G756" s="3"/>
      <c r="H756" s="3"/>
      <c r="I756" s="3" t="s">
        <v>4</v>
      </c>
      <c r="J756" s="3" t="s">
        <v>672</v>
      </c>
      <c r="K756" s="3" t="s">
        <v>8</v>
      </c>
      <c r="L756" s="3" t="s">
        <v>7</v>
      </c>
      <c r="M756" s="4"/>
      <c r="N756" s="5">
        <v>-10</v>
      </c>
    </row>
    <row r="757" spans="1:14" x14ac:dyDescent="0.3">
      <c r="A757" s="3"/>
      <c r="B757" s="3"/>
      <c r="C757" s="3"/>
      <c r="D757" s="3"/>
      <c r="E757" s="3"/>
      <c r="F757" s="3" t="s">
        <v>248</v>
      </c>
      <c r="G757" s="3"/>
      <c r="H757" s="3"/>
      <c r="I757" s="3" t="s">
        <v>4</v>
      </c>
      <c r="J757" s="3" t="s">
        <v>256</v>
      </c>
      <c r="K757" s="3" t="s">
        <v>8</v>
      </c>
      <c r="L757" s="3" t="s">
        <v>7</v>
      </c>
      <c r="M757" s="5">
        <v>-255348.47</v>
      </c>
      <c r="N757" s="5">
        <v>-868008.32000000007</v>
      </c>
    </row>
    <row r="758" spans="1:14" x14ac:dyDescent="0.3">
      <c r="A758" s="8" t="s">
        <v>753</v>
      </c>
      <c r="B758" s="55" t="s">
        <v>753</v>
      </c>
      <c r="C758" s="55"/>
      <c r="D758" s="55"/>
      <c r="E758" s="55"/>
      <c r="F758" s="55"/>
      <c r="G758" s="55"/>
      <c r="H758" s="55"/>
      <c r="I758" s="55"/>
      <c r="J758" s="55"/>
      <c r="K758" s="55"/>
      <c r="L758" s="8" t="s">
        <v>753</v>
      </c>
      <c r="M758" s="6">
        <v>-68383115.920000002</v>
      </c>
      <c r="N758" s="6">
        <v>-452535059.73000002</v>
      </c>
    </row>
    <row r="759" spans="1:14" x14ac:dyDescent="0.3">
      <c r="A759" s="55" t="s">
        <v>753</v>
      </c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</row>
    <row r="760" spans="1:14" ht="24" x14ac:dyDescent="0.3">
      <c r="A760" s="3" t="s">
        <v>257</v>
      </c>
      <c r="B760" s="3" t="s">
        <v>258</v>
      </c>
      <c r="C760" s="3" t="s">
        <v>2</v>
      </c>
      <c r="D760" s="3"/>
      <c r="E760" s="3"/>
      <c r="F760" s="3" t="s">
        <v>248</v>
      </c>
      <c r="G760" s="3"/>
      <c r="H760" s="3"/>
      <c r="I760" s="3"/>
      <c r="J760" s="3" t="s">
        <v>9</v>
      </c>
      <c r="K760" s="3" t="s">
        <v>3</v>
      </c>
      <c r="L760" s="3" t="s">
        <v>122</v>
      </c>
      <c r="M760" s="5">
        <v>64651.01</v>
      </c>
      <c r="N760" s="5">
        <v>173834.65</v>
      </c>
    </row>
    <row r="761" spans="1:14" x14ac:dyDescent="0.3">
      <c r="A761" s="3"/>
      <c r="B761" s="3"/>
      <c r="C761" s="3"/>
      <c r="D761" s="3"/>
      <c r="E761" s="3"/>
      <c r="F761" s="3" t="s">
        <v>248</v>
      </c>
      <c r="G761" s="3"/>
      <c r="H761" s="3"/>
      <c r="I761" s="3"/>
      <c r="J761" s="3" t="s">
        <v>9</v>
      </c>
      <c r="K761" s="3" t="s">
        <v>3</v>
      </c>
      <c r="L761" s="3" t="s">
        <v>67</v>
      </c>
      <c r="M761" s="5">
        <v>-185974.86000000002</v>
      </c>
      <c r="N761" s="5">
        <v>-631933.34</v>
      </c>
    </row>
    <row r="762" spans="1:14" x14ac:dyDescent="0.3">
      <c r="A762" s="3"/>
      <c r="B762" s="3"/>
      <c r="C762" s="3"/>
      <c r="D762" s="3"/>
      <c r="E762" s="3"/>
      <c r="F762" s="3" t="s">
        <v>248</v>
      </c>
      <c r="G762" s="3"/>
      <c r="H762" s="3"/>
      <c r="I762" s="3"/>
      <c r="J762" s="3" t="s">
        <v>9</v>
      </c>
      <c r="K762" s="3" t="s">
        <v>3</v>
      </c>
      <c r="L762" s="3" t="s">
        <v>10</v>
      </c>
      <c r="M762" s="5">
        <v>7812.34</v>
      </c>
      <c r="N762" s="5">
        <v>26291.14</v>
      </c>
    </row>
    <row r="763" spans="1:14" x14ac:dyDescent="0.3">
      <c r="A763" s="3"/>
      <c r="B763" s="3"/>
      <c r="C763" s="3"/>
      <c r="D763" s="3"/>
      <c r="E763" s="3"/>
      <c r="F763" s="3" t="s">
        <v>248</v>
      </c>
      <c r="G763" s="3"/>
      <c r="H763" s="3"/>
      <c r="I763" s="3"/>
      <c r="J763" s="3" t="s">
        <v>9</v>
      </c>
      <c r="K763" s="3" t="s">
        <v>3</v>
      </c>
      <c r="L763" s="3" t="s">
        <v>11</v>
      </c>
      <c r="M763" s="5">
        <v>-106667.86</v>
      </c>
      <c r="N763" s="5">
        <v>-1219834.3400000001</v>
      </c>
    </row>
    <row r="764" spans="1:14" x14ac:dyDescent="0.3">
      <c r="A764" s="3"/>
      <c r="B764" s="3"/>
      <c r="C764" s="3"/>
      <c r="D764" s="3"/>
      <c r="E764" s="3"/>
      <c r="F764" s="3" t="s">
        <v>248</v>
      </c>
      <c r="G764" s="3"/>
      <c r="H764" s="3"/>
      <c r="I764" s="3" t="s">
        <v>13</v>
      </c>
      <c r="J764" s="3" t="s">
        <v>24</v>
      </c>
      <c r="K764" s="3" t="s">
        <v>3</v>
      </c>
      <c r="L764" s="3" t="s">
        <v>16</v>
      </c>
      <c r="M764" s="4"/>
      <c r="N764" s="5">
        <v>-10198.380000000001</v>
      </c>
    </row>
    <row r="765" spans="1:14" x14ac:dyDescent="0.3">
      <c r="A765" s="3"/>
      <c r="B765" s="3"/>
      <c r="C765" s="3"/>
      <c r="D765" s="3"/>
      <c r="E765" s="3"/>
      <c r="F765" s="3" t="s">
        <v>248</v>
      </c>
      <c r="G765" s="3"/>
      <c r="H765" s="3"/>
      <c r="I765" s="3" t="s">
        <v>13</v>
      </c>
      <c r="J765" s="3" t="s">
        <v>24</v>
      </c>
      <c r="K765" s="3" t="s">
        <v>3</v>
      </c>
      <c r="L765" s="3" t="s">
        <v>17</v>
      </c>
      <c r="M765" s="4"/>
      <c r="N765" s="5">
        <v>10198.380000000001</v>
      </c>
    </row>
    <row r="766" spans="1:14" x14ac:dyDescent="0.3">
      <c r="A766" s="3"/>
      <c r="B766" s="3"/>
      <c r="C766" s="3"/>
      <c r="D766" s="3"/>
      <c r="E766" s="3"/>
      <c r="F766" s="3" t="s">
        <v>248</v>
      </c>
      <c r="G766" s="3"/>
      <c r="H766" s="3"/>
      <c r="I766" s="3" t="s">
        <v>13</v>
      </c>
      <c r="J766" s="3" t="s">
        <v>24</v>
      </c>
      <c r="K766" s="3" t="s">
        <v>3</v>
      </c>
      <c r="L766" s="3" t="s">
        <v>15</v>
      </c>
      <c r="M766" s="4"/>
      <c r="N766" s="5">
        <v>22025.439999999999</v>
      </c>
    </row>
    <row r="767" spans="1:14" x14ac:dyDescent="0.3">
      <c r="A767" s="3"/>
      <c r="B767" s="3"/>
      <c r="C767" s="3"/>
      <c r="D767" s="3"/>
      <c r="E767" s="3"/>
      <c r="F767" s="3" t="s">
        <v>248</v>
      </c>
      <c r="G767" s="3"/>
      <c r="H767" s="3"/>
      <c r="I767" s="3" t="s">
        <v>13</v>
      </c>
      <c r="J767" s="3" t="s">
        <v>24</v>
      </c>
      <c r="K767" s="3" t="s">
        <v>3</v>
      </c>
      <c r="L767" s="3" t="s">
        <v>18</v>
      </c>
      <c r="M767" s="4"/>
      <c r="N767" s="5">
        <v>-22025.439999999999</v>
      </c>
    </row>
    <row r="768" spans="1:14" x14ac:dyDescent="0.3">
      <c r="A768" s="3"/>
      <c r="B768" s="3"/>
      <c r="C768" s="3"/>
      <c r="D768" s="3"/>
      <c r="E768" s="3"/>
      <c r="F768" s="3" t="s">
        <v>248</v>
      </c>
      <c r="G768" s="3"/>
      <c r="H768" s="3"/>
      <c r="I768" s="3" t="s">
        <v>13</v>
      </c>
      <c r="J768" s="3" t="s">
        <v>749</v>
      </c>
      <c r="K768" s="3" t="s">
        <v>3</v>
      </c>
      <c r="L768" s="3" t="s">
        <v>16</v>
      </c>
      <c r="M768" s="5">
        <v>-241190922.80000001</v>
      </c>
      <c r="N768" s="5">
        <v>-1603350006.4100001</v>
      </c>
    </row>
    <row r="769" spans="1:14" x14ac:dyDescent="0.3">
      <c r="A769" s="3"/>
      <c r="B769" s="3"/>
      <c r="C769" s="3"/>
      <c r="D769" s="3"/>
      <c r="E769" s="3"/>
      <c r="F769" s="3" t="s">
        <v>248</v>
      </c>
      <c r="G769" s="3"/>
      <c r="H769" s="3"/>
      <c r="I769" s="3" t="s">
        <v>13</v>
      </c>
      <c r="J769" s="3" t="s">
        <v>749</v>
      </c>
      <c r="K769" s="3" t="s">
        <v>3</v>
      </c>
      <c r="L769" s="3" t="s">
        <v>17</v>
      </c>
      <c r="M769" s="5">
        <v>241190922.80000001</v>
      </c>
      <c r="N769" s="5">
        <v>1603350006.4100001</v>
      </c>
    </row>
    <row r="770" spans="1:14" x14ac:dyDescent="0.3">
      <c r="A770" s="3"/>
      <c r="B770" s="3"/>
      <c r="C770" s="3"/>
      <c r="D770" s="3"/>
      <c r="E770" s="3"/>
      <c r="F770" s="3" t="s">
        <v>248</v>
      </c>
      <c r="G770" s="3"/>
      <c r="H770" s="3"/>
      <c r="I770" s="3" t="s">
        <v>13</v>
      </c>
      <c r="J770" s="3" t="s">
        <v>14</v>
      </c>
      <c r="K770" s="3" t="s">
        <v>8</v>
      </c>
      <c r="L770" s="3" t="s">
        <v>16</v>
      </c>
      <c r="M770" s="4"/>
      <c r="N770" s="5">
        <v>-5044.26</v>
      </c>
    </row>
    <row r="771" spans="1:14" x14ac:dyDescent="0.3">
      <c r="A771" s="3"/>
      <c r="B771" s="3"/>
      <c r="C771" s="3"/>
      <c r="D771" s="3"/>
      <c r="E771" s="3"/>
      <c r="F771" s="3" t="s">
        <v>248</v>
      </c>
      <c r="G771" s="3"/>
      <c r="H771" s="3"/>
      <c r="I771" s="3" t="s">
        <v>13</v>
      </c>
      <c r="J771" s="3" t="s">
        <v>14</v>
      </c>
      <c r="K771" s="3" t="s">
        <v>8</v>
      </c>
      <c r="L771" s="3" t="s">
        <v>17</v>
      </c>
      <c r="M771" s="4"/>
      <c r="N771" s="5">
        <v>1030</v>
      </c>
    </row>
    <row r="772" spans="1:14" x14ac:dyDescent="0.3">
      <c r="A772" s="3"/>
      <c r="B772" s="3"/>
      <c r="C772" s="3"/>
      <c r="D772" s="3"/>
      <c r="E772" s="3"/>
      <c r="F772" s="3" t="s">
        <v>248</v>
      </c>
      <c r="G772" s="3"/>
      <c r="H772" s="3"/>
      <c r="I772" s="3" t="s">
        <v>13</v>
      </c>
      <c r="J772" s="3" t="s">
        <v>14</v>
      </c>
      <c r="K772" s="3" t="s">
        <v>8</v>
      </c>
      <c r="L772" s="3" t="s">
        <v>15</v>
      </c>
      <c r="M772" s="5">
        <v>606308.9</v>
      </c>
      <c r="N772" s="5">
        <v>2236519.5299999998</v>
      </c>
    </row>
    <row r="773" spans="1:14" x14ac:dyDescent="0.3">
      <c r="A773" s="3"/>
      <c r="B773" s="3"/>
      <c r="C773" s="3"/>
      <c r="D773" s="3"/>
      <c r="E773" s="3"/>
      <c r="F773" s="3" t="s">
        <v>248</v>
      </c>
      <c r="G773" s="3"/>
      <c r="H773" s="3"/>
      <c r="I773" s="3" t="s">
        <v>13</v>
      </c>
      <c r="J773" s="3" t="s">
        <v>14</v>
      </c>
      <c r="K773" s="3" t="s">
        <v>8</v>
      </c>
      <c r="L773" s="3" t="s">
        <v>18</v>
      </c>
      <c r="M773" s="5">
        <v>-702854.39</v>
      </c>
      <c r="N773" s="5">
        <v>-2329783.63</v>
      </c>
    </row>
    <row r="774" spans="1:14" x14ac:dyDescent="0.3">
      <c r="A774" s="3"/>
      <c r="B774" s="3"/>
      <c r="C774" s="3"/>
      <c r="D774" s="3"/>
      <c r="E774" s="3"/>
      <c r="F774" s="3" t="s">
        <v>248</v>
      </c>
      <c r="G774" s="3"/>
      <c r="H774" s="3"/>
      <c r="I774" s="3" t="s">
        <v>13</v>
      </c>
      <c r="J774" s="3" t="s">
        <v>14</v>
      </c>
      <c r="K774" s="3" t="s">
        <v>12</v>
      </c>
      <c r="L774" s="3" t="s">
        <v>16</v>
      </c>
      <c r="M774" s="5">
        <v>-199981</v>
      </c>
      <c r="N774" s="5">
        <v>-3665030.69</v>
      </c>
    </row>
    <row r="775" spans="1:14" x14ac:dyDescent="0.3">
      <c r="A775" s="3"/>
      <c r="B775" s="3"/>
      <c r="C775" s="3"/>
      <c r="D775" s="3"/>
      <c r="E775" s="3"/>
      <c r="F775" s="3" t="s">
        <v>248</v>
      </c>
      <c r="G775" s="3"/>
      <c r="H775" s="3"/>
      <c r="I775" s="3" t="s">
        <v>13</v>
      </c>
      <c r="J775" s="3" t="s">
        <v>14</v>
      </c>
      <c r="K775" s="3" t="s">
        <v>12</v>
      </c>
      <c r="L775" s="3" t="s">
        <v>17</v>
      </c>
      <c r="M775" s="4"/>
      <c r="N775" s="5">
        <v>8.5400000000000009</v>
      </c>
    </row>
    <row r="776" spans="1:14" x14ac:dyDescent="0.3">
      <c r="A776" s="3"/>
      <c r="B776" s="3"/>
      <c r="C776" s="3"/>
      <c r="D776" s="3"/>
      <c r="E776" s="3"/>
      <c r="F776" s="3" t="s">
        <v>248</v>
      </c>
      <c r="G776" s="3"/>
      <c r="H776" s="3"/>
      <c r="I776" s="3" t="s">
        <v>13</v>
      </c>
      <c r="J776" s="3" t="s">
        <v>14</v>
      </c>
      <c r="K776" s="3" t="s">
        <v>12</v>
      </c>
      <c r="L776" s="3" t="s">
        <v>15</v>
      </c>
      <c r="M776" s="5">
        <v>627327.26</v>
      </c>
      <c r="N776" s="5">
        <v>4770255.1900000004</v>
      </c>
    </row>
    <row r="777" spans="1:14" x14ac:dyDescent="0.3">
      <c r="A777" s="3"/>
      <c r="B777" s="3"/>
      <c r="C777" s="3"/>
      <c r="D777" s="3"/>
      <c r="E777" s="3"/>
      <c r="F777" s="3" t="s">
        <v>248</v>
      </c>
      <c r="G777" s="3"/>
      <c r="H777" s="3"/>
      <c r="I777" s="3" t="s">
        <v>13</v>
      </c>
      <c r="J777" s="3" t="s">
        <v>14</v>
      </c>
      <c r="K777" s="3" t="s">
        <v>12</v>
      </c>
      <c r="L777" s="3" t="s">
        <v>18</v>
      </c>
      <c r="M777" s="4"/>
      <c r="N777" s="5">
        <v>-1105233.04</v>
      </c>
    </row>
    <row r="778" spans="1:14" x14ac:dyDescent="0.3">
      <c r="A778" s="3"/>
      <c r="B778" s="3"/>
      <c r="C778" s="3"/>
      <c r="D778" s="3"/>
      <c r="E778" s="3"/>
      <c r="F778" s="3" t="s">
        <v>248</v>
      </c>
      <c r="G778" s="3"/>
      <c r="H778" s="3"/>
      <c r="I778" s="3" t="s">
        <v>13</v>
      </c>
      <c r="J778" s="3" t="s">
        <v>14</v>
      </c>
      <c r="K778" s="3" t="s">
        <v>20</v>
      </c>
      <c r="L778" s="3" t="s">
        <v>16</v>
      </c>
      <c r="M778" s="5">
        <v>-1877695.27</v>
      </c>
      <c r="N778" s="5">
        <v>-7435156.9100000001</v>
      </c>
    </row>
    <row r="779" spans="1:14" x14ac:dyDescent="0.3">
      <c r="A779" s="3"/>
      <c r="B779" s="3"/>
      <c r="C779" s="3"/>
      <c r="D779" s="3"/>
      <c r="E779" s="3"/>
      <c r="F779" s="3" t="s">
        <v>248</v>
      </c>
      <c r="G779" s="3"/>
      <c r="H779" s="3"/>
      <c r="I779" s="3" t="s">
        <v>13</v>
      </c>
      <c r="J779" s="3" t="s">
        <v>14</v>
      </c>
      <c r="K779" s="3" t="s">
        <v>20</v>
      </c>
      <c r="L779" s="3" t="s">
        <v>17</v>
      </c>
      <c r="M779" s="5">
        <v>1877695.27</v>
      </c>
      <c r="N779" s="5">
        <v>7435156.9100000001</v>
      </c>
    </row>
    <row r="780" spans="1:14" x14ac:dyDescent="0.3">
      <c r="A780" s="3"/>
      <c r="B780" s="3"/>
      <c r="C780" s="3"/>
      <c r="D780" s="3"/>
      <c r="E780" s="3"/>
      <c r="F780" s="3" t="s">
        <v>248</v>
      </c>
      <c r="G780" s="3"/>
      <c r="H780" s="3"/>
      <c r="I780" s="3" t="s">
        <v>13</v>
      </c>
      <c r="J780" s="3" t="s">
        <v>14</v>
      </c>
      <c r="K780" s="3" t="s">
        <v>20</v>
      </c>
      <c r="L780" s="3" t="s">
        <v>15</v>
      </c>
      <c r="M780" s="5">
        <v>53485172.020000003</v>
      </c>
      <c r="N780" s="5">
        <v>331900196.27999997</v>
      </c>
    </row>
    <row r="781" spans="1:14" x14ac:dyDescent="0.3">
      <c r="A781" s="3"/>
      <c r="B781" s="3"/>
      <c r="C781" s="3"/>
      <c r="D781" s="3"/>
      <c r="E781" s="3"/>
      <c r="F781" s="3" t="s">
        <v>248</v>
      </c>
      <c r="G781" s="3"/>
      <c r="H781" s="3"/>
      <c r="I781" s="3" t="s">
        <v>13</v>
      </c>
      <c r="J781" s="3" t="s">
        <v>14</v>
      </c>
      <c r="K781" s="3" t="s">
        <v>20</v>
      </c>
      <c r="L781" s="3" t="s">
        <v>18</v>
      </c>
      <c r="M781" s="5">
        <v>-53485172.020000003</v>
      </c>
      <c r="N781" s="5">
        <v>-331900196.27999997</v>
      </c>
    </row>
    <row r="782" spans="1:14" x14ac:dyDescent="0.3">
      <c r="A782" s="3"/>
      <c r="B782" s="3"/>
      <c r="C782" s="3"/>
      <c r="D782" s="3"/>
      <c r="E782" s="3"/>
      <c r="F782" s="3" t="s">
        <v>248</v>
      </c>
      <c r="G782" s="3"/>
      <c r="H782" s="3"/>
      <c r="I782" s="3" t="s">
        <v>13</v>
      </c>
      <c r="J782" s="3" t="s">
        <v>14</v>
      </c>
      <c r="K782" s="3" t="s">
        <v>105</v>
      </c>
      <c r="L782" s="3" t="s">
        <v>16</v>
      </c>
      <c r="M782" s="5">
        <v>-13679449.789999999</v>
      </c>
      <c r="N782" s="5">
        <v>-58664431.659999996</v>
      </c>
    </row>
    <row r="783" spans="1:14" x14ac:dyDescent="0.3">
      <c r="A783" s="3"/>
      <c r="B783" s="3"/>
      <c r="C783" s="3"/>
      <c r="D783" s="3"/>
      <c r="E783" s="3"/>
      <c r="F783" s="3" t="s">
        <v>248</v>
      </c>
      <c r="G783" s="3"/>
      <c r="H783" s="3"/>
      <c r="I783" s="3" t="s">
        <v>13</v>
      </c>
      <c r="J783" s="3" t="s">
        <v>14</v>
      </c>
      <c r="K783" s="3" t="s">
        <v>105</v>
      </c>
      <c r="L783" s="3" t="s">
        <v>17</v>
      </c>
      <c r="M783" s="5">
        <v>2826297.44</v>
      </c>
      <c r="N783" s="5">
        <v>29714213.66</v>
      </c>
    </row>
    <row r="784" spans="1:14" x14ac:dyDescent="0.3">
      <c r="A784" s="3"/>
      <c r="B784" s="3"/>
      <c r="C784" s="3"/>
      <c r="D784" s="3"/>
      <c r="E784" s="3"/>
      <c r="F784" s="3" t="s">
        <v>248</v>
      </c>
      <c r="G784" s="3"/>
      <c r="H784" s="3"/>
      <c r="I784" s="3" t="s">
        <v>13</v>
      </c>
      <c r="J784" s="3" t="s">
        <v>14</v>
      </c>
      <c r="K784" s="3" t="s">
        <v>105</v>
      </c>
      <c r="L784" s="3" t="s">
        <v>15</v>
      </c>
      <c r="M784" s="5">
        <v>56467576.920000002</v>
      </c>
      <c r="N784" s="5">
        <v>348247768.49000001</v>
      </c>
    </row>
    <row r="785" spans="1:14" x14ac:dyDescent="0.3">
      <c r="A785" s="3"/>
      <c r="B785" s="3"/>
      <c r="C785" s="3"/>
      <c r="D785" s="3"/>
      <c r="E785" s="3"/>
      <c r="F785" s="3" t="s">
        <v>248</v>
      </c>
      <c r="G785" s="3"/>
      <c r="H785" s="3"/>
      <c r="I785" s="3" t="s">
        <v>13</v>
      </c>
      <c r="J785" s="3" t="s">
        <v>14</v>
      </c>
      <c r="K785" s="3" t="s">
        <v>105</v>
      </c>
      <c r="L785" s="3" t="s">
        <v>18</v>
      </c>
      <c r="M785" s="5">
        <v>-79000367.560000002</v>
      </c>
      <c r="N785" s="5">
        <v>-355523636.81</v>
      </c>
    </row>
    <row r="786" spans="1:14" x14ac:dyDescent="0.3">
      <c r="A786" s="3"/>
      <c r="B786" s="3"/>
      <c r="C786" s="3"/>
      <c r="D786" s="3"/>
      <c r="E786" s="3"/>
      <c r="F786" s="3" t="s">
        <v>248</v>
      </c>
      <c r="G786" s="3"/>
      <c r="H786" s="3"/>
      <c r="I786" s="3" t="s">
        <v>13</v>
      </c>
      <c r="J786" s="3" t="s">
        <v>14</v>
      </c>
      <c r="K786" s="3" t="s">
        <v>107</v>
      </c>
      <c r="L786" s="3" t="s">
        <v>15</v>
      </c>
      <c r="M786" s="5">
        <v>22121.59</v>
      </c>
      <c r="N786" s="5">
        <v>22121.59</v>
      </c>
    </row>
    <row r="787" spans="1:14" x14ac:dyDescent="0.3">
      <c r="A787" s="3"/>
      <c r="B787" s="3"/>
      <c r="C787" s="3"/>
      <c r="D787" s="3"/>
      <c r="E787" s="3"/>
      <c r="F787" s="3" t="s">
        <v>248</v>
      </c>
      <c r="G787" s="3"/>
      <c r="H787" s="3"/>
      <c r="I787" s="3" t="s">
        <v>13</v>
      </c>
      <c r="J787" s="3" t="s">
        <v>14</v>
      </c>
      <c r="K787" s="3" t="s">
        <v>107</v>
      </c>
      <c r="L787" s="3" t="s">
        <v>18</v>
      </c>
      <c r="M787" s="5">
        <v>-22121.59</v>
      </c>
      <c r="N787" s="5">
        <v>-22121.59</v>
      </c>
    </row>
    <row r="788" spans="1:14" x14ac:dyDescent="0.3">
      <c r="A788" s="3"/>
      <c r="B788" s="3"/>
      <c r="C788" s="3"/>
      <c r="D788" s="3"/>
      <c r="E788" s="3"/>
      <c r="F788" s="3" t="s">
        <v>248</v>
      </c>
      <c r="G788" s="3"/>
      <c r="H788" s="3"/>
      <c r="I788" s="3" t="s">
        <v>13</v>
      </c>
      <c r="J788" s="3" t="s">
        <v>14</v>
      </c>
      <c r="K788" s="3" t="s">
        <v>21</v>
      </c>
      <c r="L788" s="3" t="s">
        <v>16</v>
      </c>
      <c r="M788" s="4"/>
      <c r="N788" s="5">
        <v>-3259.52</v>
      </c>
    </row>
    <row r="789" spans="1:14" x14ac:dyDescent="0.3">
      <c r="A789" s="3"/>
      <c r="B789" s="3"/>
      <c r="C789" s="3"/>
      <c r="D789" s="3"/>
      <c r="E789" s="3"/>
      <c r="F789" s="3" t="s">
        <v>248</v>
      </c>
      <c r="G789" s="3"/>
      <c r="H789" s="3"/>
      <c r="I789" s="3" t="s">
        <v>13</v>
      </c>
      <c r="J789" s="3" t="s">
        <v>14</v>
      </c>
      <c r="K789" s="3" t="s">
        <v>21</v>
      </c>
      <c r="L789" s="3" t="s">
        <v>17</v>
      </c>
      <c r="M789" s="4"/>
      <c r="N789" s="5">
        <v>3259.52</v>
      </c>
    </row>
    <row r="790" spans="1:14" x14ac:dyDescent="0.3">
      <c r="A790" s="3"/>
      <c r="B790" s="3"/>
      <c r="C790" s="3"/>
      <c r="D790" s="3"/>
      <c r="E790" s="3"/>
      <c r="F790" s="3" t="s">
        <v>248</v>
      </c>
      <c r="G790" s="3"/>
      <c r="H790" s="3"/>
      <c r="I790" s="3" t="s">
        <v>13</v>
      </c>
      <c r="J790" s="3" t="s">
        <v>14</v>
      </c>
      <c r="K790" s="3" t="s">
        <v>21</v>
      </c>
      <c r="L790" s="3" t="s">
        <v>15</v>
      </c>
      <c r="M790" s="4"/>
      <c r="N790" s="5">
        <v>63903.28</v>
      </c>
    </row>
    <row r="791" spans="1:14" x14ac:dyDescent="0.3">
      <c r="A791" s="3"/>
      <c r="B791" s="3"/>
      <c r="C791" s="3"/>
      <c r="D791" s="3"/>
      <c r="E791" s="3"/>
      <c r="F791" s="3" t="s">
        <v>248</v>
      </c>
      <c r="G791" s="3"/>
      <c r="H791" s="3"/>
      <c r="I791" s="3" t="s">
        <v>13</v>
      </c>
      <c r="J791" s="3" t="s">
        <v>14</v>
      </c>
      <c r="K791" s="3" t="s">
        <v>21</v>
      </c>
      <c r="L791" s="3" t="s">
        <v>18</v>
      </c>
      <c r="M791" s="4"/>
      <c r="N791" s="5">
        <v>-63903.28</v>
      </c>
    </row>
    <row r="792" spans="1:14" x14ac:dyDescent="0.3">
      <c r="A792" s="3"/>
      <c r="B792" s="3"/>
      <c r="C792" s="3"/>
      <c r="D792" s="3"/>
      <c r="E792" s="3"/>
      <c r="F792" s="3" t="s">
        <v>248</v>
      </c>
      <c r="G792" s="3"/>
      <c r="H792" s="3"/>
      <c r="I792" s="3" t="s">
        <v>13</v>
      </c>
      <c r="J792" s="3" t="s">
        <v>14</v>
      </c>
      <c r="K792" s="3" t="s">
        <v>71</v>
      </c>
      <c r="L792" s="3" t="s">
        <v>16</v>
      </c>
      <c r="M792" s="5">
        <v>-1019999.48</v>
      </c>
      <c r="N792" s="5">
        <v>-4889365.78</v>
      </c>
    </row>
    <row r="793" spans="1:14" x14ac:dyDescent="0.3">
      <c r="A793" s="3"/>
      <c r="B793" s="3"/>
      <c r="C793" s="3"/>
      <c r="D793" s="3"/>
      <c r="E793" s="3"/>
      <c r="F793" s="3" t="s">
        <v>248</v>
      </c>
      <c r="G793" s="3"/>
      <c r="H793" s="3"/>
      <c r="I793" s="3" t="s">
        <v>13</v>
      </c>
      <c r="J793" s="3" t="s">
        <v>14</v>
      </c>
      <c r="K793" s="3" t="s">
        <v>71</v>
      </c>
      <c r="L793" s="3" t="s">
        <v>17</v>
      </c>
      <c r="M793" s="4"/>
      <c r="N793" s="5">
        <v>3722838.69</v>
      </c>
    </row>
    <row r="794" spans="1:14" x14ac:dyDescent="0.3">
      <c r="A794" s="3"/>
      <c r="B794" s="3"/>
      <c r="C794" s="3"/>
      <c r="D794" s="3"/>
      <c r="E794" s="3"/>
      <c r="F794" s="3" t="s">
        <v>248</v>
      </c>
      <c r="G794" s="3"/>
      <c r="H794" s="3"/>
      <c r="I794" s="3" t="s">
        <v>13</v>
      </c>
      <c r="J794" s="3" t="s">
        <v>14</v>
      </c>
      <c r="K794" s="3" t="s">
        <v>71</v>
      </c>
      <c r="L794" s="3" t="s">
        <v>15</v>
      </c>
      <c r="M794" s="5">
        <v>12741606.07</v>
      </c>
      <c r="N794" s="5">
        <v>91444208.420000002</v>
      </c>
    </row>
    <row r="795" spans="1:14" x14ac:dyDescent="0.3">
      <c r="A795" s="3"/>
      <c r="B795" s="3"/>
      <c r="C795" s="3"/>
      <c r="D795" s="3"/>
      <c r="E795" s="3"/>
      <c r="F795" s="3" t="s">
        <v>248</v>
      </c>
      <c r="G795" s="3"/>
      <c r="H795" s="3"/>
      <c r="I795" s="3" t="s">
        <v>13</v>
      </c>
      <c r="J795" s="3" t="s">
        <v>14</v>
      </c>
      <c r="K795" s="3" t="s">
        <v>71</v>
      </c>
      <c r="L795" s="3" t="s">
        <v>18</v>
      </c>
      <c r="M795" s="5">
        <v>-37764657.840000004</v>
      </c>
      <c r="N795" s="5">
        <v>-81211402.769999996</v>
      </c>
    </row>
    <row r="796" spans="1:14" x14ac:dyDescent="0.3">
      <c r="A796" s="3"/>
      <c r="B796" s="3"/>
      <c r="C796" s="3"/>
      <c r="D796" s="3"/>
      <c r="E796" s="3"/>
      <c r="F796" s="3" t="s">
        <v>248</v>
      </c>
      <c r="G796" s="3"/>
      <c r="H796" s="3"/>
      <c r="I796" s="3" t="s">
        <v>13</v>
      </c>
      <c r="J796" s="3" t="s">
        <v>14</v>
      </c>
      <c r="K796" s="3" t="s">
        <v>57</v>
      </c>
      <c r="L796" s="3" t="s">
        <v>16</v>
      </c>
      <c r="M796" s="5">
        <v>-6</v>
      </c>
      <c r="N796" s="5">
        <v>-32078.65</v>
      </c>
    </row>
    <row r="797" spans="1:14" x14ac:dyDescent="0.3">
      <c r="A797" s="3"/>
      <c r="B797" s="3"/>
      <c r="C797" s="3"/>
      <c r="D797" s="3"/>
      <c r="E797" s="3"/>
      <c r="F797" s="3" t="s">
        <v>248</v>
      </c>
      <c r="G797" s="3"/>
      <c r="H797" s="3"/>
      <c r="I797" s="3" t="s">
        <v>13</v>
      </c>
      <c r="J797" s="3" t="s">
        <v>14</v>
      </c>
      <c r="K797" s="3" t="s">
        <v>57</v>
      </c>
      <c r="L797" s="3" t="s">
        <v>17</v>
      </c>
      <c r="M797" s="5">
        <v>449.25</v>
      </c>
      <c r="N797" s="5">
        <v>33584.129999999997</v>
      </c>
    </row>
    <row r="798" spans="1:14" x14ac:dyDescent="0.3">
      <c r="A798" s="3"/>
      <c r="B798" s="3"/>
      <c r="C798" s="3"/>
      <c r="D798" s="3"/>
      <c r="E798" s="3"/>
      <c r="F798" s="3" t="s">
        <v>248</v>
      </c>
      <c r="G798" s="3"/>
      <c r="H798" s="3"/>
      <c r="I798" s="3" t="s">
        <v>13</v>
      </c>
      <c r="J798" s="3" t="s">
        <v>14</v>
      </c>
      <c r="K798" s="3" t="s">
        <v>57</v>
      </c>
      <c r="L798" s="3" t="s">
        <v>15</v>
      </c>
      <c r="M798" s="5">
        <v>286841.14</v>
      </c>
      <c r="N798" s="5">
        <v>18652811.120000001</v>
      </c>
    </row>
    <row r="799" spans="1:14" x14ac:dyDescent="0.3">
      <c r="A799" s="3"/>
      <c r="B799" s="3"/>
      <c r="C799" s="3"/>
      <c r="D799" s="3"/>
      <c r="E799" s="3"/>
      <c r="F799" s="3" t="s">
        <v>248</v>
      </c>
      <c r="G799" s="3"/>
      <c r="H799" s="3"/>
      <c r="I799" s="3" t="s">
        <v>13</v>
      </c>
      <c r="J799" s="3" t="s">
        <v>14</v>
      </c>
      <c r="K799" s="3" t="s">
        <v>57</v>
      </c>
      <c r="L799" s="3" t="s">
        <v>18</v>
      </c>
      <c r="M799" s="5">
        <v>-215036.84</v>
      </c>
      <c r="N799" s="5">
        <v>-18419890.18</v>
      </c>
    </row>
    <row r="800" spans="1:14" x14ac:dyDescent="0.3">
      <c r="A800" s="3"/>
      <c r="B800" s="3"/>
      <c r="C800" s="3"/>
      <c r="D800" s="3"/>
      <c r="E800" s="3"/>
      <c r="F800" s="3" t="s">
        <v>248</v>
      </c>
      <c r="G800" s="3"/>
      <c r="H800" s="3"/>
      <c r="I800" s="3" t="s">
        <v>13</v>
      </c>
      <c r="J800" s="3" t="s">
        <v>14</v>
      </c>
      <c r="K800" s="3" t="s">
        <v>249</v>
      </c>
      <c r="L800" s="3" t="s">
        <v>16</v>
      </c>
      <c r="M800" s="4"/>
      <c r="N800" s="5">
        <v>-8303.7800000000007</v>
      </c>
    </row>
    <row r="801" spans="1:14" x14ac:dyDescent="0.3">
      <c r="A801" s="3"/>
      <c r="B801" s="3"/>
      <c r="C801" s="3"/>
      <c r="D801" s="3"/>
      <c r="E801" s="3"/>
      <c r="F801" s="3" t="s">
        <v>248</v>
      </c>
      <c r="G801" s="3"/>
      <c r="H801" s="3"/>
      <c r="I801" s="3" t="s">
        <v>13</v>
      </c>
      <c r="J801" s="3" t="s">
        <v>14</v>
      </c>
      <c r="K801" s="3" t="s">
        <v>249</v>
      </c>
      <c r="L801" s="3" t="s">
        <v>17</v>
      </c>
      <c r="M801" s="4"/>
      <c r="N801" s="5">
        <v>4014.26</v>
      </c>
    </row>
    <row r="802" spans="1:14" x14ac:dyDescent="0.3">
      <c r="A802" s="3"/>
      <c r="B802" s="3"/>
      <c r="C802" s="3"/>
      <c r="D802" s="3"/>
      <c r="E802" s="3"/>
      <c r="F802" s="3" t="s">
        <v>248</v>
      </c>
      <c r="G802" s="3"/>
      <c r="H802" s="3"/>
      <c r="I802" s="3" t="s">
        <v>13</v>
      </c>
      <c r="J802" s="3" t="s">
        <v>14</v>
      </c>
      <c r="K802" s="3" t="s">
        <v>249</v>
      </c>
      <c r="L802" s="3" t="s">
        <v>15</v>
      </c>
      <c r="M802" s="4"/>
      <c r="N802" s="5">
        <v>4289.5200000000004</v>
      </c>
    </row>
    <row r="803" spans="1:14" x14ac:dyDescent="0.3">
      <c r="A803" s="3"/>
      <c r="B803" s="3"/>
      <c r="C803" s="3"/>
      <c r="D803" s="3"/>
      <c r="E803" s="3"/>
      <c r="F803" s="3" t="s">
        <v>248</v>
      </c>
      <c r="G803" s="3"/>
      <c r="H803" s="3"/>
      <c r="I803" s="3" t="s">
        <v>13</v>
      </c>
      <c r="J803" s="3" t="s">
        <v>14</v>
      </c>
      <c r="K803" s="3" t="s">
        <v>138</v>
      </c>
      <c r="L803" s="3" t="s">
        <v>16</v>
      </c>
      <c r="M803" s="5">
        <v>-1</v>
      </c>
      <c r="N803" s="5">
        <v>-26511.95</v>
      </c>
    </row>
    <row r="804" spans="1:14" x14ac:dyDescent="0.3">
      <c r="A804" s="3"/>
      <c r="B804" s="3"/>
      <c r="C804" s="3"/>
      <c r="D804" s="3"/>
      <c r="E804" s="3"/>
      <c r="F804" s="3" t="s">
        <v>248</v>
      </c>
      <c r="G804" s="3"/>
      <c r="H804" s="3"/>
      <c r="I804" s="3" t="s">
        <v>13</v>
      </c>
      <c r="J804" s="3" t="s">
        <v>14</v>
      </c>
      <c r="K804" s="3" t="s">
        <v>138</v>
      </c>
      <c r="L804" s="3" t="s">
        <v>17</v>
      </c>
      <c r="M804" s="5">
        <v>7926.93</v>
      </c>
      <c r="N804" s="5">
        <v>26511.95</v>
      </c>
    </row>
    <row r="805" spans="1:14" x14ac:dyDescent="0.3">
      <c r="A805" s="3"/>
      <c r="B805" s="3"/>
      <c r="C805" s="3"/>
      <c r="D805" s="3"/>
      <c r="E805" s="3"/>
      <c r="F805" s="3" t="s">
        <v>248</v>
      </c>
      <c r="G805" s="3"/>
      <c r="H805" s="3"/>
      <c r="I805" s="3" t="s">
        <v>13</v>
      </c>
      <c r="J805" s="3" t="s">
        <v>14</v>
      </c>
      <c r="K805" s="3" t="s">
        <v>138</v>
      </c>
      <c r="L805" s="3" t="s">
        <v>15</v>
      </c>
      <c r="M805" s="5">
        <v>251790.65</v>
      </c>
      <c r="N805" s="5">
        <v>23318780.600000001</v>
      </c>
    </row>
    <row r="806" spans="1:14" x14ac:dyDescent="0.3">
      <c r="A806" s="3"/>
      <c r="B806" s="3"/>
      <c r="C806" s="3"/>
      <c r="D806" s="3"/>
      <c r="E806" s="3"/>
      <c r="F806" s="3" t="s">
        <v>248</v>
      </c>
      <c r="G806" s="3"/>
      <c r="H806" s="3"/>
      <c r="I806" s="3" t="s">
        <v>13</v>
      </c>
      <c r="J806" s="3" t="s">
        <v>14</v>
      </c>
      <c r="K806" s="3" t="s">
        <v>138</v>
      </c>
      <c r="L806" s="3" t="s">
        <v>18</v>
      </c>
      <c r="M806" s="5">
        <v>-234034.36000000002</v>
      </c>
      <c r="N806" s="5">
        <v>-22948413.43</v>
      </c>
    </row>
    <row r="807" spans="1:14" x14ac:dyDescent="0.3">
      <c r="A807" s="3"/>
      <c r="B807" s="3"/>
      <c r="C807" s="3"/>
      <c r="D807" s="3"/>
      <c r="E807" s="3"/>
      <c r="F807" s="3" t="s">
        <v>248</v>
      </c>
      <c r="G807" s="3"/>
      <c r="H807" s="3"/>
      <c r="I807" s="3" t="s">
        <v>13</v>
      </c>
      <c r="J807" s="3" t="s">
        <v>14</v>
      </c>
      <c r="K807" s="3" t="s">
        <v>23</v>
      </c>
      <c r="L807" s="3" t="s">
        <v>16</v>
      </c>
      <c r="M807" s="5">
        <v>-559549.39</v>
      </c>
      <c r="N807" s="5">
        <v>-4754836.7300000004</v>
      </c>
    </row>
    <row r="808" spans="1:14" x14ac:dyDescent="0.3">
      <c r="A808" s="3"/>
      <c r="B808" s="3"/>
      <c r="C808" s="3"/>
      <c r="D808" s="3"/>
      <c r="E808" s="3"/>
      <c r="F808" s="3" t="s">
        <v>248</v>
      </c>
      <c r="G808" s="3"/>
      <c r="H808" s="3"/>
      <c r="I808" s="3" t="s">
        <v>13</v>
      </c>
      <c r="J808" s="3" t="s">
        <v>14</v>
      </c>
      <c r="K808" s="3" t="s">
        <v>23</v>
      </c>
      <c r="L808" s="3" t="s">
        <v>17</v>
      </c>
      <c r="M808" s="5">
        <v>266881.76</v>
      </c>
      <c r="N808" s="5">
        <v>3178368.07</v>
      </c>
    </row>
    <row r="809" spans="1:14" x14ac:dyDescent="0.3">
      <c r="A809" s="3"/>
      <c r="B809" s="3"/>
      <c r="C809" s="3"/>
      <c r="D809" s="3"/>
      <c r="E809" s="3"/>
      <c r="F809" s="3" t="s">
        <v>248</v>
      </c>
      <c r="G809" s="3"/>
      <c r="H809" s="3"/>
      <c r="I809" s="3" t="s">
        <v>13</v>
      </c>
      <c r="J809" s="3" t="s">
        <v>14</v>
      </c>
      <c r="K809" s="3" t="s">
        <v>23</v>
      </c>
      <c r="L809" s="3" t="s">
        <v>15</v>
      </c>
      <c r="M809" s="5">
        <v>10535857.43</v>
      </c>
      <c r="N809" s="5">
        <v>55488235.729999997</v>
      </c>
    </row>
    <row r="810" spans="1:14" x14ac:dyDescent="0.3">
      <c r="A810" s="3"/>
      <c r="B810" s="3"/>
      <c r="C810" s="3"/>
      <c r="D810" s="3"/>
      <c r="E810" s="3"/>
      <c r="F810" s="3" t="s">
        <v>248</v>
      </c>
      <c r="G810" s="3"/>
      <c r="H810" s="3"/>
      <c r="I810" s="3" t="s">
        <v>13</v>
      </c>
      <c r="J810" s="3" t="s">
        <v>14</v>
      </c>
      <c r="K810" s="3" t="s">
        <v>23</v>
      </c>
      <c r="L810" s="3" t="s">
        <v>18</v>
      </c>
      <c r="M810" s="5">
        <v>-14117306.050000001</v>
      </c>
      <c r="N810" s="5">
        <v>-49029726.299999997</v>
      </c>
    </row>
    <row r="811" spans="1:14" x14ac:dyDescent="0.3">
      <c r="A811" s="3"/>
      <c r="B811" s="3"/>
      <c r="C811" s="3"/>
      <c r="D811" s="3"/>
      <c r="E811" s="3"/>
      <c r="F811" s="3" t="s">
        <v>248</v>
      </c>
      <c r="G811" s="3"/>
      <c r="H811" s="3"/>
      <c r="I811" s="3" t="s">
        <v>4</v>
      </c>
      <c r="J811" s="3" t="s">
        <v>253</v>
      </c>
      <c r="K811" s="3" t="s">
        <v>6</v>
      </c>
      <c r="L811" s="3" t="s">
        <v>50</v>
      </c>
      <c r="M811" s="5">
        <v>1320759.32</v>
      </c>
      <c r="N811" s="5">
        <v>1540617.3900000001</v>
      </c>
    </row>
    <row r="812" spans="1:14" x14ac:dyDescent="0.3">
      <c r="A812" s="3"/>
      <c r="B812" s="3"/>
      <c r="C812" s="3"/>
      <c r="D812" s="3"/>
      <c r="E812" s="3"/>
      <c r="F812" s="3" t="s">
        <v>248</v>
      </c>
      <c r="G812" s="3"/>
      <c r="H812" s="3"/>
      <c r="I812" s="3" t="s">
        <v>4</v>
      </c>
      <c r="J812" s="3" t="s">
        <v>253</v>
      </c>
      <c r="K812" s="3" t="s">
        <v>6</v>
      </c>
      <c r="L812" s="3" t="s">
        <v>7</v>
      </c>
      <c r="M812" s="4"/>
      <c r="N812" s="5">
        <v>-5755496.8799999999</v>
      </c>
    </row>
    <row r="813" spans="1:14" x14ac:dyDescent="0.3">
      <c r="A813" s="8" t="s">
        <v>753</v>
      </c>
      <c r="B813" s="55" t="s">
        <v>753</v>
      </c>
      <c r="C813" s="55"/>
      <c r="D813" s="55"/>
      <c r="E813" s="55"/>
      <c r="F813" s="55"/>
      <c r="G813" s="55"/>
      <c r="H813" s="55"/>
      <c r="I813" s="55"/>
      <c r="J813" s="55"/>
      <c r="K813" s="55"/>
      <c r="L813" s="8" t="s">
        <v>753</v>
      </c>
      <c r="M813" s="6">
        <v>-61773800.000000007</v>
      </c>
      <c r="N813" s="6">
        <v>-27636773.140000105</v>
      </c>
    </row>
    <row r="814" spans="1:14" x14ac:dyDescent="0.3">
      <c r="A814" s="55" t="s">
        <v>753</v>
      </c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</row>
    <row r="815" spans="1:14" ht="35.4" x14ac:dyDescent="0.3">
      <c r="A815" s="3" t="s">
        <v>259</v>
      </c>
      <c r="B815" s="3" t="s">
        <v>260</v>
      </c>
      <c r="C815" s="3" t="s">
        <v>129</v>
      </c>
      <c r="D815" s="3"/>
      <c r="E815" s="3"/>
      <c r="F815" s="3" t="s">
        <v>77</v>
      </c>
      <c r="G815" s="3"/>
      <c r="H815" s="3"/>
      <c r="I815" s="3"/>
      <c r="J815" s="3" t="s">
        <v>261</v>
      </c>
      <c r="K815" s="3" t="s">
        <v>3</v>
      </c>
      <c r="L815" s="3" t="s">
        <v>10</v>
      </c>
      <c r="M815" s="5">
        <v>3826187.5300000003</v>
      </c>
      <c r="N815" s="5">
        <v>24930098.149999999</v>
      </c>
    </row>
    <row r="816" spans="1:14" x14ac:dyDescent="0.3">
      <c r="A816" s="3"/>
      <c r="B816" s="3"/>
      <c r="C816" s="3"/>
      <c r="D816" s="3"/>
      <c r="E816" s="3"/>
      <c r="F816" s="3" t="s">
        <v>77</v>
      </c>
      <c r="G816" s="3"/>
      <c r="H816" s="3"/>
      <c r="I816" s="3"/>
      <c r="J816" s="3" t="s">
        <v>261</v>
      </c>
      <c r="K816" s="3" t="s">
        <v>3</v>
      </c>
      <c r="L816" s="3" t="s">
        <v>11</v>
      </c>
      <c r="M816" s="5">
        <v>-6003907.0099999998</v>
      </c>
      <c r="N816" s="5">
        <v>-38745969.5</v>
      </c>
    </row>
    <row r="817" spans="1:14" x14ac:dyDescent="0.3">
      <c r="A817" s="3"/>
      <c r="B817" s="3"/>
      <c r="C817" s="3"/>
      <c r="D817" s="3"/>
      <c r="E817" s="3"/>
      <c r="F817" s="3" t="s">
        <v>248</v>
      </c>
      <c r="G817" s="3"/>
      <c r="H817" s="3"/>
      <c r="I817" s="3"/>
      <c r="J817" s="3" t="s">
        <v>262</v>
      </c>
      <c r="K817" s="3" t="s">
        <v>3</v>
      </c>
      <c r="L817" s="3" t="s">
        <v>67</v>
      </c>
      <c r="M817" s="5">
        <v>-336002898.70999998</v>
      </c>
      <c r="N817" s="5">
        <v>-1360000000</v>
      </c>
    </row>
    <row r="818" spans="1:14" x14ac:dyDescent="0.3">
      <c r="A818" s="3"/>
      <c r="B818" s="3"/>
      <c r="C818" s="3"/>
      <c r="D818" s="3"/>
      <c r="E818" s="3"/>
      <c r="F818" s="3" t="s">
        <v>248</v>
      </c>
      <c r="G818" s="3"/>
      <c r="H818" s="3"/>
      <c r="I818" s="3"/>
      <c r="J818" s="3" t="s">
        <v>263</v>
      </c>
      <c r="K818" s="3" t="s">
        <v>3</v>
      </c>
      <c r="L818" s="3" t="s">
        <v>122</v>
      </c>
      <c r="M818" s="5">
        <v>1798100.3</v>
      </c>
      <c r="N818" s="5">
        <v>6997039.6299999999</v>
      </c>
    </row>
    <row r="819" spans="1:14" x14ac:dyDescent="0.3">
      <c r="A819" s="3"/>
      <c r="B819" s="3"/>
      <c r="C819" s="3"/>
      <c r="D819" s="3"/>
      <c r="E819" s="3"/>
      <c r="F819" s="3" t="s">
        <v>248</v>
      </c>
      <c r="G819" s="3"/>
      <c r="H819" s="3"/>
      <c r="I819" s="3"/>
      <c r="J819" s="3" t="s">
        <v>263</v>
      </c>
      <c r="K819" s="3" t="s">
        <v>3</v>
      </c>
      <c r="L819" s="3" t="s">
        <v>67</v>
      </c>
      <c r="M819" s="5">
        <v>-1728782.3</v>
      </c>
      <c r="N819" s="5">
        <v>-6960968.1299999999</v>
      </c>
    </row>
    <row r="820" spans="1:14" x14ac:dyDescent="0.3">
      <c r="A820" s="3"/>
      <c r="B820" s="3"/>
      <c r="C820" s="3"/>
      <c r="D820" s="3"/>
      <c r="E820" s="3"/>
      <c r="F820" s="3" t="s">
        <v>248</v>
      </c>
      <c r="G820" s="3"/>
      <c r="H820" s="3"/>
      <c r="I820" s="3"/>
      <c r="J820" s="3" t="s">
        <v>263</v>
      </c>
      <c r="K820" s="3" t="s">
        <v>3</v>
      </c>
      <c r="L820" s="3" t="s">
        <v>10</v>
      </c>
      <c r="M820" s="5">
        <v>10401</v>
      </c>
      <c r="N820" s="5">
        <v>626744.43000000005</v>
      </c>
    </row>
    <row r="821" spans="1:14" x14ac:dyDescent="0.3">
      <c r="A821" s="3"/>
      <c r="B821" s="3"/>
      <c r="C821" s="3"/>
      <c r="D821" s="3"/>
      <c r="E821" s="3"/>
      <c r="F821" s="3" t="s">
        <v>248</v>
      </c>
      <c r="G821" s="3"/>
      <c r="H821" s="3"/>
      <c r="I821" s="3"/>
      <c r="J821" s="3" t="s">
        <v>263</v>
      </c>
      <c r="K821" s="3" t="s">
        <v>3</v>
      </c>
      <c r="L821" s="3" t="s">
        <v>11</v>
      </c>
      <c r="M821" s="5">
        <v>-2106639.61</v>
      </c>
      <c r="N821" s="5">
        <v>-10095863.02</v>
      </c>
    </row>
    <row r="822" spans="1:14" x14ac:dyDescent="0.3">
      <c r="A822" s="3"/>
      <c r="B822" s="3"/>
      <c r="C822" s="3"/>
      <c r="D822" s="3"/>
      <c r="E822" s="3"/>
      <c r="F822" s="3" t="s">
        <v>248</v>
      </c>
      <c r="G822" s="3"/>
      <c r="H822" s="3"/>
      <c r="I822" s="3"/>
      <c r="J822" s="3" t="s">
        <v>264</v>
      </c>
      <c r="K822" s="3" t="s">
        <v>12</v>
      </c>
      <c r="L822" s="3" t="s">
        <v>10</v>
      </c>
      <c r="M822" s="5">
        <v>209385</v>
      </c>
      <c r="N822" s="5">
        <v>75746719.049999997</v>
      </c>
    </row>
    <row r="823" spans="1:14" x14ac:dyDescent="0.3">
      <c r="A823" s="3"/>
      <c r="B823" s="3"/>
      <c r="C823" s="3"/>
      <c r="D823" s="3"/>
      <c r="E823" s="3"/>
      <c r="F823" s="3" t="s">
        <v>248</v>
      </c>
      <c r="G823" s="3"/>
      <c r="H823" s="3"/>
      <c r="I823" s="3"/>
      <c r="J823" s="3" t="s">
        <v>264</v>
      </c>
      <c r="K823" s="3" t="s">
        <v>12</v>
      </c>
      <c r="L823" s="3" t="s">
        <v>11</v>
      </c>
      <c r="M823" s="5">
        <v>-1619820.63</v>
      </c>
      <c r="N823" s="5">
        <v>-379484823.42000002</v>
      </c>
    </row>
    <row r="824" spans="1:14" x14ac:dyDescent="0.3">
      <c r="A824" s="3"/>
      <c r="B824" s="3"/>
      <c r="C824" s="3"/>
      <c r="D824" s="3"/>
      <c r="E824" s="3"/>
      <c r="F824" s="3" t="s">
        <v>248</v>
      </c>
      <c r="G824" s="3"/>
      <c r="H824" s="3"/>
      <c r="I824" s="3" t="s">
        <v>4</v>
      </c>
      <c r="J824" s="3" t="s">
        <v>265</v>
      </c>
      <c r="K824" s="3" t="s">
        <v>8</v>
      </c>
      <c r="L824" s="3" t="s">
        <v>143</v>
      </c>
      <c r="M824" s="5">
        <v>143613.13</v>
      </c>
      <c r="N824" s="5">
        <v>330927.96000000002</v>
      </c>
    </row>
    <row r="825" spans="1:14" x14ac:dyDescent="0.3">
      <c r="A825" s="3"/>
      <c r="B825" s="3"/>
      <c r="C825" s="3"/>
      <c r="D825" s="3"/>
      <c r="E825" s="3"/>
      <c r="F825" s="3" t="s">
        <v>248</v>
      </c>
      <c r="G825" s="3"/>
      <c r="H825" s="3"/>
      <c r="I825" s="3" t="s">
        <v>4</v>
      </c>
      <c r="J825" s="3" t="s">
        <v>265</v>
      </c>
      <c r="K825" s="3" t="s">
        <v>8</v>
      </c>
      <c r="L825" s="3" t="s">
        <v>167</v>
      </c>
      <c r="M825" s="5">
        <v>-27514.63</v>
      </c>
      <c r="N825" s="5">
        <v>-192225.17</v>
      </c>
    </row>
    <row r="826" spans="1:14" x14ac:dyDescent="0.3">
      <c r="A826" s="3"/>
      <c r="B826" s="3"/>
      <c r="C826" s="3"/>
      <c r="D826" s="3"/>
      <c r="E826" s="3"/>
      <c r="F826" s="3" t="s">
        <v>248</v>
      </c>
      <c r="G826" s="3"/>
      <c r="H826" s="3"/>
      <c r="I826" s="3" t="s">
        <v>4</v>
      </c>
      <c r="J826" s="3" t="s">
        <v>265</v>
      </c>
      <c r="K826" s="3" t="s">
        <v>8</v>
      </c>
      <c r="L826" s="3" t="s">
        <v>50</v>
      </c>
      <c r="M826" s="5">
        <v>74908149.549999997</v>
      </c>
      <c r="N826" s="5">
        <v>428990655.91000003</v>
      </c>
    </row>
    <row r="827" spans="1:14" x14ac:dyDescent="0.3">
      <c r="A827" s="3"/>
      <c r="B827" s="3"/>
      <c r="C827" s="3"/>
      <c r="D827" s="3"/>
      <c r="E827" s="3"/>
      <c r="F827" s="3" t="s">
        <v>248</v>
      </c>
      <c r="G827" s="3"/>
      <c r="H827" s="3"/>
      <c r="I827" s="3" t="s">
        <v>4</v>
      </c>
      <c r="J827" s="3" t="s">
        <v>265</v>
      </c>
      <c r="K827" s="3" t="s">
        <v>8</v>
      </c>
      <c r="L827" s="3" t="s">
        <v>7</v>
      </c>
      <c r="M827" s="5">
        <v>-423712941.58999997</v>
      </c>
      <c r="N827" s="5">
        <v>-2148947059.0799999</v>
      </c>
    </row>
    <row r="828" spans="1:14" x14ac:dyDescent="0.3">
      <c r="A828" s="3"/>
      <c r="B828" s="3"/>
      <c r="C828" s="3"/>
      <c r="D828" s="3"/>
      <c r="E828" s="3"/>
      <c r="F828" s="3" t="s">
        <v>248</v>
      </c>
      <c r="G828" s="3"/>
      <c r="H828" s="3"/>
      <c r="I828" s="3" t="s">
        <v>4</v>
      </c>
      <c r="J828" s="3" t="s">
        <v>266</v>
      </c>
      <c r="K828" s="3" t="s">
        <v>8</v>
      </c>
      <c r="L828" s="3" t="s">
        <v>50</v>
      </c>
      <c r="M828" s="5">
        <v>3878037.8</v>
      </c>
      <c r="N828" s="5">
        <v>20927466.719999999</v>
      </c>
    </row>
    <row r="829" spans="1:14" x14ac:dyDescent="0.3">
      <c r="A829" s="3"/>
      <c r="B829" s="3"/>
      <c r="C829" s="3"/>
      <c r="D829" s="3"/>
      <c r="E829" s="3"/>
      <c r="F829" s="3" t="s">
        <v>248</v>
      </c>
      <c r="G829" s="3"/>
      <c r="H829" s="3"/>
      <c r="I829" s="3" t="s">
        <v>4</v>
      </c>
      <c r="J829" s="3" t="s">
        <v>266</v>
      </c>
      <c r="K829" s="3" t="s">
        <v>8</v>
      </c>
      <c r="L829" s="3" t="s">
        <v>7</v>
      </c>
      <c r="M829" s="5">
        <v>-8805937.4299999997</v>
      </c>
      <c r="N829" s="5">
        <v>-46476048.640000001</v>
      </c>
    </row>
    <row r="830" spans="1:14" x14ac:dyDescent="0.3">
      <c r="A830" s="3"/>
      <c r="B830" s="3"/>
      <c r="C830" s="3"/>
      <c r="D830" s="3"/>
      <c r="E830" s="3"/>
      <c r="F830" s="3" t="s">
        <v>248</v>
      </c>
      <c r="G830" s="3"/>
      <c r="H830" s="3"/>
      <c r="I830" s="3"/>
      <c r="J830" s="3" t="s">
        <v>267</v>
      </c>
      <c r="K830" s="3" t="s">
        <v>8</v>
      </c>
      <c r="L830" s="3" t="s">
        <v>10</v>
      </c>
      <c r="M830" s="5">
        <v>6822870</v>
      </c>
      <c r="N830" s="5">
        <v>30921160</v>
      </c>
    </row>
    <row r="831" spans="1:14" x14ac:dyDescent="0.3">
      <c r="A831" s="3"/>
      <c r="B831" s="3"/>
      <c r="C831" s="3"/>
      <c r="D831" s="3"/>
      <c r="E831" s="3"/>
      <c r="F831" s="3" t="s">
        <v>248</v>
      </c>
      <c r="G831" s="3"/>
      <c r="H831" s="3"/>
      <c r="I831" s="3"/>
      <c r="J831" s="3" t="s">
        <v>267</v>
      </c>
      <c r="K831" s="3" t="s">
        <v>8</v>
      </c>
      <c r="L831" s="3" t="s">
        <v>11</v>
      </c>
      <c r="M831" s="5">
        <v>-26977120</v>
      </c>
      <c r="N831" s="5">
        <v>-127004410</v>
      </c>
    </row>
    <row r="832" spans="1:14" x14ac:dyDescent="0.3">
      <c r="A832" s="3"/>
      <c r="B832" s="3"/>
      <c r="C832" s="3"/>
      <c r="D832" s="3"/>
      <c r="E832" s="3"/>
      <c r="F832" s="3" t="s">
        <v>248</v>
      </c>
      <c r="G832" s="3"/>
      <c r="H832" s="3"/>
      <c r="I832" s="3" t="s">
        <v>4</v>
      </c>
      <c r="J832" s="3" t="s">
        <v>268</v>
      </c>
      <c r="K832" s="3" t="s">
        <v>8</v>
      </c>
      <c r="L832" s="3" t="s">
        <v>50</v>
      </c>
      <c r="M832" s="5">
        <v>772079.46</v>
      </c>
      <c r="N832" s="5">
        <v>5682402.0800000001</v>
      </c>
    </row>
    <row r="833" spans="1:14" x14ac:dyDescent="0.3">
      <c r="A833" s="3"/>
      <c r="B833" s="3"/>
      <c r="C833" s="3"/>
      <c r="D833" s="3"/>
      <c r="E833" s="3"/>
      <c r="F833" s="3" t="s">
        <v>248</v>
      </c>
      <c r="G833" s="3"/>
      <c r="H833" s="3"/>
      <c r="I833" s="3" t="s">
        <v>4</v>
      </c>
      <c r="J833" s="3" t="s">
        <v>268</v>
      </c>
      <c r="K833" s="3" t="s">
        <v>8</v>
      </c>
      <c r="L833" s="3" t="s">
        <v>7</v>
      </c>
      <c r="M833" s="5">
        <v>-6199130.6799999997</v>
      </c>
      <c r="N833" s="5">
        <v>-44690302.270000003</v>
      </c>
    </row>
    <row r="834" spans="1:14" x14ac:dyDescent="0.3">
      <c r="A834" s="3"/>
      <c r="B834" s="3"/>
      <c r="C834" s="3"/>
      <c r="D834" s="3"/>
      <c r="E834" s="3"/>
      <c r="F834" s="3" t="s">
        <v>248</v>
      </c>
      <c r="G834" s="3"/>
      <c r="H834" s="3"/>
      <c r="I834" s="3" t="s">
        <v>4</v>
      </c>
      <c r="J834" s="3" t="s">
        <v>269</v>
      </c>
      <c r="K834" s="3" t="s">
        <v>8</v>
      </c>
      <c r="L834" s="3" t="s">
        <v>50</v>
      </c>
      <c r="M834" s="4"/>
      <c r="N834" s="5">
        <v>1700</v>
      </c>
    </row>
    <row r="835" spans="1:14" x14ac:dyDescent="0.3">
      <c r="A835" s="3"/>
      <c r="B835" s="3"/>
      <c r="C835" s="3"/>
      <c r="D835" s="3"/>
      <c r="E835" s="3"/>
      <c r="F835" s="3" t="s">
        <v>248</v>
      </c>
      <c r="G835" s="3"/>
      <c r="H835" s="3"/>
      <c r="I835" s="3" t="s">
        <v>4</v>
      </c>
      <c r="J835" s="3" t="s">
        <v>269</v>
      </c>
      <c r="K835" s="3" t="s">
        <v>8</v>
      </c>
      <c r="L835" s="3" t="s">
        <v>7</v>
      </c>
      <c r="M835" s="5">
        <v>-7176174.2699999996</v>
      </c>
      <c r="N835" s="5">
        <v>-38613399.649999999</v>
      </c>
    </row>
    <row r="836" spans="1:14" x14ac:dyDescent="0.3">
      <c r="A836" s="3"/>
      <c r="B836" s="3"/>
      <c r="C836" s="3"/>
      <c r="D836" s="3"/>
      <c r="E836" s="3"/>
      <c r="F836" s="3" t="s">
        <v>248</v>
      </c>
      <c r="G836" s="3"/>
      <c r="H836" s="3"/>
      <c r="I836" s="3" t="s">
        <v>4</v>
      </c>
      <c r="J836" s="3" t="s">
        <v>270</v>
      </c>
      <c r="K836" s="3" t="s">
        <v>8</v>
      </c>
      <c r="L836" s="3" t="s">
        <v>7</v>
      </c>
      <c r="M836" s="4"/>
      <c r="N836" s="5">
        <v>-250000000</v>
      </c>
    </row>
    <row r="837" spans="1:14" x14ac:dyDescent="0.3">
      <c r="A837" s="3"/>
      <c r="B837" s="3"/>
      <c r="C837" s="3"/>
      <c r="D837" s="3"/>
      <c r="E837" s="3"/>
      <c r="F837" s="3" t="s">
        <v>248</v>
      </c>
      <c r="G837" s="3"/>
      <c r="H837" s="3"/>
      <c r="I837" s="3"/>
      <c r="J837" s="3" t="s">
        <v>271</v>
      </c>
      <c r="K837" s="3" t="s">
        <v>8</v>
      </c>
      <c r="L837" s="3" t="s">
        <v>67</v>
      </c>
      <c r="M837" s="4"/>
      <c r="N837" s="5">
        <v>-3500</v>
      </c>
    </row>
    <row r="838" spans="1:14" x14ac:dyDescent="0.3">
      <c r="A838" s="3"/>
      <c r="B838" s="3"/>
      <c r="C838" s="3"/>
      <c r="D838" s="3"/>
      <c r="E838" s="3"/>
      <c r="F838" s="3" t="s">
        <v>248</v>
      </c>
      <c r="G838" s="3"/>
      <c r="H838" s="3"/>
      <c r="I838" s="3"/>
      <c r="J838" s="3" t="s">
        <v>271</v>
      </c>
      <c r="K838" s="3" t="s">
        <v>8</v>
      </c>
      <c r="L838" s="3" t="s">
        <v>10</v>
      </c>
      <c r="M838" s="5">
        <v>3860254</v>
      </c>
      <c r="N838" s="5">
        <v>15980197.529999999</v>
      </c>
    </row>
    <row r="839" spans="1:14" x14ac:dyDescent="0.3">
      <c r="A839" s="3"/>
      <c r="B839" s="3"/>
      <c r="C839" s="3"/>
      <c r="D839" s="3"/>
      <c r="E839" s="3"/>
      <c r="F839" s="3" t="s">
        <v>248</v>
      </c>
      <c r="G839" s="3"/>
      <c r="H839" s="3"/>
      <c r="I839" s="3"/>
      <c r="J839" s="3" t="s">
        <v>271</v>
      </c>
      <c r="K839" s="3" t="s">
        <v>8</v>
      </c>
      <c r="L839" s="3" t="s">
        <v>11</v>
      </c>
      <c r="M839" s="5">
        <v>-12033439.34</v>
      </c>
      <c r="N839" s="5">
        <v>-58506774.630000003</v>
      </c>
    </row>
    <row r="840" spans="1:14" x14ac:dyDescent="0.3">
      <c r="A840" s="3"/>
      <c r="B840" s="3"/>
      <c r="C840" s="3"/>
      <c r="D840" s="3"/>
      <c r="E840" s="3"/>
      <c r="F840" s="3" t="s">
        <v>248</v>
      </c>
      <c r="G840" s="3"/>
      <c r="H840" s="3"/>
      <c r="I840" s="3" t="s">
        <v>4</v>
      </c>
      <c r="J840" s="3" t="s">
        <v>272</v>
      </c>
      <c r="K840" s="3" t="s">
        <v>8</v>
      </c>
      <c r="L840" s="3" t="s">
        <v>7</v>
      </c>
      <c r="M840" s="5">
        <v>-25233.4</v>
      </c>
      <c r="N840" s="5">
        <v>-91811.83</v>
      </c>
    </row>
    <row r="841" spans="1:14" x14ac:dyDescent="0.3">
      <c r="A841" s="3"/>
      <c r="B841" s="3"/>
      <c r="C841" s="3"/>
      <c r="D841" s="3"/>
      <c r="E841" s="3"/>
      <c r="F841" s="3" t="s">
        <v>248</v>
      </c>
      <c r="G841" s="3"/>
      <c r="H841" s="3"/>
      <c r="I841" s="3" t="s">
        <v>4</v>
      </c>
      <c r="J841" s="3" t="s">
        <v>273</v>
      </c>
      <c r="K841" s="3" t="s">
        <v>8</v>
      </c>
      <c r="L841" s="3" t="s">
        <v>50</v>
      </c>
      <c r="M841" s="5">
        <v>956595</v>
      </c>
      <c r="N841" s="5">
        <v>5145015</v>
      </c>
    </row>
    <row r="842" spans="1:14" x14ac:dyDescent="0.3">
      <c r="A842" s="3"/>
      <c r="B842" s="3"/>
      <c r="C842" s="3"/>
      <c r="D842" s="3"/>
      <c r="E842" s="3"/>
      <c r="F842" s="3" t="s">
        <v>248</v>
      </c>
      <c r="G842" s="3"/>
      <c r="H842" s="3"/>
      <c r="I842" s="3" t="s">
        <v>4</v>
      </c>
      <c r="J842" s="3" t="s">
        <v>273</v>
      </c>
      <c r="K842" s="3" t="s">
        <v>8</v>
      </c>
      <c r="L842" s="3" t="s">
        <v>7</v>
      </c>
      <c r="M842" s="5">
        <v>-1015805</v>
      </c>
      <c r="N842" s="5">
        <v>-5510459</v>
      </c>
    </row>
    <row r="843" spans="1:14" x14ac:dyDescent="0.3">
      <c r="A843" s="3"/>
      <c r="B843" s="3"/>
      <c r="C843" s="3"/>
      <c r="D843" s="3"/>
      <c r="E843" s="3"/>
      <c r="F843" s="3" t="s">
        <v>248</v>
      </c>
      <c r="G843" s="3"/>
      <c r="H843" s="3"/>
      <c r="I843" s="3" t="s">
        <v>4</v>
      </c>
      <c r="J843" s="3" t="s">
        <v>274</v>
      </c>
      <c r="K843" s="3" t="s">
        <v>8</v>
      </c>
      <c r="L843" s="3" t="s">
        <v>50</v>
      </c>
      <c r="M843" s="5">
        <v>24042376.300000001</v>
      </c>
      <c r="N843" s="5">
        <v>105599716.45999999</v>
      </c>
    </row>
    <row r="844" spans="1:14" x14ac:dyDescent="0.3">
      <c r="A844" s="3"/>
      <c r="B844" s="3"/>
      <c r="C844" s="3"/>
      <c r="D844" s="3"/>
      <c r="E844" s="3"/>
      <c r="F844" s="3" t="s">
        <v>248</v>
      </c>
      <c r="G844" s="3"/>
      <c r="H844" s="3"/>
      <c r="I844" s="3" t="s">
        <v>4</v>
      </c>
      <c r="J844" s="3" t="s">
        <v>274</v>
      </c>
      <c r="K844" s="3" t="s">
        <v>8</v>
      </c>
      <c r="L844" s="3" t="s">
        <v>7</v>
      </c>
      <c r="M844" s="5">
        <v>-48163262.549999997</v>
      </c>
      <c r="N844" s="5">
        <v>-211695185.06999999</v>
      </c>
    </row>
    <row r="845" spans="1:14" x14ac:dyDescent="0.3">
      <c r="A845" s="3"/>
      <c r="B845" s="3"/>
      <c r="C845" s="3"/>
      <c r="D845" s="3"/>
      <c r="E845" s="3"/>
      <c r="F845" s="3" t="s">
        <v>248</v>
      </c>
      <c r="G845" s="3"/>
      <c r="H845" s="3"/>
      <c r="I845" s="3" t="s">
        <v>4</v>
      </c>
      <c r="J845" s="3" t="s">
        <v>275</v>
      </c>
      <c r="K845" s="3" t="s">
        <v>77</v>
      </c>
      <c r="L845" s="3" t="s">
        <v>143</v>
      </c>
      <c r="M845" s="5">
        <v>4794564.16</v>
      </c>
      <c r="N845" s="5">
        <v>6600517.0300000003</v>
      </c>
    </row>
    <row r="846" spans="1:14" x14ac:dyDescent="0.3">
      <c r="A846" s="3"/>
      <c r="B846" s="3"/>
      <c r="C846" s="3"/>
      <c r="D846" s="3"/>
      <c r="E846" s="3"/>
      <c r="F846" s="3" t="s">
        <v>248</v>
      </c>
      <c r="G846" s="3"/>
      <c r="H846" s="3"/>
      <c r="I846" s="3" t="s">
        <v>4</v>
      </c>
      <c r="J846" s="3" t="s">
        <v>275</v>
      </c>
      <c r="K846" s="3" t="s">
        <v>77</v>
      </c>
      <c r="L846" s="3" t="s">
        <v>167</v>
      </c>
      <c r="M846" s="5">
        <v>-9972873.2300000004</v>
      </c>
      <c r="N846" s="5">
        <v>-442623712.18000001</v>
      </c>
    </row>
    <row r="847" spans="1:14" x14ac:dyDescent="0.3">
      <c r="A847" s="3"/>
      <c r="B847" s="3"/>
      <c r="C847" s="3"/>
      <c r="D847" s="3"/>
      <c r="E847" s="3"/>
      <c r="F847" s="3" t="s">
        <v>248</v>
      </c>
      <c r="G847" s="3"/>
      <c r="H847" s="3"/>
      <c r="I847" s="3" t="s">
        <v>4</v>
      </c>
      <c r="J847" s="3" t="s">
        <v>275</v>
      </c>
      <c r="K847" s="3" t="s">
        <v>77</v>
      </c>
      <c r="L847" s="3" t="s">
        <v>50</v>
      </c>
      <c r="M847" s="5">
        <v>2706851.29</v>
      </c>
      <c r="N847" s="5">
        <v>102229462.97</v>
      </c>
    </row>
    <row r="848" spans="1:14" x14ac:dyDescent="0.3">
      <c r="A848" s="3"/>
      <c r="B848" s="3"/>
      <c r="C848" s="3"/>
      <c r="D848" s="3"/>
      <c r="E848" s="3"/>
      <c r="F848" s="3" t="s">
        <v>248</v>
      </c>
      <c r="G848" s="3"/>
      <c r="H848" s="3"/>
      <c r="I848" s="3" t="s">
        <v>4</v>
      </c>
      <c r="J848" s="3" t="s">
        <v>275</v>
      </c>
      <c r="K848" s="3" t="s">
        <v>77</v>
      </c>
      <c r="L848" s="3" t="s">
        <v>7</v>
      </c>
      <c r="M848" s="5">
        <v>-2706851.29</v>
      </c>
      <c r="N848" s="5">
        <v>-102229462.97</v>
      </c>
    </row>
    <row r="849" spans="1:14" x14ac:dyDescent="0.3">
      <c r="A849" s="3"/>
      <c r="B849" s="3"/>
      <c r="C849" s="3"/>
      <c r="D849" s="3"/>
      <c r="E849" s="3"/>
      <c r="F849" s="3" t="s">
        <v>248</v>
      </c>
      <c r="G849" s="3"/>
      <c r="H849" s="3"/>
      <c r="I849" s="3"/>
      <c r="J849" s="3" t="s">
        <v>275</v>
      </c>
      <c r="K849" s="3" t="s">
        <v>276</v>
      </c>
      <c r="L849" s="3" t="s">
        <v>10</v>
      </c>
      <c r="M849" s="5">
        <v>201122761.44</v>
      </c>
      <c r="N849" s="5">
        <v>1329441184.3199999</v>
      </c>
    </row>
    <row r="850" spans="1:14" x14ac:dyDescent="0.3">
      <c r="A850" s="3"/>
      <c r="B850" s="3"/>
      <c r="C850" s="3"/>
      <c r="D850" s="3"/>
      <c r="E850" s="3"/>
      <c r="F850" s="3" t="s">
        <v>248</v>
      </c>
      <c r="G850" s="3"/>
      <c r="H850" s="3"/>
      <c r="I850" s="3"/>
      <c r="J850" s="3" t="s">
        <v>275</v>
      </c>
      <c r="K850" s="3" t="s">
        <v>276</v>
      </c>
      <c r="L850" s="3" t="s">
        <v>11</v>
      </c>
      <c r="M850" s="5">
        <v>-404964499.80000001</v>
      </c>
      <c r="N850" s="5">
        <v>-2714605418.9400001</v>
      </c>
    </row>
    <row r="851" spans="1:14" x14ac:dyDescent="0.3">
      <c r="A851" s="3"/>
      <c r="B851" s="3"/>
      <c r="C851" s="3"/>
      <c r="D851" s="3"/>
      <c r="E851" s="3"/>
      <c r="F851" s="3" t="s">
        <v>248</v>
      </c>
      <c r="G851" s="3"/>
      <c r="H851" s="3"/>
      <c r="I851" s="3" t="s">
        <v>4</v>
      </c>
      <c r="J851" s="3" t="s">
        <v>719</v>
      </c>
      <c r="K851" s="3" t="s">
        <v>8</v>
      </c>
      <c r="L851" s="3" t="s">
        <v>143</v>
      </c>
      <c r="M851" s="4"/>
      <c r="N851" s="5">
        <v>2249.7600000000002</v>
      </c>
    </row>
    <row r="852" spans="1:14" x14ac:dyDescent="0.3">
      <c r="A852" s="3"/>
      <c r="B852" s="3"/>
      <c r="C852" s="3"/>
      <c r="D852" s="3"/>
      <c r="E852" s="3"/>
      <c r="F852" s="3" t="s">
        <v>248</v>
      </c>
      <c r="G852" s="3"/>
      <c r="H852" s="3"/>
      <c r="I852" s="3" t="s">
        <v>4</v>
      </c>
      <c r="J852" s="3" t="s">
        <v>719</v>
      </c>
      <c r="K852" s="3" t="s">
        <v>8</v>
      </c>
      <c r="L852" s="3" t="s">
        <v>167</v>
      </c>
      <c r="M852" s="5">
        <v>-760546.47</v>
      </c>
      <c r="N852" s="5">
        <v>-4400419.25</v>
      </c>
    </row>
    <row r="853" spans="1:14" x14ac:dyDescent="0.3">
      <c r="A853" s="3"/>
      <c r="B853" s="3"/>
      <c r="C853" s="3"/>
      <c r="D853" s="3"/>
      <c r="E853" s="3"/>
      <c r="F853" s="3" t="s">
        <v>248</v>
      </c>
      <c r="G853" s="3"/>
      <c r="H853" s="3"/>
      <c r="I853" s="3" t="s">
        <v>4</v>
      </c>
      <c r="J853" s="3" t="s">
        <v>719</v>
      </c>
      <c r="K853" s="3" t="s">
        <v>8</v>
      </c>
      <c r="L853" s="3" t="s">
        <v>50</v>
      </c>
      <c r="M853" s="5">
        <v>221000</v>
      </c>
      <c r="N853" s="5">
        <v>428830</v>
      </c>
    </row>
    <row r="854" spans="1:14" x14ac:dyDescent="0.3">
      <c r="A854" s="3"/>
      <c r="B854" s="3"/>
      <c r="C854" s="3"/>
      <c r="D854" s="3"/>
      <c r="E854" s="3"/>
      <c r="F854" s="3" t="s">
        <v>248</v>
      </c>
      <c r="G854" s="3"/>
      <c r="H854" s="3"/>
      <c r="I854" s="3" t="s">
        <v>4</v>
      </c>
      <c r="J854" s="3" t="s">
        <v>719</v>
      </c>
      <c r="K854" s="3" t="s">
        <v>8</v>
      </c>
      <c r="L854" s="3" t="s">
        <v>7</v>
      </c>
      <c r="M854" s="5">
        <v>-542750</v>
      </c>
      <c r="N854" s="5">
        <v>-2315580</v>
      </c>
    </row>
    <row r="855" spans="1:14" x14ac:dyDescent="0.3">
      <c r="A855" s="3"/>
      <c r="B855" s="3"/>
      <c r="C855" s="3"/>
      <c r="D855" s="3"/>
      <c r="E855" s="3"/>
      <c r="F855" s="3" t="s">
        <v>248</v>
      </c>
      <c r="G855" s="3"/>
      <c r="H855" s="3"/>
      <c r="I855" s="3" t="s">
        <v>4</v>
      </c>
      <c r="J855" s="3" t="s">
        <v>719</v>
      </c>
      <c r="K855" s="3" t="s">
        <v>12</v>
      </c>
      <c r="L855" s="3" t="s">
        <v>167</v>
      </c>
      <c r="M855" s="5">
        <v>-4612.76</v>
      </c>
      <c r="N855" s="5">
        <v>-14094.14</v>
      </c>
    </row>
    <row r="856" spans="1:14" x14ac:dyDescent="0.3">
      <c r="A856" s="3"/>
      <c r="B856" s="3"/>
      <c r="C856" s="3"/>
      <c r="D856" s="3"/>
      <c r="E856" s="3"/>
      <c r="F856" s="3" t="s">
        <v>248</v>
      </c>
      <c r="G856" s="3"/>
      <c r="H856" s="3"/>
      <c r="I856" s="3" t="s">
        <v>4</v>
      </c>
      <c r="J856" s="3" t="s">
        <v>719</v>
      </c>
      <c r="K856" s="3" t="s">
        <v>12</v>
      </c>
      <c r="L856" s="3" t="s">
        <v>50</v>
      </c>
      <c r="M856" s="5">
        <v>570250</v>
      </c>
      <c r="N856" s="5">
        <v>1499731.38</v>
      </c>
    </row>
    <row r="857" spans="1:14" x14ac:dyDescent="0.3">
      <c r="A857" s="3"/>
      <c r="B857" s="3"/>
      <c r="C857" s="3"/>
      <c r="D857" s="3"/>
      <c r="E857" s="3"/>
      <c r="F857" s="3" t="s">
        <v>248</v>
      </c>
      <c r="G857" s="3"/>
      <c r="H857" s="3"/>
      <c r="I857" s="3" t="s">
        <v>4</v>
      </c>
      <c r="J857" s="3" t="s">
        <v>719</v>
      </c>
      <c r="K857" s="3" t="s">
        <v>12</v>
      </c>
      <c r="L857" s="3" t="s">
        <v>7</v>
      </c>
      <c r="M857" s="5">
        <v>-1986250</v>
      </c>
      <c r="N857" s="5">
        <v>-8692250</v>
      </c>
    </row>
    <row r="858" spans="1:14" x14ac:dyDescent="0.3">
      <c r="A858" s="8" t="s">
        <v>753</v>
      </c>
      <c r="B858" s="55" t="s">
        <v>753</v>
      </c>
      <c r="C858" s="55"/>
      <c r="D858" s="55"/>
      <c r="E858" s="55"/>
      <c r="F858" s="55"/>
      <c r="G858" s="55"/>
      <c r="H858" s="55"/>
      <c r="I858" s="55"/>
      <c r="J858" s="55"/>
      <c r="K858" s="55"/>
      <c r="L858" s="8" t="s">
        <v>753</v>
      </c>
      <c r="M858" s="6">
        <v>-971893514.74000001</v>
      </c>
      <c r="N858" s="6">
        <v>-5839817918.5100002</v>
      </c>
    </row>
    <row r="860" spans="1:14" ht="15" customHeight="1" x14ac:dyDescent="0.3">
      <c r="A860" s="56" t="s">
        <v>277</v>
      </c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</row>
    <row r="861" spans="1:14" ht="24" x14ac:dyDescent="0.3">
      <c r="A861" s="3" t="s">
        <v>278</v>
      </c>
      <c r="B861" s="3" t="s">
        <v>279</v>
      </c>
      <c r="C861" s="3" t="s">
        <v>280</v>
      </c>
      <c r="D861" s="3"/>
      <c r="E861" s="3"/>
      <c r="F861" s="3" t="s">
        <v>281</v>
      </c>
      <c r="G861" s="3"/>
      <c r="H861" s="3"/>
      <c r="I861" s="3"/>
      <c r="J861" s="3" t="s">
        <v>282</v>
      </c>
      <c r="K861" s="3" t="s">
        <v>8</v>
      </c>
      <c r="L861" s="3" t="s">
        <v>11</v>
      </c>
      <c r="M861" s="5">
        <v>-25968099.760000002</v>
      </c>
      <c r="N861" s="5">
        <v>-265061062.72999999</v>
      </c>
    </row>
    <row r="862" spans="1:14" x14ac:dyDescent="0.3">
      <c r="A862" s="8" t="s">
        <v>753</v>
      </c>
      <c r="B862" s="55" t="s">
        <v>753</v>
      </c>
      <c r="C862" s="55"/>
      <c r="D862" s="55"/>
      <c r="E862" s="55"/>
      <c r="F862" s="55"/>
      <c r="G862" s="55"/>
      <c r="H862" s="55"/>
      <c r="I862" s="55"/>
      <c r="J862" s="55"/>
      <c r="K862" s="55"/>
      <c r="L862" s="8" t="s">
        <v>753</v>
      </c>
      <c r="M862" s="6">
        <v>-25968099.760000002</v>
      </c>
      <c r="N862" s="6">
        <v>-265061062.72999999</v>
      </c>
    </row>
    <row r="863" spans="1:14" x14ac:dyDescent="0.3">
      <c r="A863" s="55" t="s">
        <v>753</v>
      </c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</row>
    <row r="864" spans="1:14" x14ac:dyDescent="0.3">
      <c r="A864" s="3" t="s">
        <v>283</v>
      </c>
      <c r="B864" s="3" t="s">
        <v>284</v>
      </c>
      <c r="C864" s="3" t="s">
        <v>243</v>
      </c>
      <c r="D864" s="3"/>
      <c r="E864" s="3"/>
      <c r="F864" s="3" t="s">
        <v>281</v>
      </c>
      <c r="G864" s="3"/>
      <c r="H864" s="3"/>
      <c r="I864" s="3"/>
      <c r="J864" s="3" t="s">
        <v>743</v>
      </c>
      <c r="K864" s="3" t="s">
        <v>3</v>
      </c>
      <c r="L864" s="3" t="s">
        <v>11</v>
      </c>
      <c r="M864" s="5">
        <v>-5760.77</v>
      </c>
      <c r="N864" s="5">
        <v>-18041.16</v>
      </c>
    </row>
    <row r="865" spans="1:14" x14ac:dyDescent="0.3">
      <c r="A865" s="3"/>
      <c r="B865" s="3"/>
      <c r="C865" s="3"/>
      <c r="D865" s="3"/>
      <c r="E865" s="3"/>
      <c r="F865" s="3" t="s">
        <v>281</v>
      </c>
      <c r="G865" s="3"/>
      <c r="H865" s="3"/>
      <c r="I865" s="3"/>
      <c r="J865" s="3" t="s">
        <v>44</v>
      </c>
      <c r="K865" s="3" t="s">
        <v>3</v>
      </c>
      <c r="L865" s="3" t="s">
        <v>10</v>
      </c>
      <c r="M865" s="5">
        <v>578108.79</v>
      </c>
      <c r="N865" s="5">
        <v>579606.09</v>
      </c>
    </row>
    <row r="866" spans="1:14" x14ac:dyDescent="0.3">
      <c r="A866" s="3"/>
      <c r="B866" s="3"/>
      <c r="C866" s="3"/>
      <c r="D866" s="3"/>
      <c r="E866" s="3"/>
      <c r="F866" s="3" t="s">
        <v>281</v>
      </c>
      <c r="G866" s="3"/>
      <c r="H866" s="3"/>
      <c r="I866" s="3"/>
      <c r="J866" s="3" t="s">
        <v>44</v>
      </c>
      <c r="K866" s="3" t="s">
        <v>3</v>
      </c>
      <c r="L866" s="3" t="s">
        <v>11</v>
      </c>
      <c r="M866" s="5">
        <v>-757753.69000000006</v>
      </c>
      <c r="N866" s="5">
        <v>-4141663.51</v>
      </c>
    </row>
    <row r="867" spans="1:14" x14ac:dyDescent="0.3">
      <c r="A867" s="3"/>
      <c r="B867" s="3"/>
      <c r="C867" s="3"/>
      <c r="D867" s="3"/>
      <c r="E867" s="3"/>
      <c r="F867" s="3" t="s">
        <v>281</v>
      </c>
      <c r="G867" s="3"/>
      <c r="H867" s="3"/>
      <c r="I867" s="3" t="s">
        <v>13</v>
      </c>
      <c r="J867" s="3" t="s">
        <v>68</v>
      </c>
      <c r="K867" s="3" t="s">
        <v>3</v>
      </c>
      <c r="L867" s="3" t="s">
        <v>16</v>
      </c>
      <c r="M867" s="5">
        <v>-37165.49</v>
      </c>
      <c r="N867" s="5">
        <v>-78572.639999999999</v>
      </c>
    </row>
    <row r="868" spans="1:14" x14ac:dyDescent="0.3">
      <c r="A868" s="3"/>
      <c r="B868" s="3"/>
      <c r="C868" s="3"/>
      <c r="D868" s="3"/>
      <c r="E868" s="3"/>
      <c r="F868" s="3" t="s">
        <v>281</v>
      </c>
      <c r="G868" s="3"/>
      <c r="H868" s="3"/>
      <c r="I868" s="3" t="s">
        <v>13</v>
      </c>
      <c r="J868" s="3" t="s">
        <v>68</v>
      </c>
      <c r="K868" s="3" t="s">
        <v>3</v>
      </c>
      <c r="L868" s="3" t="s">
        <v>17</v>
      </c>
      <c r="M868" s="5">
        <v>37165.49</v>
      </c>
      <c r="N868" s="5">
        <v>78572.639999999999</v>
      </c>
    </row>
    <row r="869" spans="1:14" x14ac:dyDescent="0.3">
      <c r="A869" s="3"/>
      <c r="B869" s="3"/>
      <c r="C869" s="3"/>
      <c r="D869" s="3"/>
      <c r="E869" s="3"/>
      <c r="F869" s="3" t="s">
        <v>281</v>
      </c>
      <c r="G869" s="3"/>
      <c r="H869" s="3"/>
      <c r="I869" s="3" t="s">
        <v>13</v>
      </c>
      <c r="J869" s="3" t="s">
        <v>68</v>
      </c>
      <c r="K869" s="3" t="s">
        <v>3</v>
      </c>
      <c r="L869" s="3" t="s">
        <v>15</v>
      </c>
      <c r="M869" s="5">
        <v>1088322.45</v>
      </c>
      <c r="N869" s="5">
        <v>5792920.1100000003</v>
      </c>
    </row>
    <row r="870" spans="1:14" x14ac:dyDescent="0.3">
      <c r="A870" s="3"/>
      <c r="B870" s="3"/>
      <c r="C870" s="3"/>
      <c r="D870" s="3"/>
      <c r="E870" s="3"/>
      <c r="F870" s="3" t="s">
        <v>281</v>
      </c>
      <c r="G870" s="3"/>
      <c r="H870" s="3"/>
      <c r="I870" s="3" t="s">
        <v>13</v>
      </c>
      <c r="J870" s="3" t="s">
        <v>68</v>
      </c>
      <c r="K870" s="3" t="s">
        <v>3</v>
      </c>
      <c r="L870" s="3" t="s">
        <v>18</v>
      </c>
      <c r="M870" s="5">
        <v>-1088322.45</v>
      </c>
      <c r="N870" s="5">
        <v>-5792920.1100000003</v>
      </c>
    </row>
    <row r="871" spans="1:14" x14ac:dyDescent="0.3">
      <c r="A871" s="3"/>
      <c r="B871" s="3"/>
      <c r="C871" s="3"/>
      <c r="D871" s="3"/>
      <c r="E871" s="3"/>
      <c r="F871" s="3" t="s">
        <v>281</v>
      </c>
      <c r="G871" s="3"/>
      <c r="H871" s="3"/>
      <c r="I871" s="3" t="s">
        <v>13</v>
      </c>
      <c r="J871" s="3" t="s">
        <v>45</v>
      </c>
      <c r="K871" s="3" t="s">
        <v>3</v>
      </c>
      <c r="L871" s="3" t="s">
        <v>16</v>
      </c>
      <c r="M871" s="5">
        <v>-3898</v>
      </c>
      <c r="N871" s="5">
        <v>-453351.36</v>
      </c>
    </row>
    <row r="872" spans="1:14" x14ac:dyDescent="0.3">
      <c r="A872" s="3"/>
      <c r="B872" s="3"/>
      <c r="C872" s="3"/>
      <c r="D872" s="3"/>
      <c r="E872" s="3"/>
      <c r="F872" s="3" t="s">
        <v>281</v>
      </c>
      <c r="G872" s="3"/>
      <c r="H872" s="3"/>
      <c r="I872" s="3" t="s">
        <v>13</v>
      </c>
      <c r="J872" s="3" t="s">
        <v>45</v>
      </c>
      <c r="K872" s="3" t="s">
        <v>3</v>
      </c>
      <c r="L872" s="3" t="s">
        <v>17</v>
      </c>
      <c r="M872" s="5">
        <v>2539.5500000000002</v>
      </c>
      <c r="N872" s="5">
        <v>815192.49</v>
      </c>
    </row>
    <row r="873" spans="1:14" x14ac:dyDescent="0.3">
      <c r="A873" s="3"/>
      <c r="B873" s="3"/>
      <c r="C873" s="3"/>
      <c r="D873" s="3"/>
      <c r="E873" s="3"/>
      <c r="F873" s="3" t="s">
        <v>281</v>
      </c>
      <c r="G873" s="3"/>
      <c r="H873" s="3"/>
      <c r="I873" s="3" t="s">
        <v>13</v>
      </c>
      <c r="J873" s="3" t="s">
        <v>45</v>
      </c>
      <c r="K873" s="3" t="s">
        <v>3</v>
      </c>
      <c r="L873" s="3" t="s">
        <v>15</v>
      </c>
      <c r="M873" s="4"/>
      <c r="N873" s="5">
        <v>278904.56</v>
      </c>
    </row>
    <row r="874" spans="1:14" x14ac:dyDescent="0.3">
      <c r="A874" s="3"/>
      <c r="B874" s="3"/>
      <c r="C874" s="3"/>
      <c r="D874" s="3"/>
      <c r="E874" s="3"/>
      <c r="F874" s="3" t="s">
        <v>281</v>
      </c>
      <c r="G874" s="3"/>
      <c r="H874" s="3"/>
      <c r="I874" s="3" t="s">
        <v>13</v>
      </c>
      <c r="J874" s="3" t="s">
        <v>45</v>
      </c>
      <c r="K874" s="3" t="s">
        <v>3</v>
      </c>
      <c r="L874" s="3" t="s">
        <v>18</v>
      </c>
      <c r="M874" s="4"/>
      <c r="N874" s="5">
        <v>-156536.56</v>
      </c>
    </row>
    <row r="875" spans="1:14" x14ac:dyDescent="0.3">
      <c r="A875" s="3"/>
      <c r="B875" s="3"/>
      <c r="C875" s="3"/>
      <c r="D875" s="3"/>
      <c r="E875" s="3"/>
      <c r="F875" s="3" t="s">
        <v>281</v>
      </c>
      <c r="G875" s="3"/>
      <c r="H875" s="3"/>
      <c r="I875" s="3" t="s">
        <v>13</v>
      </c>
      <c r="J875" s="3" t="s">
        <v>45</v>
      </c>
      <c r="K875" s="3" t="s">
        <v>8</v>
      </c>
      <c r="L875" s="3" t="s">
        <v>16</v>
      </c>
      <c r="M875" s="5">
        <v>-16940295.600000001</v>
      </c>
      <c r="N875" s="5">
        <v>-88938762.579999998</v>
      </c>
    </row>
    <row r="876" spans="1:14" x14ac:dyDescent="0.3">
      <c r="A876" s="3"/>
      <c r="B876" s="3"/>
      <c r="C876" s="3"/>
      <c r="D876" s="3"/>
      <c r="E876" s="3"/>
      <c r="F876" s="3" t="s">
        <v>281</v>
      </c>
      <c r="G876" s="3"/>
      <c r="H876" s="3"/>
      <c r="I876" s="3" t="s">
        <v>13</v>
      </c>
      <c r="J876" s="3" t="s">
        <v>45</v>
      </c>
      <c r="K876" s="3" t="s">
        <v>8</v>
      </c>
      <c r="L876" s="3" t="s">
        <v>17</v>
      </c>
      <c r="M876" s="5">
        <v>6729415.1500000004</v>
      </c>
      <c r="N876" s="5">
        <v>77586827.370000005</v>
      </c>
    </row>
    <row r="877" spans="1:14" x14ac:dyDescent="0.3">
      <c r="A877" s="3"/>
      <c r="B877" s="3"/>
      <c r="C877" s="3"/>
      <c r="D877" s="3"/>
      <c r="E877" s="3"/>
      <c r="F877" s="3" t="s">
        <v>281</v>
      </c>
      <c r="G877" s="3"/>
      <c r="H877" s="3"/>
      <c r="I877" s="3" t="s">
        <v>13</v>
      </c>
      <c r="J877" s="3" t="s">
        <v>45</v>
      </c>
      <c r="K877" s="3" t="s">
        <v>8</v>
      </c>
      <c r="L877" s="3" t="s">
        <v>15</v>
      </c>
      <c r="M877" s="5">
        <v>625922.65</v>
      </c>
      <c r="N877" s="5">
        <v>2330670.11</v>
      </c>
    </row>
    <row r="878" spans="1:14" x14ac:dyDescent="0.3">
      <c r="A878" s="3"/>
      <c r="B878" s="3"/>
      <c r="C878" s="3"/>
      <c r="D878" s="3"/>
      <c r="E878" s="3"/>
      <c r="F878" s="3" t="s">
        <v>281</v>
      </c>
      <c r="G878" s="3"/>
      <c r="H878" s="3"/>
      <c r="I878" s="3" t="s">
        <v>13</v>
      </c>
      <c r="J878" s="3" t="s">
        <v>45</v>
      </c>
      <c r="K878" s="3" t="s">
        <v>8</v>
      </c>
      <c r="L878" s="3" t="s">
        <v>18</v>
      </c>
      <c r="M878" s="5">
        <v>-80814.83</v>
      </c>
      <c r="N878" s="5">
        <v>-242289.94</v>
      </c>
    </row>
    <row r="879" spans="1:14" x14ac:dyDescent="0.3">
      <c r="A879" s="8" t="s">
        <v>753</v>
      </c>
      <c r="B879" s="55" t="s">
        <v>753</v>
      </c>
      <c r="C879" s="55"/>
      <c r="D879" s="55"/>
      <c r="E879" s="55"/>
      <c r="F879" s="55"/>
      <c r="G879" s="55"/>
      <c r="H879" s="55"/>
      <c r="I879" s="55"/>
      <c r="J879" s="55"/>
      <c r="K879" s="55"/>
      <c r="L879" s="8" t="s">
        <v>753</v>
      </c>
      <c r="M879" s="6">
        <v>-9852536.7500000019</v>
      </c>
      <c r="N879" s="6">
        <v>-12359444.489999996</v>
      </c>
    </row>
    <row r="880" spans="1:14" x14ac:dyDescent="0.3">
      <c r="A880" s="55" t="s">
        <v>753</v>
      </c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</row>
    <row r="881" spans="1:14" ht="24" x14ac:dyDescent="0.3">
      <c r="A881" s="3" t="s">
        <v>285</v>
      </c>
      <c r="B881" s="3" t="s">
        <v>286</v>
      </c>
      <c r="C881" s="3" t="s">
        <v>2</v>
      </c>
      <c r="D881" s="3"/>
      <c r="E881" s="3"/>
      <c r="F881" s="3" t="s">
        <v>281</v>
      </c>
      <c r="G881" s="3"/>
      <c r="H881" s="3"/>
      <c r="I881" s="3"/>
      <c r="J881" s="3" t="s">
        <v>9</v>
      </c>
      <c r="K881" s="3" t="s">
        <v>3</v>
      </c>
      <c r="L881" s="3" t="s">
        <v>10</v>
      </c>
      <c r="M881" s="4"/>
      <c r="N881" s="5">
        <v>97012.82</v>
      </c>
    </row>
    <row r="882" spans="1:14" x14ac:dyDescent="0.3">
      <c r="A882" s="3"/>
      <c r="B882" s="3"/>
      <c r="C882" s="3"/>
      <c r="D882" s="3"/>
      <c r="E882" s="3"/>
      <c r="F882" s="3" t="s">
        <v>281</v>
      </c>
      <c r="G882" s="3"/>
      <c r="H882" s="3"/>
      <c r="I882" s="3"/>
      <c r="J882" s="3" t="s">
        <v>9</v>
      </c>
      <c r="K882" s="3" t="s">
        <v>3</v>
      </c>
      <c r="L882" s="3" t="s">
        <v>11</v>
      </c>
      <c r="M882" s="5">
        <v>-40620.620000000003</v>
      </c>
      <c r="N882" s="5">
        <v>-3749678.84</v>
      </c>
    </row>
    <row r="883" spans="1:14" x14ac:dyDescent="0.3">
      <c r="A883" s="3"/>
      <c r="B883" s="3"/>
      <c r="C883" s="3"/>
      <c r="D883" s="3"/>
      <c r="E883" s="3"/>
      <c r="F883" s="3" t="s">
        <v>281</v>
      </c>
      <c r="G883" s="3"/>
      <c r="H883" s="3"/>
      <c r="I883" s="3" t="s">
        <v>13</v>
      </c>
      <c r="J883" s="3" t="s">
        <v>24</v>
      </c>
      <c r="K883" s="3" t="s">
        <v>3</v>
      </c>
      <c r="L883" s="3" t="s">
        <v>15</v>
      </c>
      <c r="M883" s="4"/>
      <c r="N883" s="5">
        <v>2234.5</v>
      </c>
    </row>
    <row r="884" spans="1:14" x14ac:dyDescent="0.3">
      <c r="A884" s="3"/>
      <c r="B884" s="3"/>
      <c r="C884" s="3"/>
      <c r="D884" s="3"/>
      <c r="E884" s="3"/>
      <c r="F884" s="3" t="s">
        <v>281</v>
      </c>
      <c r="G884" s="3"/>
      <c r="H884" s="3"/>
      <c r="I884" s="3" t="s">
        <v>13</v>
      </c>
      <c r="J884" s="3" t="s">
        <v>24</v>
      </c>
      <c r="K884" s="3" t="s">
        <v>3</v>
      </c>
      <c r="L884" s="3" t="s">
        <v>18</v>
      </c>
      <c r="M884" s="4"/>
      <c r="N884" s="5">
        <v>-2234.5</v>
      </c>
    </row>
    <row r="885" spans="1:14" x14ac:dyDescent="0.3">
      <c r="A885" s="3"/>
      <c r="B885" s="3"/>
      <c r="C885" s="3"/>
      <c r="D885" s="3"/>
      <c r="E885" s="3"/>
      <c r="F885" s="3" t="s">
        <v>281</v>
      </c>
      <c r="G885" s="3"/>
      <c r="H885" s="3"/>
      <c r="I885" s="3" t="s">
        <v>13</v>
      </c>
      <c r="J885" s="3" t="s">
        <v>14</v>
      </c>
      <c r="K885" s="3" t="s">
        <v>8</v>
      </c>
      <c r="L885" s="3" t="s">
        <v>16</v>
      </c>
      <c r="M885" s="5">
        <v>-2325879.15</v>
      </c>
      <c r="N885" s="5">
        <v>-3726226.9699999997</v>
      </c>
    </row>
    <row r="886" spans="1:14" x14ac:dyDescent="0.3">
      <c r="A886" s="3"/>
      <c r="B886" s="3"/>
      <c r="C886" s="3"/>
      <c r="D886" s="3"/>
      <c r="E886" s="3"/>
      <c r="F886" s="3" t="s">
        <v>281</v>
      </c>
      <c r="G886" s="3"/>
      <c r="H886" s="3"/>
      <c r="I886" s="3" t="s">
        <v>13</v>
      </c>
      <c r="J886" s="3" t="s">
        <v>14</v>
      </c>
      <c r="K886" s="3" t="s">
        <v>8</v>
      </c>
      <c r="L886" s="3" t="s">
        <v>17</v>
      </c>
      <c r="M886" s="4"/>
      <c r="N886" s="5">
        <v>203.70000000000002</v>
      </c>
    </row>
    <row r="887" spans="1:14" x14ac:dyDescent="0.3">
      <c r="A887" s="3"/>
      <c r="B887" s="3"/>
      <c r="C887" s="3"/>
      <c r="D887" s="3"/>
      <c r="E887" s="3"/>
      <c r="F887" s="3" t="s">
        <v>281</v>
      </c>
      <c r="G887" s="3"/>
      <c r="H887" s="3"/>
      <c r="I887" s="3" t="s">
        <v>13</v>
      </c>
      <c r="J887" s="3" t="s">
        <v>14</v>
      </c>
      <c r="K887" s="3" t="s">
        <v>8</v>
      </c>
      <c r="L887" s="3" t="s">
        <v>15</v>
      </c>
      <c r="M887" s="5">
        <v>2418139.63</v>
      </c>
      <c r="N887" s="5">
        <v>3842705.4699999997</v>
      </c>
    </row>
    <row r="888" spans="1:14" x14ac:dyDescent="0.3">
      <c r="A888" s="3"/>
      <c r="B888" s="3"/>
      <c r="C888" s="3"/>
      <c r="D888" s="3"/>
      <c r="E888" s="3"/>
      <c r="F888" s="3" t="s">
        <v>281</v>
      </c>
      <c r="G888" s="3"/>
      <c r="H888" s="3"/>
      <c r="I888" s="3" t="s">
        <v>13</v>
      </c>
      <c r="J888" s="3" t="s">
        <v>14</v>
      </c>
      <c r="K888" s="3" t="s">
        <v>8</v>
      </c>
      <c r="L888" s="3" t="s">
        <v>18</v>
      </c>
      <c r="M888" s="5">
        <v>-173936.1</v>
      </c>
      <c r="N888" s="5">
        <v>-353553.62</v>
      </c>
    </row>
    <row r="889" spans="1:14" x14ac:dyDescent="0.3">
      <c r="A889" s="8" t="s">
        <v>753</v>
      </c>
      <c r="B889" s="55" t="s">
        <v>753</v>
      </c>
      <c r="C889" s="55"/>
      <c r="D889" s="55"/>
      <c r="E889" s="55"/>
      <c r="F889" s="55"/>
      <c r="G889" s="55"/>
      <c r="H889" s="55"/>
      <c r="I889" s="55"/>
      <c r="J889" s="55"/>
      <c r="K889" s="55"/>
      <c r="L889" s="8" t="s">
        <v>753</v>
      </c>
      <c r="M889" s="6">
        <v>-122296.24000000014</v>
      </c>
      <c r="N889" s="6">
        <v>-3889537.4400000004</v>
      </c>
    </row>
    <row r="890" spans="1:14" x14ac:dyDescent="0.3">
      <c r="A890" s="55" t="s">
        <v>753</v>
      </c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</row>
    <row r="891" spans="1:14" ht="35.4" x14ac:dyDescent="0.3">
      <c r="A891" s="3" t="s">
        <v>287</v>
      </c>
      <c r="B891" s="3" t="s">
        <v>288</v>
      </c>
      <c r="C891" s="3" t="s">
        <v>129</v>
      </c>
      <c r="D891" s="3"/>
      <c r="E891" s="3"/>
      <c r="F891" s="3" t="s">
        <v>281</v>
      </c>
      <c r="G891" s="3"/>
      <c r="H891" s="3"/>
      <c r="I891" s="3"/>
      <c r="J891" s="3" t="s">
        <v>289</v>
      </c>
      <c r="K891" s="3" t="s">
        <v>8</v>
      </c>
      <c r="L891" s="3" t="s">
        <v>10</v>
      </c>
      <c r="M891" s="5">
        <v>2300</v>
      </c>
      <c r="N891" s="5">
        <v>30800</v>
      </c>
    </row>
    <row r="892" spans="1:14" x14ac:dyDescent="0.3">
      <c r="A892" s="3"/>
      <c r="B892" s="3"/>
      <c r="C892" s="3"/>
      <c r="D892" s="3"/>
      <c r="E892" s="3"/>
      <c r="F892" s="3" t="s">
        <v>281</v>
      </c>
      <c r="G892" s="3"/>
      <c r="H892" s="3"/>
      <c r="I892" s="3"/>
      <c r="J892" s="3" t="s">
        <v>289</v>
      </c>
      <c r="K892" s="3" t="s">
        <v>8</v>
      </c>
      <c r="L892" s="3" t="s">
        <v>11</v>
      </c>
      <c r="M892" s="5">
        <v>-1079900</v>
      </c>
      <c r="N892" s="5">
        <v>-7002900</v>
      </c>
    </row>
    <row r="893" spans="1:14" x14ac:dyDescent="0.3">
      <c r="A893" s="8" t="s">
        <v>753</v>
      </c>
      <c r="B893" s="55" t="s">
        <v>753</v>
      </c>
      <c r="C893" s="55"/>
      <c r="D893" s="55"/>
      <c r="E893" s="55"/>
      <c r="F893" s="55"/>
      <c r="G893" s="55"/>
      <c r="H893" s="55"/>
      <c r="I893" s="55"/>
      <c r="J893" s="55"/>
      <c r="K893" s="55"/>
      <c r="L893" s="8" t="s">
        <v>753</v>
      </c>
      <c r="M893" s="6">
        <v>-1077600</v>
      </c>
      <c r="N893" s="6">
        <v>-6972100</v>
      </c>
    </row>
    <row r="895" spans="1:14" x14ac:dyDescent="0.3">
      <c r="A895" s="56" t="s">
        <v>290</v>
      </c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</row>
    <row r="896" spans="1:14" ht="35.4" x14ac:dyDescent="0.3">
      <c r="A896" s="3" t="s">
        <v>291</v>
      </c>
      <c r="B896" s="3" t="s">
        <v>715</v>
      </c>
      <c r="C896" s="3" t="s">
        <v>41</v>
      </c>
      <c r="D896" s="3"/>
      <c r="E896" s="3"/>
      <c r="F896" s="3" t="s">
        <v>72</v>
      </c>
      <c r="G896" s="3"/>
      <c r="H896" s="3"/>
      <c r="I896" s="3"/>
      <c r="J896" s="3" t="s">
        <v>43</v>
      </c>
      <c r="K896" s="3" t="s">
        <v>3</v>
      </c>
      <c r="L896" s="3" t="s">
        <v>10</v>
      </c>
      <c r="M896" s="4"/>
      <c r="N896" s="5">
        <v>1920.58</v>
      </c>
    </row>
    <row r="897" spans="1:14" x14ac:dyDescent="0.3">
      <c r="A897" s="3"/>
      <c r="B897" s="3"/>
      <c r="C897" s="3"/>
      <c r="D897" s="3"/>
      <c r="E897" s="3"/>
      <c r="F897" s="3" t="s">
        <v>72</v>
      </c>
      <c r="G897" s="3"/>
      <c r="H897" s="3"/>
      <c r="I897" s="3"/>
      <c r="J897" s="3" t="s">
        <v>43</v>
      </c>
      <c r="K897" s="3" t="s">
        <v>3</v>
      </c>
      <c r="L897" s="3" t="s">
        <v>11</v>
      </c>
      <c r="M897" s="5">
        <v>-953551.5</v>
      </c>
      <c r="N897" s="5">
        <v>-2781234.13</v>
      </c>
    </row>
    <row r="898" spans="1:14" x14ac:dyDescent="0.3">
      <c r="A898" s="3"/>
      <c r="B898" s="3"/>
      <c r="C898" s="3"/>
      <c r="D898" s="3"/>
      <c r="E898" s="3"/>
      <c r="F898" s="3" t="s">
        <v>72</v>
      </c>
      <c r="G898" s="3"/>
      <c r="H898" s="3"/>
      <c r="I898" s="3"/>
      <c r="J898" s="3" t="s">
        <v>58</v>
      </c>
      <c r="K898" s="3" t="s">
        <v>3</v>
      </c>
      <c r="L898" s="3" t="s">
        <v>11</v>
      </c>
      <c r="M898" s="5">
        <v>-3676723.81</v>
      </c>
      <c r="N898" s="5">
        <v>-109734201.91</v>
      </c>
    </row>
    <row r="899" spans="1:14" x14ac:dyDescent="0.3">
      <c r="A899" s="3"/>
      <c r="B899" s="3"/>
      <c r="C899" s="3"/>
      <c r="D899" s="3"/>
      <c r="E899" s="3"/>
      <c r="F899" s="3" t="s">
        <v>72</v>
      </c>
      <c r="G899" s="3"/>
      <c r="H899" s="3"/>
      <c r="I899" s="3"/>
      <c r="J899" s="3" t="s">
        <v>292</v>
      </c>
      <c r="K899" s="3" t="s">
        <v>3</v>
      </c>
      <c r="L899" s="3" t="s">
        <v>11</v>
      </c>
      <c r="M899" s="5">
        <v>-32581253.899999999</v>
      </c>
      <c r="N899" s="5">
        <v>-212917857.52000001</v>
      </c>
    </row>
    <row r="900" spans="1:14" x14ac:dyDescent="0.3">
      <c r="A900" s="3"/>
      <c r="B900" s="3"/>
      <c r="C900" s="3"/>
      <c r="D900" s="3"/>
      <c r="E900" s="3"/>
      <c r="F900" s="3" t="s">
        <v>72</v>
      </c>
      <c r="G900" s="3"/>
      <c r="H900" s="3"/>
      <c r="I900" s="3"/>
      <c r="J900" s="3" t="s">
        <v>293</v>
      </c>
      <c r="K900" s="3" t="s">
        <v>3</v>
      </c>
      <c r="L900" s="3" t="s">
        <v>11</v>
      </c>
      <c r="M900" s="5">
        <v>-1655.97</v>
      </c>
      <c r="N900" s="5">
        <v>-2145.9700000000003</v>
      </c>
    </row>
    <row r="901" spans="1:14" x14ac:dyDescent="0.3">
      <c r="A901" s="3"/>
      <c r="B901" s="3"/>
      <c r="C901" s="3"/>
      <c r="D901" s="3"/>
      <c r="E901" s="3"/>
      <c r="F901" s="3" t="s">
        <v>72</v>
      </c>
      <c r="G901" s="3"/>
      <c r="H901" s="3"/>
      <c r="I901" s="3"/>
      <c r="J901" s="3" t="s">
        <v>294</v>
      </c>
      <c r="K901" s="3" t="s">
        <v>3</v>
      </c>
      <c r="L901" s="3" t="s">
        <v>10</v>
      </c>
      <c r="M901" s="4"/>
      <c r="N901" s="5">
        <v>175</v>
      </c>
    </row>
    <row r="902" spans="1:14" x14ac:dyDescent="0.3">
      <c r="A902" s="3"/>
      <c r="B902" s="3"/>
      <c r="C902" s="3"/>
      <c r="D902" s="3"/>
      <c r="E902" s="3"/>
      <c r="F902" s="3" t="s">
        <v>72</v>
      </c>
      <c r="G902" s="3"/>
      <c r="H902" s="3"/>
      <c r="I902" s="3"/>
      <c r="J902" s="3" t="s">
        <v>294</v>
      </c>
      <c r="K902" s="3" t="s">
        <v>3</v>
      </c>
      <c r="L902" s="3" t="s">
        <v>11</v>
      </c>
      <c r="M902" s="5">
        <v>-4447</v>
      </c>
      <c r="N902" s="5">
        <v>-26725.100000000002</v>
      </c>
    </row>
    <row r="903" spans="1:14" x14ac:dyDescent="0.3">
      <c r="A903" s="3"/>
      <c r="B903" s="3"/>
      <c r="C903" s="3"/>
      <c r="D903" s="3"/>
      <c r="E903" s="3"/>
      <c r="F903" s="3" t="s">
        <v>72</v>
      </c>
      <c r="G903" s="3"/>
      <c r="H903" s="3"/>
      <c r="I903" s="3"/>
      <c r="J903" s="3" t="s">
        <v>120</v>
      </c>
      <c r="K903" s="3" t="s">
        <v>8</v>
      </c>
      <c r="L903" s="3" t="s">
        <v>11</v>
      </c>
      <c r="M903" s="5">
        <v>-3121.6</v>
      </c>
      <c r="N903" s="5">
        <v>-11909.97</v>
      </c>
    </row>
    <row r="904" spans="1:14" x14ac:dyDescent="0.3">
      <c r="A904" s="3"/>
      <c r="B904" s="3"/>
      <c r="C904" s="3"/>
      <c r="D904" s="3"/>
      <c r="E904" s="3"/>
      <c r="F904" s="3" t="s">
        <v>72</v>
      </c>
      <c r="G904" s="3"/>
      <c r="H904" s="3"/>
      <c r="I904" s="3"/>
      <c r="J904" s="3" t="s">
        <v>145</v>
      </c>
      <c r="K904" s="3" t="s">
        <v>3</v>
      </c>
      <c r="L904" s="3" t="s">
        <v>11</v>
      </c>
      <c r="M904" s="4"/>
      <c r="N904" s="5">
        <v>-4902729.0199999996</v>
      </c>
    </row>
    <row r="905" spans="1:14" x14ac:dyDescent="0.3">
      <c r="A905" s="3"/>
      <c r="B905" s="3"/>
      <c r="C905" s="3"/>
      <c r="D905" s="3"/>
      <c r="E905" s="3"/>
      <c r="F905" s="3" t="s">
        <v>72</v>
      </c>
      <c r="G905" s="3"/>
      <c r="H905" s="3"/>
      <c r="I905" s="3"/>
      <c r="J905" s="3" t="s">
        <v>44</v>
      </c>
      <c r="K905" s="3" t="s">
        <v>3</v>
      </c>
      <c r="L905" s="3" t="s">
        <v>10</v>
      </c>
      <c r="M905" s="4"/>
      <c r="N905" s="5">
        <v>12082.68</v>
      </c>
    </row>
    <row r="906" spans="1:14" x14ac:dyDescent="0.3">
      <c r="A906" s="3"/>
      <c r="B906" s="3"/>
      <c r="C906" s="3"/>
      <c r="D906" s="3"/>
      <c r="E906" s="3"/>
      <c r="F906" s="3" t="s">
        <v>72</v>
      </c>
      <c r="G906" s="3"/>
      <c r="H906" s="3"/>
      <c r="I906" s="3"/>
      <c r="J906" s="3" t="s">
        <v>44</v>
      </c>
      <c r="K906" s="3" t="s">
        <v>3</v>
      </c>
      <c r="L906" s="3" t="s">
        <v>11</v>
      </c>
      <c r="M906" s="5">
        <v>-3487150.0800000001</v>
      </c>
      <c r="N906" s="5">
        <v>-42713608.829999998</v>
      </c>
    </row>
    <row r="907" spans="1:14" x14ac:dyDescent="0.3">
      <c r="A907" s="3"/>
      <c r="B907" s="3"/>
      <c r="C907" s="3"/>
      <c r="D907" s="3"/>
      <c r="E907" s="3"/>
      <c r="F907" s="3" t="s">
        <v>72</v>
      </c>
      <c r="G907" s="3"/>
      <c r="H907" s="3"/>
      <c r="I907" s="3" t="s">
        <v>13</v>
      </c>
      <c r="J907" s="3" t="s">
        <v>68</v>
      </c>
      <c r="K907" s="3" t="s">
        <v>3</v>
      </c>
      <c r="L907" s="3" t="s">
        <v>16</v>
      </c>
      <c r="M907" s="5">
        <v>-174855.06</v>
      </c>
      <c r="N907" s="5">
        <v>-1202206.23</v>
      </c>
    </row>
    <row r="908" spans="1:14" x14ac:dyDescent="0.3">
      <c r="A908" s="3"/>
      <c r="B908" s="3"/>
      <c r="C908" s="3"/>
      <c r="D908" s="3"/>
      <c r="E908" s="3"/>
      <c r="F908" s="3" t="s">
        <v>72</v>
      </c>
      <c r="G908" s="3"/>
      <c r="H908" s="3"/>
      <c r="I908" s="3" t="s">
        <v>13</v>
      </c>
      <c r="J908" s="3" t="s">
        <v>68</v>
      </c>
      <c r="K908" s="3" t="s">
        <v>3</v>
      </c>
      <c r="L908" s="3" t="s">
        <v>17</v>
      </c>
      <c r="M908" s="5">
        <v>174855.06</v>
      </c>
      <c r="N908" s="5">
        <v>1202206.23</v>
      </c>
    </row>
    <row r="909" spans="1:14" x14ac:dyDescent="0.3">
      <c r="A909" s="3"/>
      <c r="B909" s="3"/>
      <c r="C909" s="3"/>
      <c r="D909" s="3"/>
      <c r="E909" s="3"/>
      <c r="F909" s="3" t="s">
        <v>72</v>
      </c>
      <c r="G909" s="3"/>
      <c r="H909" s="3"/>
      <c r="I909" s="3" t="s">
        <v>13</v>
      </c>
      <c r="J909" s="3" t="s">
        <v>68</v>
      </c>
      <c r="K909" s="3" t="s">
        <v>3</v>
      </c>
      <c r="L909" s="3" t="s">
        <v>15</v>
      </c>
      <c r="M909" s="5">
        <v>47112</v>
      </c>
      <c r="N909" s="5">
        <v>1406064.05</v>
      </c>
    </row>
    <row r="910" spans="1:14" x14ac:dyDescent="0.3">
      <c r="A910" s="3"/>
      <c r="B910" s="3"/>
      <c r="C910" s="3"/>
      <c r="D910" s="3"/>
      <c r="E910" s="3"/>
      <c r="F910" s="3" t="s">
        <v>72</v>
      </c>
      <c r="G910" s="3"/>
      <c r="H910" s="3"/>
      <c r="I910" s="3" t="s">
        <v>13</v>
      </c>
      <c r="J910" s="3" t="s">
        <v>68</v>
      </c>
      <c r="K910" s="3" t="s">
        <v>3</v>
      </c>
      <c r="L910" s="3" t="s">
        <v>18</v>
      </c>
      <c r="M910" s="5">
        <v>-47112</v>
      </c>
      <c r="N910" s="5">
        <v>-1406064.05</v>
      </c>
    </row>
    <row r="911" spans="1:14" x14ac:dyDescent="0.3">
      <c r="A911" s="3"/>
      <c r="B911" s="3"/>
      <c r="C911" s="3"/>
      <c r="D911" s="3"/>
      <c r="E911" s="3"/>
      <c r="F911" s="3" t="s">
        <v>72</v>
      </c>
      <c r="G911" s="3"/>
      <c r="H911" s="3"/>
      <c r="I911" s="3" t="s">
        <v>13</v>
      </c>
      <c r="J911" s="3" t="s">
        <v>70</v>
      </c>
      <c r="K911" s="3" t="s">
        <v>107</v>
      </c>
      <c r="L911" s="3" t="s">
        <v>16</v>
      </c>
      <c r="M911" s="5">
        <v>-10206.5</v>
      </c>
      <c r="N911" s="5">
        <v>-116886.5</v>
      </c>
    </row>
    <row r="912" spans="1:14" x14ac:dyDescent="0.3">
      <c r="A912" s="3"/>
      <c r="B912" s="3"/>
      <c r="C912" s="3"/>
      <c r="D912" s="3"/>
      <c r="E912" s="3"/>
      <c r="F912" s="3" t="s">
        <v>72</v>
      </c>
      <c r="G912" s="3"/>
      <c r="H912" s="3"/>
      <c r="I912" s="3" t="s">
        <v>13</v>
      </c>
      <c r="J912" s="3" t="s">
        <v>70</v>
      </c>
      <c r="K912" s="3" t="s">
        <v>107</v>
      </c>
      <c r="L912" s="3" t="s">
        <v>17</v>
      </c>
      <c r="M912" s="4"/>
      <c r="N912" s="5">
        <v>17648</v>
      </c>
    </row>
    <row r="913" spans="1:14" x14ac:dyDescent="0.3">
      <c r="A913" s="3"/>
      <c r="B913" s="3"/>
      <c r="C913" s="3"/>
      <c r="D913" s="3"/>
      <c r="E913" s="3"/>
      <c r="F913" s="3" t="s">
        <v>72</v>
      </c>
      <c r="G913" s="3"/>
      <c r="H913" s="3"/>
      <c r="I913" s="3" t="s">
        <v>13</v>
      </c>
      <c r="J913" s="3" t="s">
        <v>70</v>
      </c>
      <c r="K913" s="3" t="s">
        <v>73</v>
      </c>
      <c r="L913" s="3" t="s">
        <v>16</v>
      </c>
      <c r="M913" s="5">
        <v>-807474.16</v>
      </c>
      <c r="N913" s="5">
        <v>-5768341.6900000004</v>
      </c>
    </row>
    <row r="914" spans="1:14" x14ac:dyDescent="0.3">
      <c r="A914" s="3"/>
      <c r="B914" s="3"/>
      <c r="C914" s="3"/>
      <c r="D914" s="3"/>
      <c r="E914" s="3"/>
      <c r="F914" s="3" t="s">
        <v>72</v>
      </c>
      <c r="G914" s="3"/>
      <c r="H914" s="3"/>
      <c r="I914" s="3" t="s">
        <v>13</v>
      </c>
      <c r="J914" s="3" t="s">
        <v>70</v>
      </c>
      <c r="K914" s="3" t="s">
        <v>73</v>
      </c>
      <c r="L914" s="3" t="s">
        <v>17</v>
      </c>
      <c r="M914" s="5">
        <v>245123.38</v>
      </c>
      <c r="N914" s="5">
        <v>2961414.34</v>
      </c>
    </row>
    <row r="915" spans="1:14" x14ac:dyDescent="0.3">
      <c r="A915" s="3"/>
      <c r="B915" s="3"/>
      <c r="C915" s="3"/>
      <c r="D915" s="3"/>
      <c r="E915" s="3"/>
      <c r="F915" s="3" t="s">
        <v>72</v>
      </c>
      <c r="G915" s="3"/>
      <c r="H915" s="3"/>
      <c r="I915" s="3" t="s">
        <v>13</v>
      </c>
      <c r="J915" s="3" t="s">
        <v>70</v>
      </c>
      <c r="K915" s="3" t="s">
        <v>73</v>
      </c>
      <c r="L915" s="3" t="s">
        <v>15</v>
      </c>
      <c r="M915" s="5">
        <v>1355</v>
      </c>
      <c r="N915" s="5">
        <v>10098.5</v>
      </c>
    </row>
    <row r="916" spans="1:14" x14ac:dyDescent="0.3">
      <c r="A916" s="3"/>
      <c r="B916" s="3"/>
      <c r="C916" s="3"/>
      <c r="D916" s="3"/>
      <c r="E916" s="3"/>
      <c r="F916" s="3" t="s">
        <v>72</v>
      </c>
      <c r="G916" s="3"/>
      <c r="H916" s="3"/>
      <c r="I916" s="3" t="s">
        <v>13</v>
      </c>
      <c r="J916" s="3" t="s">
        <v>70</v>
      </c>
      <c r="K916" s="3" t="s">
        <v>73</v>
      </c>
      <c r="L916" s="3" t="s">
        <v>18</v>
      </c>
      <c r="M916" s="5">
        <v>-1355</v>
      </c>
      <c r="N916" s="5">
        <v>-10098.5</v>
      </c>
    </row>
    <row r="917" spans="1:14" x14ac:dyDescent="0.3">
      <c r="A917" s="3"/>
      <c r="B917" s="3"/>
      <c r="C917" s="3"/>
      <c r="D917" s="3"/>
      <c r="E917" s="3"/>
      <c r="F917" s="3" t="s">
        <v>72</v>
      </c>
      <c r="G917" s="3"/>
      <c r="H917" s="3"/>
      <c r="I917" s="3" t="s">
        <v>13</v>
      </c>
      <c r="J917" s="3" t="s">
        <v>70</v>
      </c>
      <c r="K917" s="3" t="s">
        <v>110</v>
      </c>
      <c r="L917" s="3" t="s">
        <v>16</v>
      </c>
      <c r="M917" s="5">
        <v>-39524.6</v>
      </c>
      <c r="N917" s="5">
        <v>-118156.34</v>
      </c>
    </row>
    <row r="918" spans="1:14" x14ac:dyDescent="0.3">
      <c r="A918" s="3"/>
      <c r="B918" s="3"/>
      <c r="C918" s="3"/>
      <c r="D918" s="3"/>
      <c r="E918" s="3"/>
      <c r="F918" s="3" t="s">
        <v>72</v>
      </c>
      <c r="G918" s="3"/>
      <c r="H918" s="3"/>
      <c r="I918" s="3" t="s">
        <v>13</v>
      </c>
      <c r="J918" s="3" t="s">
        <v>70</v>
      </c>
      <c r="K918" s="3" t="s">
        <v>110</v>
      </c>
      <c r="L918" s="3" t="s">
        <v>17</v>
      </c>
      <c r="M918" s="4"/>
      <c r="N918" s="5">
        <v>49403.74</v>
      </c>
    </row>
    <row r="919" spans="1:14" x14ac:dyDescent="0.3">
      <c r="A919" s="3"/>
      <c r="B919" s="3"/>
      <c r="C919" s="3"/>
      <c r="D919" s="3"/>
      <c r="E919" s="3"/>
      <c r="F919" s="3" t="s">
        <v>72</v>
      </c>
      <c r="G919" s="3"/>
      <c r="H919" s="3"/>
      <c r="I919" s="3" t="s">
        <v>13</v>
      </c>
      <c r="J919" s="3" t="s">
        <v>45</v>
      </c>
      <c r="K919" s="3" t="s">
        <v>71</v>
      </c>
      <c r="L919" s="3" t="s">
        <v>16</v>
      </c>
      <c r="M919" s="5">
        <v>-100047.16</v>
      </c>
      <c r="N919" s="5">
        <v>-971495.04</v>
      </c>
    </row>
    <row r="920" spans="1:14" x14ac:dyDescent="0.3">
      <c r="A920" s="3"/>
      <c r="B920" s="3"/>
      <c r="C920" s="3"/>
      <c r="D920" s="3"/>
      <c r="E920" s="3"/>
      <c r="F920" s="3" t="s">
        <v>72</v>
      </c>
      <c r="G920" s="3"/>
      <c r="H920" s="3"/>
      <c r="I920" s="3" t="s">
        <v>13</v>
      </c>
      <c r="J920" s="3" t="s">
        <v>45</v>
      </c>
      <c r="K920" s="3" t="s">
        <v>71</v>
      </c>
      <c r="L920" s="3" t="s">
        <v>17</v>
      </c>
      <c r="M920" s="5">
        <v>100047.16</v>
      </c>
      <c r="N920" s="5">
        <v>971495.04</v>
      </c>
    </row>
    <row r="921" spans="1:14" x14ac:dyDescent="0.3">
      <c r="A921" s="3"/>
      <c r="B921" s="3"/>
      <c r="C921" s="3"/>
      <c r="D921" s="3"/>
      <c r="E921" s="3"/>
      <c r="F921" s="3" t="s">
        <v>72</v>
      </c>
      <c r="G921" s="3"/>
      <c r="H921" s="3"/>
      <c r="I921" s="3"/>
      <c r="J921" s="3" t="s">
        <v>202</v>
      </c>
      <c r="K921" s="3" t="s">
        <v>138</v>
      </c>
      <c r="L921" s="3" t="s">
        <v>11</v>
      </c>
      <c r="M921" s="5">
        <v>-796928.49</v>
      </c>
      <c r="N921" s="5">
        <v>-7849884.1799999997</v>
      </c>
    </row>
    <row r="922" spans="1:14" x14ac:dyDescent="0.3">
      <c r="A922" s="3"/>
      <c r="B922" s="3"/>
      <c r="C922" s="3"/>
      <c r="D922" s="3"/>
      <c r="E922" s="3"/>
      <c r="F922" s="3" t="s">
        <v>72</v>
      </c>
      <c r="G922" s="3"/>
      <c r="H922" s="3"/>
      <c r="I922" s="3"/>
      <c r="J922" s="3" t="s">
        <v>202</v>
      </c>
      <c r="K922" s="3" t="s">
        <v>74</v>
      </c>
      <c r="L922" s="3" t="s">
        <v>10</v>
      </c>
      <c r="M922" s="5">
        <v>1086644.3999999999</v>
      </c>
      <c r="N922" s="5">
        <v>4986556.88</v>
      </c>
    </row>
    <row r="923" spans="1:14" x14ac:dyDescent="0.3">
      <c r="A923" s="3"/>
      <c r="B923" s="3"/>
      <c r="C923" s="3"/>
      <c r="D923" s="3"/>
      <c r="E923" s="3"/>
      <c r="F923" s="3" t="s">
        <v>72</v>
      </c>
      <c r="G923" s="3"/>
      <c r="H923" s="3"/>
      <c r="I923" s="3"/>
      <c r="J923" s="3" t="s">
        <v>202</v>
      </c>
      <c r="K923" s="3" t="s">
        <v>74</v>
      </c>
      <c r="L923" s="3" t="s">
        <v>11</v>
      </c>
      <c r="M923" s="5">
        <v>-114655453.87</v>
      </c>
      <c r="N923" s="5">
        <v>-1078148836.6400001</v>
      </c>
    </row>
    <row r="924" spans="1:14" x14ac:dyDescent="0.3">
      <c r="A924" s="3"/>
      <c r="B924" s="3"/>
      <c r="C924" s="3"/>
      <c r="D924" s="3"/>
      <c r="E924" s="3"/>
      <c r="F924" s="3" t="s">
        <v>72</v>
      </c>
      <c r="G924" s="3"/>
      <c r="H924" s="3"/>
      <c r="I924" s="3"/>
      <c r="J924" s="3" t="s">
        <v>202</v>
      </c>
      <c r="K924" s="3" t="s">
        <v>295</v>
      </c>
      <c r="L924" s="3" t="s">
        <v>10</v>
      </c>
      <c r="M924" s="4"/>
      <c r="N924" s="5">
        <v>19843.75</v>
      </c>
    </row>
    <row r="925" spans="1:14" x14ac:dyDescent="0.3">
      <c r="A925" s="3"/>
      <c r="B925" s="3"/>
      <c r="C925" s="3"/>
      <c r="D925" s="3"/>
      <c r="E925" s="3"/>
      <c r="F925" s="3" t="s">
        <v>72</v>
      </c>
      <c r="G925" s="3"/>
      <c r="H925" s="3"/>
      <c r="I925" s="3"/>
      <c r="J925" s="3" t="s">
        <v>202</v>
      </c>
      <c r="K925" s="3" t="s">
        <v>295</v>
      </c>
      <c r="L925" s="3" t="s">
        <v>11</v>
      </c>
      <c r="M925" s="5">
        <v>-38003642.880000003</v>
      </c>
      <c r="N925" s="5">
        <v>-101587423.61</v>
      </c>
    </row>
    <row r="926" spans="1:14" x14ac:dyDescent="0.3">
      <c r="A926" s="3"/>
      <c r="B926" s="3"/>
      <c r="C926" s="3"/>
      <c r="D926" s="3"/>
      <c r="E926" s="3"/>
      <c r="F926" s="3" t="s">
        <v>72</v>
      </c>
      <c r="G926" s="3"/>
      <c r="H926" s="3"/>
      <c r="I926" s="3"/>
      <c r="J926" s="3" t="s">
        <v>202</v>
      </c>
      <c r="K926" s="3" t="s">
        <v>76</v>
      </c>
      <c r="L926" s="3" t="s">
        <v>11</v>
      </c>
      <c r="M926" s="4"/>
      <c r="N926" s="5">
        <v>-42041.950000000004</v>
      </c>
    </row>
    <row r="927" spans="1:14" x14ac:dyDescent="0.3">
      <c r="A927" s="3"/>
      <c r="B927" s="3"/>
      <c r="C927" s="3"/>
      <c r="D927" s="3"/>
      <c r="E927" s="3"/>
      <c r="F927" s="3" t="s">
        <v>72</v>
      </c>
      <c r="G927" s="3"/>
      <c r="H927" s="3"/>
      <c r="I927" s="3" t="s">
        <v>4</v>
      </c>
      <c r="J927" s="3" t="s">
        <v>296</v>
      </c>
      <c r="K927" s="3" t="s">
        <v>6</v>
      </c>
      <c r="L927" s="3" t="s">
        <v>7</v>
      </c>
      <c r="M927" s="5">
        <v>-124835304.81999999</v>
      </c>
      <c r="N927" s="5">
        <v>-1236980604.8</v>
      </c>
    </row>
    <row r="928" spans="1:14" x14ac:dyDescent="0.3">
      <c r="A928" s="3"/>
      <c r="B928" s="3"/>
      <c r="C928" s="3"/>
      <c r="D928" s="3"/>
      <c r="E928" s="3"/>
      <c r="F928" s="3" t="s">
        <v>72</v>
      </c>
      <c r="G928" s="3"/>
      <c r="H928" s="3"/>
      <c r="I928" s="3" t="s">
        <v>4</v>
      </c>
      <c r="J928" s="3" t="s">
        <v>297</v>
      </c>
      <c r="K928" s="3" t="s">
        <v>106</v>
      </c>
      <c r="L928" s="3" t="s">
        <v>7</v>
      </c>
      <c r="M928" s="5">
        <v>-902.96</v>
      </c>
      <c r="N928" s="5">
        <v>-9969.48</v>
      </c>
    </row>
    <row r="929" spans="1:14" x14ac:dyDescent="0.3">
      <c r="A929" s="3"/>
      <c r="B929" s="3"/>
      <c r="C929" s="3"/>
      <c r="D929" s="3"/>
      <c r="E929" s="3"/>
      <c r="F929" s="3" t="s">
        <v>72</v>
      </c>
      <c r="G929" s="3"/>
      <c r="H929" s="3"/>
      <c r="I929" s="3" t="s">
        <v>4</v>
      </c>
      <c r="J929" s="3" t="s">
        <v>297</v>
      </c>
      <c r="K929" s="3" t="s">
        <v>107</v>
      </c>
      <c r="L929" s="3" t="s">
        <v>7</v>
      </c>
      <c r="M929" s="5">
        <v>-1203.55</v>
      </c>
      <c r="N929" s="5">
        <v>-36361.24</v>
      </c>
    </row>
    <row r="930" spans="1:14" x14ac:dyDescent="0.3">
      <c r="A930" s="3"/>
      <c r="B930" s="3"/>
      <c r="C930" s="3"/>
      <c r="D930" s="3"/>
      <c r="E930" s="3"/>
      <c r="F930" s="3" t="s">
        <v>72</v>
      </c>
      <c r="G930" s="3"/>
      <c r="H930" s="3"/>
      <c r="I930" s="3"/>
      <c r="J930" s="3" t="s">
        <v>298</v>
      </c>
      <c r="K930" s="3" t="s">
        <v>3</v>
      </c>
      <c r="L930" s="3" t="s">
        <v>10</v>
      </c>
      <c r="M930" s="4"/>
      <c r="N930" s="5">
        <v>1768672.9</v>
      </c>
    </row>
    <row r="931" spans="1:14" x14ac:dyDescent="0.3">
      <c r="A931" s="3"/>
      <c r="B931" s="3"/>
      <c r="C931" s="3"/>
      <c r="D931" s="3"/>
      <c r="E931" s="3"/>
      <c r="F931" s="3" t="s">
        <v>72</v>
      </c>
      <c r="G931" s="3"/>
      <c r="H931" s="3"/>
      <c r="I931" s="3"/>
      <c r="J931" s="3" t="s">
        <v>298</v>
      </c>
      <c r="K931" s="3" t="s">
        <v>3</v>
      </c>
      <c r="L931" s="3" t="s">
        <v>11</v>
      </c>
      <c r="M931" s="5">
        <v>-648958.5</v>
      </c>
      <c r="N931" s="5">
        <v>-1835306.63</v>
      </c>
    </row>
    <row r="932" spans="1:14" x14ac:dyDescent="0.3">
      <c r="A932" s="3"/>
      <c r="B932" s="3"/>
      <c r="C932" s="3"/>
      <c r="D932" s="3"/>
      <c r="E932" s="3"/>
      <c r="F932" s="3" t="s">
        <v>72</v>
      </c>
      <c r="G932" s="3"/>
      <c r="H932" s="3"/>
      <c r="I932" s="3" t="s">
        <v>4</v>
      </c>
      <c r="J932" s="3" t="s">
        <v>299</v>
      </c>
      <c r="K932" s="3" t="s">
        <v>8</v>
      </c>
      <c r="L932" s="3" t="s">
        <v>7</v>
      </c>
      <c r="M932" s="5">
        <v>-5293366.4800000004</v>
      </c>
      <c r="N932" s="5">
        <v>-17855323.059999999</v>
      </c>
    </row>
    <row r="933" spans="1:14" x14ac:dyDescent="0.3">
      <c r="A933" s="3"/>
      <c r="B933" s="3"/>
      <c r="C933" s="3"/>
      <c r="D933" s="3"/>
      <c r="E933" s="3"/>
      <c r="F933" s="3" t="s">
        <v>72</v>
      </c>
      <c r="G933" s="3"/>
      <c r="H933" s="3"/>
      <c r="I933" s="3" t="s">
        <v>4</v>
      </c>
      <c r="J933" s="3" t="s">
        <v>300</v>
      </c>
      <c r="K933" s="3" t="s">
        <v>8</v>
      </c>
      <c r="L933" s="3" t="s">
        <v>7</v>
      </c>
      <c r="M933" s="5">
        <v>-172930.02</v>
      </c>
      <c r="N933" s="5">
        <v>-1132283.33</v>
      </c>
    </row>
    <row r="934" spans="1:14" x14ac:dyDescent="0.3">
      <c r="A934" s="3"/>
      <c r="B934" s="3"/>
      <c r="C934" s="3"/>
      <c r="D934" s="3"/>
      <c r="E934" s="3"/>
      <c r="F934" s="3" t="s">
        <v>72</v>
      </c>
      <c r="G934" s="3"/>
      <c r="H934" s="3"/>
      <c r="I934" s="3"/>
      <c r="J934" s="3" t="s">
        <v>301</v>
      </c>
      <c r="K934" s="3" t="s">
        <v>3</v>
      </c>
      <c r="L934" s="3" t="s">
        <v>10</v>
      </c>
      <c r="M934" s="4"/>
      <c r="N934" s="5">
        <v>10395027.470000001</v>
      </c>
    </row>
    <row r="935" spans="1:14" x14ac:dyDescent="0.3">
      <c r="A935" s="3"/>
      <c r="B935" s="3"/>
      <c r="C935" s="3"/>
      <c r="D935" s="3"/>
      <c r="E935" s="3"/>
      <c r="F935" s="3" t="s">
        <v>72</v>
      </c>
      <c r="G935" s="3"/>
      <c r="H935" s="3"/>
      <c r="I935" s="3"/>
      <c r="J935" s="3" t="s">
        <v>301</v>
      </c>
      <c r="K935" s="3" t="s">
        <v>3</v>
      </c>
      <c r="L935" s="3" t="s">
        <v>11</v>
      </c>
      <c r="M935" s="5">
        <v>-3143195.47</v>
      </c>
      <c r="N935" s="5">
        <v>-5710620.96</v>
      </c>
    </row>
    <row r="936" spans="1:14" x14ac:dyDescent="0.3">
      <c r="A936" s="3"/>
      <c r="B936" s="3"/>
      <c r="C936" s="3"/>
      <c r="D936" s="3"/>
      <c r="E936" s="3"/>
      <c r="F936" s="3" t="s">
        <v>72</v>
      </c>
      <c r="G936" s="3"/>
      <c r="H936" s="3"/>
      <c r="I936" s="3"/>
      <c r="J936" s="3" t="s">
        <v>302</v>
      </c>
      <c r="K936" s="3" t="s">
        <v>3</v>
      </c>
      <c r="L936" s="3" t="s">
        <v>10</v>
      </c>
      <c r="M936" s="4"/>
      <c r="N936" s="5">
        <v>179773.89</v>
      </c>
    </row>
    <row r="937" spans="1:14" x14ac:dyDescent="0.3">
      <c r="A937" s="3"/>
      <c r="B937" s="3"/>
      <c r="C937" s="3"/>
      <c r="D937" s="3"/>
      <c r="E937" s="3"/>
      <c r="F937" s="3" t="s">
        <v>72</v>
      </c>
      <c r="G937" s="3"/>
      <c r="H937" s="3"/>
      <c r="I937" s="3"/>
      <c r="J937" s="3" t="s">
        <v>302</v>
      </c>
      <c r="K937" s="3" t="s">
        <v>3</v>
      </c>
      <c r="L937" s="3" t="s">
        <v>11</v>
      </c>
      <c r="M937" s="5">
        <v>-111968.43000000001</v>
      </c>
      <c r="N937" s="5">
        <v>-114960.19</v>
      </c>
    </row>
    <row r="938" spans="1:14" x14ac:dyDescent="0.3">
      <c r="A938" s="3"/>
      <c r="B938" s="3"/>
      <c r="C938" s="3"/>
      <c r="D938" s="3"/>
      <c r="E938" s="3"/>
      <c r="F938" s="3" t="s">
        <v>72</v>
      </c>
      <c r="G938" s="3"/>
      <c r="H938" s="3"/>
      <c r="I938" s="3" t="s">
        <v>4</v>
      </c>
      <c r="J938" s="3" t="s">
        <v>303</v>
      </c>
      <c r="K938" s="3" t="s">
        <v>8</v>
      </c>
      <c r="L938" s="3" t="s">
        <v>167</v>
      </c>
      <c r="M938" s="5">
        <v>-3758408.25</v>
      </c>
      <c r="N938" s="5">
        <v>-4930397.6900000004</v>
      </c>
    </row>
    <row r="939" spans="1:14" x14ac:dyDescent="0.3">
      <c r="A939" s="3"/>
      <c r="B939" s="3"/>
      <c r="C939" s="3"/>
      <c r="D939" s="3"/>
      <c r="E939" s="3"/>
      <c r="F939" s="3" t="s">
        <v>72</v>
      </c>
      <c r="G939" s="3"/>
      <c r="H939" s="3"/>
      <c r="I939" s="3" t="s">
        <v>4</v>
      </c>
      <c r="J939" s="3" t="s">
        <v>304</v>
      </c>
      <c r="K939" s="3" t="s">
        <v>8</v>
      </c>
      <c r="L939" s="3" t="s">
        <v>7</v>
      </c>
      <c r="M939" s="5">
        <v>-19867.510000000002</v>
      </c>
      <c r="N939" s="5">
        <v>-180018.18</v>
      </c>
    </row>
    <row r="940" spans="1:14" x14ac:dyDescent="0.3">
      <c r="A940" s="3"/>
      <c r="B940" s="3"/>
      <c r="C940" s="3"/>
      <c r="D940" s="3"/>
      <c r="E940" s="3"/>
      <c r="F940" s="3" t="s">
        <v>72</v>
      </c>
      <c r="G940" s="3"/>
      <c r="H940" s="3"/>
      <c r="I940" s="3" t="s">
        <v>4</v>
      </c>
      <c r="J940" s="3" t="s">
        <v>305</v>
      </c>
      <c r="K940" s="3" t="s">
        <v>8</v>
      </c>
      <c r="L940" s="3" t="s">
        <v>50</v>
      </c>
      <c r="M940" s="5">
        <v>1738.64</v>
      </c>
      <c r="N940" s="5">
        <v>1756.02</v>
      </c>
    </row>
    <row r="941" spans="1:14" x14ac:dyDescent="0.3">
      <c r="A941" s="3"/>
      <c r="B941" s="3"/>
      <c r="C941" s="3"/>
      <c r="D941" s="3"/>
      <c r="E941" s="3"/>
      <c r="F941" s="3" t="s">
        <v>72</v>
      </c>
      <c r="G941" s="3"/>
      <c r="H941" s="3"/>
      <c r="I941" s="3" t="s">
        <v>4</v>
      </c>
      <c r="J941" s="3" t="s">
        <v>305</v>
      </c>
      <c r="K941" s="3" t="s">
        <v>8</v>
      </c>
      <c r="L941" s="3" t="s">
        <v>7</v>
      </c>
      <c r="M941" s="5">
        <v>-1420303.99</v>
      </c>
      <c r="N941" s="5">
        <v>-9795269.3399999999</v>
      </c>
    </row>
    <row r="942" spans="1:14" x14ac:dyDescent="0.3">
      <c r="A942" s="3"/>
      <c r="B942" s="3"/>
      <c r="C942" s="3"/>
      <c r="D942" s="3"/>
      <c r="E942" s="3"/>
      <c r="F942" s="3" t="s">
        <v>72</v>
      </c>
      <c r="G942" s="3"/>
      <c r="H942" s="3"/>
      <c r="I942" s="3" t="s">
        <v>4</v>
      </c>
      <c r="J942" s="3" t="s">
        <v>306</v>
      </c>
      <c r="K942" s="3" t="s">
        <v>8</v>
      </c>
      <c r="L942" s="3" t="s">
        <v>7</v>
      </c>
      <c r="M942" s="5">
        <v>-262623.09999999998</v>
      </c>
      <c r="N942" s="5">
        <v>-1533896.3900000001</v>
      </c>
    </row>
    <row r="943" spans="1:14" x14ac:dyDescent="0.3">
      <c r="A943" s="3"/>
      <c r="B943" s="3"/>
      <c r="C943" s="3"/>
      <c r="D943" s="3"/>
      <c r="E943" s="3"/>
      <c r="F943" s="3" t="s">
        <v>72</v>
      </c>
      <c r="G943" s="3"/>
      <c r="H943" s="3"/>
      <c r="I943" s="3" t="s">
        <v>4</v>
      </c>
      <c r="J943" s="3" t="s">
        <v>307</v>
      </c>
      <c r="K943" s="3" t="s">
        <v>8</v>
      </c>
      <c r="L943" s="3" t="s">
        <v>7</v>
      </c>
      <c r="M943" s="5">
        <v>-495136.33</v>
      </c>
      <c r="N943" s="5">
        <v>-3173560.56</v>
      </c>
    </row>
    <row r="944" spans="1:14" x14ac:dyDescent="0.3">
      <c r="A944" s="3"/>
      <c r="B944" s="3"/>
      <c r="C944" s="3"/>
      <c r="D944" s="3"/>
      <c r="E944" s="3"/>
      <c r="F944" s="3" t="s">
        <v>72</v>
      </c>
      <c r="G944" s="3"/>
      <c r="H944" s="3"/>
      <c r="I944" s="3" t="s">
        <v>4</v>
      </c>
      <c r="J944" s="3" t="s">
        <v>308</v>
      </c>
      <c r="K944" s="3" t="s">
        <v>8</v>
      </c>
      <c r="L944" s="3" t="s">
        <v>7</v>
      </c>
      <c r="M944" s="5">
        <v>-21574.41</v>
      </c>
      <c r="N944" s="5">
        <v>-144702.53</v>
      </c>
    </row>
    <row r="945" spans="1:14" x14ac:dyDescent="0.3">
      <c r="A945" s="3"/>
      <c r="B945" s="3"/>
      <c r="C945" s="3"/>
      <c r="D945" s="3"/>
      <c r="E945" s="3"/>
      <c r="F945" s="3" t="s">
        <v>72</v>
      </c>
      <c r="G945" s="3"/>
      <c r="H945" s="3"/>
      <c r="I945" s="3" t="s">
        <v>4</v>
      </c>
      <c r="J945" s="3" t="s">
        <v>309</v>
      </c>
      <c r="K945" s="3" t="s">
        <v>8</v>
      </c>
      <c r="L945" s="3" t="s">
        <v>50</v>
      </c>
      <c r="M945" s="5">
        <v>11403.59</v>
      </c>
      <c r="N945" s="5">
        <v>11403.59</v>
      </c>
    </row>
    <row r="946" spans="1:14" x14ac:dyDescent="0.3">
      <c r="A946" s="3"/>
      <c r="B946" s="3"/>
      <c r="C946" s="3"/>
      <c r="D946" s="3"/>
      <c r="E946" s="3"/>
      <c r="F946" s="3" t="s">
        <v>72</v>
      </c>
      <c r="G946" s="3"/>
      <c r="H946" s="3"/>
      <c r="I946" s="3" t="s">
        <v>4</v>
      </c>
      <c r="J946" s="3" t="s">
        <v>309</v>
      </c>
      <c r="K946" s="3" t="s">
        <v>8</v>
      </c>
      <c r="L946" s="3" t="s">
        <v>7</v>
      </c>
      <c r="M946" s="4"/>
      <c r="N946" s="5">
        <v>-22927.68</v>
      </c>
    </row>
    <row r="947" spans="1:14" x14ac:dyDescent="0.3">
      <c r="A947" s="3"/>
      <c r="B947" s="3"/>
      <c r="C947" s="3"/>
      <c r="D947" s="3"/>
      <c r="E947" s="3"/>
      <c r="F947" s="3" t="s">
        <v>72</v>
      </c>
      <c r="G947" s="3"/>
      <c r="H947" s="3"/>
      <c r="I947" s="3" t="s">
        <v>4</v>
      </c>
      <c r="J947" s="3" t="s">
        <v>673</v>
      </c>
      <c r="K947" s="3" t="s">
        <v>8</v>
      </c>
      <c r="L947" s="3" t="s">
        <v>7</v>
      </c>
      <c r="M947" s="4"/>
      <c r="N947" s="5">
        <v>-52</v>
      </c>
    </row>
    <row r="948" spans="1:14" x14ac:dyDescent="0.3">
      <c r="A948" s="3"/>
      <c r="B948" s="3"/>
      <c r="C948" s="3"/>
      <c r="D948" s="3"/>
      <c r="E948" s="3"/>
      <c r="F948" s="3" t="s">
        <v>72</v>
      </c>
      <c r="G948" s="3"/>
      <c r="H948" s="3"/>
      <c r="I948" s="3" t="s">
        <v>4</v>
      </c>
      <c r="J948" s="3" t="s">
        <v>310</v>
      </c>
      <c r="K948" s="3" t="s">
        <v>8</v>
      </c>
      <c r="L948" s="3" t="s">
        <v>50</v>
      </c>
      <c r="M948" s="4"/>
      <c r="N948" s="5">
        <v>300</v>
      </c>
    </row>
    <row r="949" spans="1:14" x14ac:dyDescent="0.3">
      <c r="A949" s="3"/>
      <c r="B949" s="3"/>
      <c r="C949" s="3"/>
      <c r="D949" s="3"/>
      <c r="E949" s="3"/>
      <c r="F949" s="3" t="s">
        <v>72</v>
      </c>
      <c r="G949" s="3"/>
      <c r="H949" s="3"/>
      <c r="I949" s="3" t="s">
        <v>4</v>
      </c>
      <c r="J949" s="3" t="s">
        <v>310</v>
      </c>
      <c r="K949" s="3" t="s">
        <v>8</v>
      </c>
      <c r="L949" s="3" t="s">
        <v>7</v>
      </c>
      <c r="M949" s="5">
        <v>-800</v>
      </c>
      <c r="N949" s="5">
        <v>-10500</v>
      </c>
    </row>
    <row r="950" spans="1:14" x14ac:dyDescent="0.3">
      <c r="A950" s="3"/>
      <c r="B950" s="3"/>
      <c r="C950" s="3"/>
      <c r="D950" s="3"/>
      <c r="E950" s="3"/>
      <c r="F950" s="3" t="s">
        <v>72</v>
      </c>
      <c r="G950" s="3"/>
      <c r="H950" s="3"/>
      <c r="I950" s="3" t="s">
        <v>4</v>
      </c>
      <c r="J950" s="3" t="s">
        <v>311</v>
      </c>
      <c r="K950" s="3" t="s">
        <v>8</v>
      </c>
      <c r="L950" s="3" t="s">
        <v>7</v>
      </c>
      <c r="M950" s="5">
        <v>-988228.3</v>
      </c>
      <c r="N950" s="5">
        <v>-4622793.26</v>
      </c>
    </row>
    <row r="951" spans="1:14" x14ac:dyDescent="0.3">
      <c r="A951" s="3"/>
      <c r="B951" s="3"/>
      <c r="C951" s="3"/>
      <c r="D951" s="3"/>
      <c r="E951" s="3"/>
      <c r="F951" s="3" t="s">
        <v>72</v>
      </c>
      <c r="G951" s="3"/>
      <c r="H951" s="3"/>
      <c r="I951" s="3" t="s">
        <v>4</v>
      </c>
      <c r="J951" s="3" t="s">
        <v>312</v>
      </c>
      <c r="K951" s="3" t="s">
        <v>8</v>
      </c>
      <c r="L951" s="3" t="s">
        <v>7</v>
      </c>
      <c r="M951" s="5">
        <v>-7595.5</v>
      </c>
      <c r="N951" s="5">
        <v>-22955.5</v>
      </c>
    </row>
    <row r="952" spans="1:14" x14ac:dyDescent="0.3">
      <c r="A952" s="3"/>
      <c r="B952" s="3"/>
      <c r="C952" s="3"/>
      <c r="D952" s="3"/>
      <c r="E952" s="3"/>
      <c r="F952" s="3" t="s">
        <v>72</v>
      </c>
      <c r="G952" s="3"/>
      <c r="H952" s="3"/>
      <c r="I952" s="3" t="s">
        <v>4</v>
      </c>
      <c r="J952" s="3" t="s">
        <v>687</v>
      </c>
      <c r="K952" s="3" t="s">
        <v>8</v>
      </c>
      <c r="L952" s="3" t="s">
        <v>7</v>
      </c>
      <c r="M952" s="5">
        <v>-2394</v>
      </c>
      <c r="N952" s="5">
        <v>-140241.45000000001</v>
      </c>
    </row>
    <row r="953" spans="1:14" x14ac:dyDescent="0.3">
      <c r="A953" s="3"/>
      <c r="B953" s="3"/>
      <c r="C953" s="3"/>
      <c r="D953" s="3"/>
      <c r="E953" s="3"/>
      <c r="F953" s="3" t="s">
        <v>72</v>
      </c>
      <c r="G953" s="3"/>
      <c r="H953" s="3"/>
      <c r="I953" s="3" t="s">
        <v>4</v>
      </c>
      <c r="J953" s="3" t="s">
        <v>313</v>
      </c>
      <c r="K953" s="3" t="s">
        <v>8</v>
      </c>
      <c r="L953" s="3" t="s">
        <v>143</v>
      </c>
      <c r="M953" s="5">
        <v>16844</v>
      </c>
      <c r="N953" s="5">
        <v>198882</v>
      </c>
    </row>
    <row r="954" spans="1:14" x14ac:dyDescent="0.3">
      <c r="A954" s="3"/>
      <c r="B954" s="3"/>
      <c r="C954" s="3"/>
      <c r="D954" s="3"/>
      <c r="E954" s="3"/>
      <c r="F954" s="3" t="s">
        <v>72</v>
      </c>
      <c r="G954" s="3"/>
      <c r="H954" s="3"/>
      <c r="I954" s="3" t="s">
        <v>4</v>
      </c>
      <c r="J954" s="3" t="s">
        <v>313</v>
      </c>
      <c r="K954" s="3" t="s">
        <v>8</v>
      </c>
      <c r="L954" s="3" t="s">
        <v>167</v>
      </c>
      <c r="M954" s="5">
        <v>-16844</v>
      </c>
      <c r="N954" s="5">
        <v>-198882</v>
      </c>
    </row>
    <row r="955" spans="1:14" x14ac:dyDescent="0.3">
      <c r="A955" s="3"/>
      <c r="B955" s="3"/>
      <c r="C955" s="3"/>
      <c r="D955" s="3"/>
      <c r="E955" s="3"/>
      <c r="F955" s="3" t="s">
        <v>72</v>
      </c>
      <c r="G955" s="3"/>
      <c r="H955" s="3"/>
      <c r="I955" s="3" t="s">
        <v>4</v>
      </c>
      <c r="J955" s="3" t="s">
        <v>313</v>
      </c>
      <c r="K955" s="3" t="s">
        <v>8</v>
      </c>
      <c r="L955" s="3" t="s">
        <v>50</v>
      </c>
      <c r="M955" s="5">
        <v>99639.02</v>
      </c>
      <c r="N955" s="5">
        <v>28415017.75</v>
      </c>
    </row>
    <row r="956" spans="1:14" x14ac:dyDescent="0.3">
      <c r="A956" s="3"/>
      <c r="B956" s="3"/>
      <c r="C956" s="3"/>
      <c r="D956" s="3"/>
      <c r="E956" s="3"/>
      <c r="F956" s="3" t="s">
        <v>72</v>
      </c>
      <c r="G956" s="3"/>
      <c r="H956" s="3"/>
      <c r="I956" s="3" t="s">
        <v>4</v>
      </c>
      <c r="J956" s="3" t="s">
        <v>313</v>
      </c>
      <c r="K956" s="3" t="s">
        <v>8</v>
      </c>
      <c r="L956" s="3" t="s">
        <v>7</v>
      </c>
      <c r="M956" s="5">
        <v>-20982105.210000001</v>
      </c>
      <c r="N956" s="5">
        <v>-119669316.41</v>
      </c>
    </row>
    <row r="957" spans="1:14" x14ac:dyDescent="0.3">
      <c r="A957" s="3"/>
      <c r="B957" s="3"/>
      <c r="C957" s="3"/>
      <c r="D957" s="3"/>
      <c r="E957" s="3"/>
      <c r="F957" s="3" t="s">
        <v>72</v>
      </c>
      <c r="G957" s="3"/>
      <c r="H957" s="3"/>
      <c r="I957" s="3" t="s">
        <v>4</v>
      </c>
      <c r="J957" s="3" t="s">
        <v>314</v>
      </c>
      <c r="K957" s="3" t="s">
        <v>8</v>
      </c>
      <c r="L957" s="3" t="s">
        <v>7</v>
      </c>
      <c r="M957" s="5">
        <v>-1930500</v>
      </c>
      <c r="N957" s="5">
        <v>-2674305</v>
      </c>
    </row>
    <row r="958" spans="1:14" x14ac:dyDescent="0.3">
      <c r="A958" s="3"/>
      <c r="B958" s="3"/>
      <c r="C958" s="3"/>
      <c r="D958" s="3"/>
      <c r="E958" s="3"/>
      <c r="F958" s="3" t="s">
        <v>72</v>
      </c>
      <c r="G958" s="3"/>
      <c r="H958" s="3"/>
      <c r="I958" s="3" t="s">
        <v>4</v>
      </c>
      <c r="J958" s="3" t="s">
        <v>744</v>
      </c>
      <c r="K958" s="3" t="s">
        <v>8</v>
      </c>
      <c r="L958" s="3" t="s">
        <v>7</v>
      </c>
      <c r="M958" s="5">
        <v>-999.75</v>
      </c>
      <c r="N958" s="5">
        <v>-7913.75</v>
      </c>
    </row>
    <row r="959" spans="1:14" x14ac:dyDescent="0.3">
      <c r="A959" s="3"/>
      <c r="B959" s="3"/>
      <c r="C959" s="3"/>
      <c r="D959" s="3"/>
      <c r="E959" s="3"/>
      <c r="F959" s="3" t="s">
        <v>72</v>
      </c>
      <c r="G959" s="3"/>
      <c r="H959" s="3"/>
      <c r="I959" s="3"/>
      <c r="J959" s="3" t="s">
        <v>315</v>
      </c>
      <c r="K959" s="3" t="s">
        <v>3</v>
      </c>
      <c r="L959" s="3" t="s">
        <v>11</v>
      </c>
      <c r="M959" s="4"/>
      <c r="N959" s="5">
        <v>-9209877.7599999998</v>
      </c>
    </row>
    <row r="960" spans="1:14" x14ac:dyDescent="0.3">
      <c r="A960" s="3"/>
      <c r="B960" s="3"/>
      <c r="C960" s="3"/>
      <c r="D960" s="3"/>
      <c r="E960" s="3"/>
      <c r="F960" s="3" t="s">
        <v>72</v>
      </c>
      <c r="G960" s="3"/>
      <c r="H960" s="3"/>
      <c r="I960" s="3"/>
      <c r="J960" s="3" t="s">
        <v>316</v>
      </c>
      <c r="K960" s="3" t="s">
        <v>3</v>
      </c>
      <c r="L960" s="3" t="s">
        <v>11</v>
      </c>
      <c r="M960" s="4"/>
      <c r="N960" s="5">
        <v>-698287.49</v>
      </c>
    </row>
    <row r="961" spans="1:14" x14ac:dyDescent="0.3">
      <c r="A961" s="3"/>
      <c r="B961" s="3"/>
      <c r="C961" s="3"/>
      <c r="D961" s="3"/>
      <c r="E961" s="3"/>
      <c r="F961" s="3" t="s">
        <v>72</v>
      </c>
      <c r="G961" s="3"/>
      <c r="H961" s="3"/>
      <c r="I961" s="3" t="s">
        <v>4</v>
      </c>
      <c r="J961" s="3" t="s">
        <v>317</v>
      </c>
      <c r="K961" s="3" t="s">
        <v>8</v>
      </c>
      <c r="L961" s="3" t="s">
        <v>167</v>
      </c>
      <c r="M961" s="5">
        <v>-524.11</v>
      </c>
      <c r="N961" s="5">
        <v>-4989.1099999999997</v>
      </c>
    </row>
    <row r="962" spans="1:14" x14ac:dyDescent="0.3">
      <c r="A962" s="3"/>
      <c r="B962" s="3"/>
      <c r="C962" s="3"/>
      <c r="D962" s="3"/>
      <c r="E962" s="3"/>
      <c r="F962" s="3" t="s">
        <v>72</v>
      </c>
      <c r="G962" s="3"/>
      <c r="H962" s="3"/>
      <c r="I962" s="3" t="s">
        <v>4</v>
      </c>
      <c r="J962" s="3" t="s">
        <v>318</v>
      </c>
      <c r="K962" s="3" t="s">
        <v>52</v>
      </c>
      <c r="L962" s="3" t="s">
        <v>7</v>
      </c>
      <c r="M962" s="5">
        <v>-60000</v>
      </c>
      <c r="N962" s="5">
        <v>-86010</v>
      </c>
    </row>
    <row r="963" spans="1:14" x14ac:dyDescent="0.3">
      <c r="A963" s="3"/>
      <c r="B963" s="3"/>
      <c r="C963" s="3"/>
      <c r="D963" s="3"/>
      <c r="E963" s="3"/>
      <c r="F963" s="3" t="s">
        <v>72</v>
      </c>
      <c r="G963" s="3"/>
      <c r="H963" s="3"/>
      <c r="I963" s="3" t="s">
        <v>4</v>
      </c>
      <c r="J963" s="3" t="s">
        <v>319</v>
      </c>
      <c r="K963" s="3" t="s">
        <v>8</v>
      </c>
      <c r="L963" s="3" t="s">
        <v>143</v>
      </c>
      <c r="M963" s="4"/>
      <c r="N963" s="5">
        <v>6683.4400000000005</v>
      </c>
    </row>
    <row r="964" spans="1:14" x14ac:dyDescent="0.3">
      <c r="A964" s="3"/>
      <c r="B964" s="3"/>
      <c r="C964" s="3"/>
      <c r="D964" s="3"/>
      <c r="E964" s="3"/>
      <c r="F964" s="3" t="s">
        <v>72</v>
      </c>
      <c r="G964" s="3"/>
      <c r="H964" s="3"/>
      <c r="I964" s="3" t="s">
        <v>4</v>
      </c>
      <c r="J964" s="3" t="s">
        <v>319</v>
      </c>
      <c r="K964" s="3" t="s">
        <v>8</v>
      </c>
      <c r="L964" s="3" t="s">
        <v>167</v>
      </c>
      <c r="M964" s="4"/>
      <c r="N964" s="5">
        <v>-3341.7200000000003</v>
      </c>
    </row>
    <row r="965" spans="1:14" x14ac:dyDescent="0.3">
      <c r="A965" s="3"/>
      <c r="B965" s="3"/>
      <c r="C965" s="3"/>
      <c r="D965" s="3"/>
      <c r="E965" s="3"/>
      <c r="F965" s="3" t="s">
        <v>72</v>
      </c>
      <c r="G965" s="3"/>
      <c r="H965" s="3"/>
      <c r="I965" s="3" t="s">
        <v>4</v>
      </c>
      <c r="J965" s="3" t="s">
        <v>319</v>
      </c>
      <c r="K965" s="3" t="s">
        <v>8</v>
      </c>
      <c r="L965" s="3" t="s">
        <v>50</v>
      </c>
      <c r="M965" s="5">
        <v>1960</v>
      </c>
      <c r="N965" s="5">
        <v>5740</v>
      </c>
    </row>
    <row r="966" spans="1:14" x14ac:dyDescent="0.3">
      <c r="A966" s="3"/>
      <c r="B966" s="3"/>
      <c r="C966" s="3"/>
      <c r="D966" s="3"/>
      <c r="E966" s="3"/>
      <c r="F966" s="3" t="s">
        <v>72</v>
      </c>
      <c r="G966" s="3"/>
      <c r="H966" s="3"/>
      <c r="I966" s="3" t="s">
        <v>4</v>
      </c>
      <c r="J966" s="3" t="s">
        <v>319</v>
      </c>
      <c r="K966" s="3" t="s">
        <v>8</v>
      </c>
      <c r="L966" s="3" t="s">
        <v>7</v>
      </c>
      <c r="M966" s="5">
        <v>-707048.37</v>
      </c>
      <c r="N966" s="5">
        <v>-4823571.55</v>
      </c>
    </row>
    <row r="967" spans="1:14" x14ac:dyDescent="0.3">
      <c r="A967" s="3"/>
      <c r="B967" s="3"/>
      <c r="C967" s="3"/>
      <c r="D967" s="3"/>
      <c r="E967" s="3"/>
      <c r="F967" s="3" t="s">
        <v>72</v>
      </c>
      <c r="G967" s="3"/>
      <c r="H967" s="3"/>
      <c r="I967" s="3" t="s">
        <v>4</v>
      </c>
      <c r="J967" s="3" t="s">
        <v>320</v>
      </c>
      <c r="K967" s="3" t="s">
        <v>8</v>
      </c>
      <c r="L967" s="3" t="s">
        <v>50</v>
      </c>
      <c r="M967" s="4"/>
      <c r="N967" s="5">
        <v>9</v>
      </c>
    </row>
    <row r="968" spans="1:14" x14ac:dyDescent="0.3">
      <c r="A968" s="3"/>
      <c r="B968" s="3"/>
      <c r="C968" s="3"/>
      <c r="D968" s="3"/>
      <c r="E968" s="3"/>
      <c r="F968" s="3" t="s">
        <v>72</v>
      </c>
      <c r="G968" s="3"/>
      <c r="H968" s="3"/>
      <c r="I968" s="3" t="s">
        <v>4</v>
      </c>
      <c r="J968" s="3" t="s">
        <v>320</v>
      </c>
      <c r="K968" s="3" t="s">
        <v>8</v>
      </c>
      <c r="L968" s="3" t="s">
        <v>7</v>
      </c>
      <c r="M968" s="5">
        <v>-1098791.31</v>
      </c>
      <c r="N968" s="5">
        <v>-6686625.2400000002</v>
      </c>
    </row>
    <row r="969" spans="1:14" x14ac:dyDescent="0.3">
      <c r="A969" s="3"/>
      <c r="B969" s="3"/>
      <c r="C969" s="3"/>
      <c r="D969" s="3"/>
      <c r="E969" s="3"/>
      <c r="F969" s="3" t="s">
        <v>72</v>
      </c>
      <c r="G969" s="3"/>
      <c r="H969" s="3"/>
      <c r="I969" s="3" t="s">
        <v>4</v>
      </c>
      <c r="J969" s="3" t="s">
        <v>321</v>
      </c>
      <c r="K969" s="3" t="s">
        <v>8</v>
      </c>
      <c r="L969" s="3" t="s">
        <v>7</v>
      </c>
      <c r="M969" s="5">
        <v>-308769.83</v>
      </c>
      <c r="N969" s="5">
        <v>-4138567.32</v>
      </c>
    </row>
    <row r="970" spans="1:14" x14ac:dyDescent="0.3">
      <c r="A970" s="3"/>
      <c r="B970" s="3"/>
      <c r="C970" s="3"/>
      <c r="D970" s="3"/>
      <c r="E970" s="3"/>
      <c r="F970" s="3" t="s">
        <v>72</v>
      </c>
      <c r="G970" s="3"/>
      <c r="H970" s="3"/>
      <c r="I970" s="3"/>
      <c r="J970" s="3" t="s">
        <v>322</v>
      </c>
      <c r="K970" s="3" t="s">
        <v>12</v>
      </c>
      <c r="L970" s="3" t="s">
        <v>11</v>
      </c>
      <c r="M970" s="5">
        <v>-6326044.6900000004</v>
      </c>
      <c r="N970" s="5">
        <v>-25643237.84</v>
      </c>
    </row>
    <row r="971" spans="1:14" x14ac:dyDescent="0.3">
      <c r="A971" s="3"/>
      <c r="B971" s="3"/>
      <c r="C971" s="3"/>
      <c r="D971" s="3"/>
      <c r="E971" s="3"/>
      <c r="F971" s="3" t="s">
        <v>72</v>
      </c>
      <c r="G971" s="3"/>
      <c r="H971" s="3"/>
      <c r="I971" s="3" t="s">
        <v>4</v>
      </c>
      <c r="J971" s="3" t="s">
        <v>323</v>
      </c>
      <c r="K971" s="3" t="s">
        <v>8</v>
      </c>
      <c r="L971" s="3" t="s">
        <v>7</v>
      </c>
      <c r="M971" s="5">
        <v>-1815815.72</v>
      </c>
      <c r="N971" s="5">
        <v>-27157781.510000002</v>
      </c>
    </row>
    <row r="972" spans="1:14" x14ac:dyDescent="0.3">
      <c r="A972" s="3"/>
      <c r="B972" s="3"/>
      <c r="C972" s="3"/>
      <c r="D972" s="3"/>
      <c r="E972" s="3"/>
      <c r="F972" s="3" t="s">
        <v>72</v>
      </c>
      <c r="G972" s="3"/>
      <c r="H972" s="3"/>
      <c r="I972" s="3" t="s">
        <v>4</v>
      </c>
      <c r="J972" s="3" t="s">
        <v>324</v>
      </c>
      <c r="K972" s="3" t="s">
        <v>8</v>
      </c>
      <c r="L972" s="3" t="s">
        <v>7</v>
      </c>
      <c r="M972" s="5">
        <v>-8365500</v>
      </c>
      <c r="N972" s="5">
        <v>-22493723.09</v>
      </c>
    </row>
    <row r="973" spans="1:14" x14ac:dyDescent="0.3">
      <c r="A973" s="3"/>
      <c r="B973" s="3"/>
      <c r="C973" s="3"/>
      <c r="D973" s="3"/>
      <c r="E973" s="3"/>
      <c r="F973" s="3" t="s">
        <v>72</v>
      </c>
      <c r="G973" s="3"/>
      <c r="H973" s="3"/>
      <c r="I973" s="3" t="s">
        <v>4</v>
      </c>
      <c r="J973" s="3" t="s">
        <v>325</v>
      </c>
      <c r="K973" s="3" t="s">
        <v>8</v>
      </c>
      <c r="L973" s="3" t="s">
        <v>7</v>
      </c>
      <c r="M973" s="5">
        <v>-5234313.6500000004</v>
      </c>
      <c r="N973" s="5">
        <v>-12465749.43</v>
      </c>
    </row>
    <row r="974" spans="1:14" x14ac:dyDescent="0.3">
      <c r="A974" s="3"/>
      <c r="B974" s="3"/>
      <c r="C974" s="3"/>
      <c r="D974" s="3"/>
      <c r="E974" s="3"/>
      <c r="F974" s="3" t="s">
        <v>72</v>
      </c>
      <c r="G974" s="3"/>
      <c r="H974" s="3"/>
      <c r="I974" s="3" t="s">
        <v>4</v>
      </c>
      <c r="J974" s="3" t="s">
        <v>326</v>
      </c>
      <c r="K974" s="3" t="s">
        <v>8</v>
      </c>
      <c r="L974" s="3" t="s">
        <v>7</v>
      </c>
      <c r="M974" s="4"/>
      <c r="N974" s="5">
        <v>-52000</v>
      </c>
    </row>
    <row r="975" spans="1:14" x14ac:dyDescent="0.3">
      <c r="A975" s="3"/>
      <c r="B975" s="3"/>
      <c r="C975" s="3"/>
      <c r="D975" s="3"/>
      <c r="E975" s="3"/>
      <c r="F975" s="3" t="s">
        <v>72</v>
      </c>
      <c r="G975" s="3"/>
      <c r="H975" s="3"/>
      <c r="I975" s="3" t="s">
        <v>4</v>
      </c>
      <c r="J975" s="3" t="s">
        <v>327</v>
      </c>
      <c r="K975" s="3" t="s">
        <v>8</v>
      </c>
      <c r="L975" s="3" t="s">
        <v>7</v>
      </c>
      <c r="M975" s="5">
        <v>-259978.6</v>
      </c>
      <c r="N975" s="5">
        <v>-2148460.2999999998</v>
      </c>
    </row>
    <row r="976" spans="1:14" x14ac:dyDescent="0.3">
      <c r="A976" s="3"/>
      <c r="B976" s="3"/>
      <c r="C976" s="3"/>
      <c r="D976" s="3"/>
      <c r="E976" s="3"/>
      <c r="F976" s="3" t="s">
        <v>72</v>
      </c>
      <c r="G976" s="3"/>
      <c r="H976" s="3"/>
      <c r="I976" s="3" t="s">
        <v>4</v>
      </c>
      <c r="J976" s="3" t="s">
        <v>328</v>
      </c>
      <c r="K976" s="3" t="s">
        <v>8</v>
      </c>
      <c r="L976" s="3" t="s">
        <v>50</v>
      </c>
      <c r="M976" s="5">
        <v>250</v>
      </c>
      <c r="N976" s="5">
        <v>16268.09</v>
      </c>
    </row>
    <row r="977" spans="1:14" x14ac:dyDescent="0.3">
      <c r="A977" s="3"/>
      <c r="B977" s="3"/>
      <c r="C977" s="3"/>
      <c r="D977" s="3"/>
      <c r="E977" s="3"/>
      <c r="F977" s="3" t="s">
        <v>72</v>
      </c>
      <c r="G977" s="3"/>
      <c r="H977" s="3"/>
      <c r="I977" s="3" t="s">
        <v>4</v>
      </c>
      <c r="J977" s="3" t="s">
        <v>328</v>
      </c>
      <c r="K977" s="3" t="s">
        <v>8</v>
      </c>
      <c r="L977" s="3" t="s">
        <v>7</v>
      </c>
      <c r="M977" s="5">
        <v>-104054.34</v>
      </c>
      <c r="N977" s="5">
        <v>-462224.54000000004</v>
      </c>
    </row>
    <row r="978" spans="1:14" x14ac:dyDescent="0.3">
      <c r="A978" s="3"/>
      <c r="B978" s="3"/>
      <c r="C978" s="3"/>
      <c r="D978" s="3"/>
      <c r="E978" s="3"/>
      <c r="F978" s="3" t="s">
        <v>72</v>
      </c>
      <c r="G978" s="3"/>
      <c r="H978" s="3"/>
      <c r="I978" s="3" t="s">
        <v>4</v>
      </c>
      <c r="J978" s="3" t="s">
        <v>329</v>
      </c>
      <c r="K978" s="3" t="s">
        <v>8</v>
      </c>
      <c r="L978" s="3" t="s">
        <v>7</v>
      </c>
      <c r="M978" s="4"/>
      <c r="N978" s="5">
        <v>-31073863.109999999</v>
      </c>
    </row>
    <row r="979" spans="1:14" x14ac:dyDescent="0.3">
      <c r="A979" s="3"/>
      <c r="B979" s="3"/>
      <c r="C979" s="3"/>
      <c r="D979" s="3"/>
      <c r="E979" s="3"/>
      <c r="F979" s="3" t="s">
        <v>72</v>
      </c>
      <c r="G979" s="3"/>
      <c r="H979" s="3"/>
      <c r="I979" s="3" t="s">
        <v>4</v>
      </c>
      <c r="J979" s="3" t="s">
        <v>330</v>
      </c>
      <c r="K979" s="3" t="s">
        <v>8</v>
      </c>
      <c r="L979" s="3" t="s">
        <v>7</v>
      </c>
      <c r="M979" s="5">
        <v>-523634.02</v>
      </c>
      <c r="N979" s="5">
        <v>-2716063.81</v>
      </c>
    </row>
    <row r="980" spans="1:14" x14ac:dyDescent="0.3">
      <c r="A980" s="3"/>
      <c r="B980" s="3"/>
      <c r="C980" s="3"/>
      <c r="D980" s="3"/>
      <c r="E980" s="3"/>
      <c r="F980" s="3" t="s">
        <v>72</v>
      </c>
      <c r="G980" s="3"/>
      <c r="H980" s="3"/>
      <c r="I980" s="3" t="s">
        <v>4</v>
      </c>
      <c r="J980" s="3" t="s">
        <v>331</v>
      </c>
      <c r="K980" s="3" t="s">
        <v>12</v>
      </c>
      <c r="L980" s="3" t="s">
        <v>7</v>
      </c>
      <c r="M980" s="5">
        <v>-791491.66</v>
      </c>
      <c r="N980" s="5">
        <v>-6535413.1200000001</v>
      </c>
    </row>
    <row r="981" spans="1:14" x14ac:dyDescent="0.3">
      <c r="A981" s="3"/>
      <c r="B981" s="3"/>
      <c r="C981" s="3"/>
      <c r="D981" s="3"/>
      <c r="E981" s="3"/>
      <c r="F981" s="3" t="s">
        <v>72</v>
      </c>
      <c r="G981" s="3"/>
      <c r="H981" s="3"/>
      <c r="I981" s="3" t="s">
        <v>4</v>
      </c>
      <c r="J981" s="3" t="s">
        <v>331</v>
      </c>
      <c r="K981" s="3" t="s">
        <v>52</v>
      </c>
      <c r="L981" s="3" t="s">
        <v>7</v>
      </c>
      <c r="M981" s="5">
        <v>-33593.17</v>
      </c>
      <c r="N981" s="5">
        <v>-6408850.9500000002</v>
      </c>
    </row>
    <row r="982" spans="1:14" x14ac:dyDescent="0.3">
      <c r="A982" s="3"/>
      <c r="B982" s="3"/>
      <c r="C982" s="3"/>
      <c r="D982" s="3"/>
      <c r="E982" s="3"/>
      <c r="F982" s="3" t="s">
        <v>72</v>
      </c>
      <c r="G982" s="3"/>
      <c r="H982" s="3"/>
      <c r="I982" s="3" t="s">
        <v>4</v>
      </c>
      <c r="J982" s="3" t="s">
        <v>331</v>
      </c>
      <c r="K982" s="3" t="s">
        <v>20</v>
      </c>
      <c r="L982" s="3" t="s">
        <v>50</v>
      </c>
      <c r="M982" s="4"/>
      <c r="N982" s="5">
        <v>3.43</v>
      </c>
    </row>
    <row r="983" spans="1:14" x14ac:dyDescent="0.3">
      <c r="A983" s="3"/>
      <c r="B983" s="3"/>
      <c r="C983" s="3"/>
      <c r="D983" s="3"/>
      <c r="E983" s="3"/>
      <c r="F983" s="3" t="s">
        <v>72</v>
      </c>
      <c r="G983" s="3"/>
      <c r="H983" s="3"/>
      <c r="I983" s="3" t="s">
        <v>4</v>
      </c>
      <c r="J983" s="3" t="s">
        <v>331</v>
      </c>
      <c r="K983" s="3" t="s">
        <v>20</v>
      </c>
      <c r="L983" s="3" t="s">
        <v>7</v>
      </c>
      <c r="M983" s="4"/>
      <c r="N983" s="5">
        <v>-3.43</v>
      </c>
    </row>
    <row r="984" spans="1:14" x14ac:dyDescent="0.3">
      <c r="A984" s="3"/>
      <c r="B984" s="3"/>
      <c r="C984" s="3"/>
      <c r="D984" s="3"/>
      <c r="E984" s="3"/>
      <c r="F984" s="3" t="s">
        <v>72</v>
      </c>
      <c r="G984" s="3"/>
      <c r="H984" s="3"/>
      <c r="I984" s="3" t="s">
        <v>4</v>
      </c>
      <c r="J984" s="3" t="s">
        <v>332</v>
      </c>
      <c r="K984" s="3" t="s">
        <v>8</v>
      </c>
      <c r="L984" s="3" t="s">
        <v>7</v>
      </c>
      <c r="M984" s="5">
        <v>-1941084.3599999999</v>
      </c>
      <c r="N984" s="5">
        <v>-13246795.42</v>
      </c>
    </row>
    <row r="985" spans="1:14" x14ac:dyDescent="0.3">
      <c r="A985" s="3"/>
      <c r="B985" s="3"/>
      <c r="C985" s="3"/>
      <c r="D985" s="3"/>
      <c r="E985" s="3"/>
      <c r="F985" s="3" t="s">
        <v>72</v>
      </c>
      <c r="G985" s="3"/>
      <c r="H985" s="3"/>
      <c r="I985" s="3" t="s">
        <v>4</v>
      </c>
      <c r="J985" s="3" t="s">
        <v>333</v>
      </c>
      <c r="K985" s="3" t="s">
        <v>8</v>
      </c>
      <c r="L985" s="3" t="s">
        <v>7</v>
      </c>
      <c r="M985" s="5">
        <v>-4019897.75</v>
      </c>
      <c r="N985" s="5">
        <v>-43391038.990000002</v>
      </c>
    </row>
    <row r="986" spans="1:14" x14ac:dyDescent="0.3">
      <c r="A986" s="3"/>
      <c r="B986" s="3"/>
      <c r="C986" s="3"/>
      <c r="D986" s="3"/>
      <c r="E986" s="3"/>
      <c r="F986" s="3" t="s">
        <v>72</v>
      </c>
      <c r="G986" s="3"/>
      <c r="H986" s="3"/>
      <c r="I986" s="3" t="s">
        <v>4</v>
      </c>
      <c r="J986" s="3" t="s">
        <v>334</v>
      </c>
      <c r="K986" s="3" t="s">
        <v>8</v>
      </c>
      <c r="L986" s="3" t="s">
        <v>7</v>
      </c>
      <c r="M986" s="4"/>
      <c r="N986" s="5">
        <v>-32895</v>
      </c>
    </row>
    <row r="987" spans="1:14" x14ac:dyDescent="0.3">
      <c r="A987" s="3"/>
      <c r="B987" s="3"/>
      <c r="C987" s="3"/>
      <c r="D987" s="3"/>
      <c r="E987" s="3"/>
      <c r="F987" s="3" t="s">
        <v>72</v>
      </c>
      <c r="G987" s="3"/>
      <c r="H987" s="3"/>
      <c r="I987" s="3"/>
      <c r="J987" s="3" t="s">
        <v>335</v>
      </c>
      <c r="K987" s="3" t="s">
        <v>12</v>
      </c>
      <c r="L987" s="3" t="s">
        <v>10</v>
      </c>
      <c r="M987" s="4"/>
      <c r="N987" s="5">
        <v>11012.72</v>
      </c>
    </row>
    <row r="988" spans="1:14" x14ac:dyDescent="0.3">
      <c r="A988" s="3"/>
      <c r="B988" s="3"/>
      <c r="C988" s="3"/>
      <c r="D988" s="3"/>
      <c r="E988" s="3"/>
      <c r="F988" s="3" t="s">
        <v>72</v>
      </c>
      <c r="G988" s="3"/>
      <c r="H988" s="3"/>
      <c r="I988" s="3"/>
      <c r="J988" s="3" t="s">
        <v>335</v>
      </c>
      <c r="K988" s="3" t="s">
        <v>12</v>
      </c>
      <c r="L988" s="3" t="s">
        <v>11</v>
      </c>
      <c r="M988" s="5">
        <v>-589072.86</v>
      </c>
      <c r="N988" s="5">
        <v>-2238467.4300000002</v>
      </c>
    </row>
    <row r="989" spans="1:14" x14ac:dyDescent="0.3">
      <c r="A989" s="3"/>
      <c r="B989" s="3"/>
      <c r="C989" s="3"/>
      <c r="D989" s="3"/>
      <c r="E989" s="3"/>
      <c r="F989" s="3" t="s">
        <v>72</v>
      </c>
      <c r="G989" s="3"/>
      <c r="H989" s="3"/>
      <c r="I989" s="3" t="s">
        <v>4</v>
      </c>
      <c r="J989" s="3" t="s">
        <v>336</v>
      </c>
      <c r="K989" s="3" t="s">
        <v>8</v>
      </c>
      <c r="L989" s="3" t="s">
        <v>50</v>
      </c>
      <c r="M989" s="4"/>
      <c r="N989" s="5">
        <v>1189181.28</v>
      </c>
    </row>
    <row r="990" spans="1:14" x14ac:dyDescent="0.3">
      <c r="A990" s="3"/>
      <c r="B990" s="3"/>
      <c r="C990" s="3"/>
      <c r="D990" s="3"/>
      <c r="E990" s="3"/>
      <c r="F990" s="3" t="s">
        <v>72</v>
      </c>
      <c r="G990" s="3"/>
      <c r="H990" s="3"/>
      <c r="I990" s="3" t="s">
        <v>4</v>
      </c>
      <c r="J990" s="3" t="s">
        <v>336</v>
      </c>
      <c r="K990" s="3" t="s">
        <v>8</v>
      </c>
      <c r="L990" s="3" t="s">
        <v>7</v>
      </c>
      <c r="M990" s="5">
        <v>-659576.55000000005</v>
      </c>
      <c r="N990" s="5">
        <v>-4829433.54</v>
      </c>
    </row>
    <row r="991" spans="1:14" x14ac:dyDescent="0.3">
      <c r="A991" s="3"/>
      <c r="B991" s="3"/>
      <c r="C991" s="3"/>
      <c r="D991" s="3"/>
      <c r="E991" s="3"/>
      <c r="F991" s="3" t="s">
        <v>72</v>
      </c>
      <c r="G991" s="3"/>
      <c r="H991" s="3"/>
      <c r="I991" s="3" t="s">
        <v>4</v>
      </c>
      <c r="J991" s="3" t="s">
        <v>336</v>
      </c>
      <c r="K991" s="3" t="s">
        <v>12</v>
      </c>
      <c r="L991" s="3" t="s">
        <v>7</v>
      </c>
      <c r="M991" s="5">
        <v>-8801503.5</v>
      </c>
      <c r="N991" s="5">
        <v>-21219561.5</v>
      </c>
    </row>
    <row r="992" spans="1:14" x14ac:dyDescent="0.3">
      <c r="A992" s="3"/>
      <c r="B992" s="3"/>
      <c r="C992" s="3"/>
      <c r="D992" s="3"/>
      <c r="E992" s="3"/>
      <c r="F992" s="3" t="s">
        <v>72</v>
      </c>
      <c r="G992" s="3"/>
      <c r="H992" s="3"/>
      <c r="I992" s="3"/>
      <c r="J992" s="3" t="s">
        <v>336</v>
      </c>
      <c r="K992" s="3" t="s">
        <v>52</v>
      </c>
      <c r="L992" s="3" t="s">
        <v>10</v>
      </c>
      <c r="M992" s="4"/>
      <c r="N992" s="5">
        <v>824156</v>
      </c>
    </row>
    <row r="993" spans="1:14" x14ac:dyDescent="0.3">
      <c r="A993" s="3"/>
      <c r="B993" s="3"/>
      <c r="C993" s="3"/>
      <c r="D993" s="3"/>
      <c r="E993" s="3"/>
      <c r="F993" s="3" t="s">
        <v>72</v>
      </c>
      <c r="G993" s="3"/>
      <c r="H993" s="3"/>
      <c r="I993" s="3"/>
      <c r="J993" s="3" t="s">
        <v>336</v>
      </c>
      <c r="K993" s="3" t="s">
        <v>52</v>
      </c>
      <c r="L993" s="3" t="s">
        <v>11</v>
      </c>
      <c r="M993" s="5">
        <v>-638112.5</v>
      </c>
      <c r="N993" s="5">
        <v>-4790324.5</v>
      </c>
    </row>
    <row r="994" spans="1:14" x14ac:dyDescent="0.3">
      <c r="A994" s="3"/>
      <c r="B994" s="3"/>
      <c r="C994" s="3"/>
      <c r="D994" s="3"/>
      <c r="E994" s="3"/>
      <c r="F994" s="3" t="s">
        <v>72</v>
      </c>
      <c r="G994" s="3"/>
      <c r="H994" s="3"/>
      <c r="I994" s="3" t="s">
        <v>4</v>
      </c>
      <c r="J994" s="3" t="s">
        <v>337</v>
      </c>
      <c r="K994" s="3" t="s">
        <v>8</v>
      </c>
      <c r="L994" s="3" t="s">
        <v>7</v>
      </c>
      <c r="M994" s="5">
        <v>-365834.74</v>
      </c>
      <c r="N994" s="5">
        <v>-2135717.2799999998</v>
      </c>
    </row>
    <row r="995" spans="1:14" x14ac:dyDescent="0.3">
      <c r="A995" s="3"/>
      <c r="B995" s="3"/>
      <c r="C995" s="3"/>
      <c r="D995" s="3"/>
      <c r="E995" s="3"/>
      <c r="F995" s="3" t="s">
        <v>72</v>
      </c>
      <c r="G995" s="3"/>
      <c r="H995" s="3"/>
      <c r="I995" s="3" t="s">
        <v>4</v>
      </c>
      <c r="J995" s="3" t="s">
        <v>755</v>
      </c>
      <c r="K995" s="3" t="s">
        <v>6</v>
      </c>
      <c r="L995" s="3" t="s">
        <v>50</v>
      </c>
      <c r="M995" s="4"/>
      <c r="N995" s="5">
        <v>1015.57</v>
      </c>
    </row>
    <row r="996" spans="1:14" x14ac:dyDescent="0.3">
      <c r="A996" s="3"/>
      <c r="B996" s="3"/>
      <c r="C996" s="3"/>
      <c r="D996" s="3"/>
      <c r="E996" s="3"/>
      <c r="F996" s="3" t="s">
        <v>72</v>
      </c>
      <c r="G996" s="3"/>
      <c r="H996" s="3"/>
      <c r="I996" s="3" t="s">
        <v>4</v>
      </c>
      <c r="J996" s="3" t="s">
        <v>755</v>
      </c>
      <c r="K996" s="3" t="s">
        <v>6</v>
      </c>
      <c r="L996" s="3" t="s">
        <v>7</v>
      </c>
      <c r="M996" s="5">
        <v>-247312.42</v>
      </c>
      <c r="N996" s="5">
        <v>-1223211.72</v>
      </c>
    </row>
    <row r="997" spans="1:14" x14ac:dyDescent="0.3">
      <c r="A997" s="3"/>
      <c r="B997" s="3"/>
      <c r="C997" s="3"/>
      <c r="D997" s="3"/>
      <c r="E997" s="3"/>
      <c r="F997" s="3" t="s">
        <v>72</v>
      </c>
      <c r="G997" s="3"/>
      <c r="H997" s="3"/>
      <c r="I997" s="3" t="s">
        <v>4</v>
      </c>
      <c r="J997" s="3" t="s">
        <v>338</v>
      </c>
      <c r="K997" s="3" t="s">
        <v>8</v>
      </c>
      <c r="L997" s="3" t="s">
        <v>7</v>
      </c>
      <c r="M997" s="5">
        <v>-6442495.2699999996</v>
      </c>
      <c r="N997" s="5">
        <v>-35019992.039999999</v>
      </c>
    </row>
    <row r="998" spans="1:14" x14ac:dyDescent="0.3">
      <c r="A998" s="3"/>
      <c r="B998" s="3"/>
      <c r="C998" s="3"/>
      <c r="D998" s="3"/>
      <c r="E998" s="3"/>
      <c r="F998" s="3" t="s">
        <v>72</v>
      </c>
      <c r="G998" s="3"/>
      <c r="H998" s="3"/>
      <c r="I998" s="3" t="s">
        <v>4</v>
      </c>
      <c r="J998" s="3" t="s">
        <v>339</v>
      </c>
      <c r="K998" s="3" t="s">
        <v>8</v>
      </c>
      <c r="L998" s="3" t="s">
        <v>50</v>
      </c>
      <c r="M998" s="4"/>
      <c r="N998" s="5">
        <v>1817430.9500000002</v>
      </c>
    </row>
    <row r="999" spans="1:14" x14ac:dyDescent="0.3">
      <c r="A999" s="3"/>
      <c r="B999" s="3"/>
      <c r="C999" s="3"/>
      <c r="D999" s="3"/>
      <c r="E999" s="3"/>
      <c r="F999" s="3" t="s">
        <v>72</v>
      </c>
      <c r="G999" s="3"/>
      <c r="H999" s="3"/>
      <c r="I999" s="3" t="s">
        <v>4</v>
      </c>
      <c r="J999" s="3" t="s">
        <v>339</v>
      </c>
      <c r="K999" s="3" t="s">
        <v>8</v>
      </c>
      <c r="L999" s="3" t="s">
        <v>7</v>
      </c>
      <c r="M999" s="5">
        <v>-6648575.79</v>
      </c>
      <c r="N999" s="5">
        <v>-43188611.600000001</v>
      </c>
    </row>
    <row r="1000" spans="1:14" x14ac:dyDescent="0.3">
      <c r="A1000" s="3"/>
      <c r="B1000" s="3"/>
      <c r="C1000" s="3"/>
      <c r="D1000" s="3"/>
      <c r="E1000" s="3"/>
      <c r="F1000" s="3" t="s">
        <v>72</v>
      </c>
      <c r="G1000" s="3"/>
      <c r="H1000" s="3"/>
      <c r="I1000" s="3"/>
      <c r="J1000" s="3" t="s">
        <v>340</v>
      </c>
      <c r="K1000" s="3" t="s">
        <v>3</v>
      </c>
      <c r="L1000" s="3" t="s">
        <v>10</v>
      </c>
      <c r="M1000" s="4"/>
      <c r="N1000" s="5">
        <v>2455890.9500000002</v>
      </c>
    </row>
    <row r="1001" spans="1:14" x14ac:dyDescent="0.3">
      <c r="A1001" s="3"/>
      <c r="B1001" s="3"/>
      <c r="C1001" s="3"/>
      <c r="D1001" s="3"/>
      <c r="E1001" s="3"/>
      <c r="F1001" s="3" t="s">
        <v>72</v>
      </c>
      <c r="G1001" s="3"/>
      <c r="H1001" s="3"/>
      <c r="I1001" s="3"/>
      <c r="J1001" s="3" t="s">
        <v>340</v>
      </c>
      <c r="K1001" s="3" t="s">
        <v>3</v>
      </c>
      <c r="L1001" s="3" t="s">
        <v>11</v>
      </c>
      <c r="M1001" s="5">
        <v>-1335195.3</v>
      </c>
      <c r="N1001" s="5">
        <v>-6941378.7300000004</v>
      </c>
    </row>
    <row r="1002" spans="1:14" x14ac:dyDescent="0.3">
      <c r="A1002" s="3"/>
      <c r="B1002" s="3"/>
      <c r="C1002" s="3"/>
      <c r="D1002" s="3"/>
      <c r="E1002" s="3"/>
      <c r="F1002" s="3" t="s">
        <v>72</v>
      </c>
      <c r="G1002" s="3"/>
      <c r="H1002" s="3"/>
      <c r="I1002" s="3"/>
      <c r="J1002" s="3" t="s">
        <v>341</v>
      </c>
      <c r="K1002" s="3" t="s">
        <v>3</v>
      </c>
      <c r="L1002" s="3" t="s">
        <v>11</v>
      </c>
      <c r="M1002" s="5">
        <v>-2645665.39</v>
      </c>
      <c r="N1002" s="5">
        <v>-21407982.309999999</v>
      </c>
    </row>
    <row r="1003" spans="1:14" x14ac:dyDescent="0.3">
      <c r="A1003" s="3"/>
      <c r="B1003" s="3"/>
      <c r="C1003" s="3"/>
      <c r="D1003" s="3"/>
      <c r="E1003" s="3"/>
      <c r="F1003" s="3" t="s">
        <v>72</v>
      </c>
      <c r="G1003" s="3"/>
      <c r="H1003" s="3"/>
      <c r="I1003" s="3"/>
      <c r="J1003" s="3" t="s">
        <v>96</v>
      </c>
      <c r="K1003" s="3" t="s">
        <v>71</v>
      </c>
      <c r="L1003" s="3" t="s">
        <v>10</v>
      </c>
      <c r="M1003" s="4"/>
      <c r="N1003" s="5">
        <v>1100552.06</v>
      </c>
    </row>
    <row r="1004" spans="1:14" x14ac:dyDescent="0.3">
      <c r="A1004" s="3"/>
      <c r="B1004" s="3"/>
      <c r="C1004" s="3"/>
      <c r="D1004" s="3"/>
      <c r="E1004" s="3"/>
      <c r="F1004" s="3" t="s">
        <v>72</v>
      </c>
      <c r="G1004" s="3"/>
      <c r="H1004" s="3"/>
      <c r="I1004" s="3"/>
      <c r="J1004" s="3" t="s">
        <v>96</v>
      </c>
      <c r="K1004" s="3" t="s">
        <v>71</v>
      </c>
      <c r="L1004" s="3" t="s">
        <v>11</v>
      </c>
      <c r="M1004" s="5">
        <v>-261712.43</v>
      </c>
      <c r="N1004" s="5">
        <v>-871237.81</v>
      </c>
    </row>
    <row r="1005" spans="1:14" x14ac:dyDescent="0.3">
      <c r="A1005" s="3"/>
      <c r="B1005" s="3"/>
      <c r="C1005" s="3"/>
      <c r="D1005" s="3"/>
      <c r="E1005" s="3"/>
      <c r="F1005" s="3" t="s">
        <v>72</v>
      </c>
      <c r="G1005" s="3"/>
      <c r="H1005" s="3"/>
      <c r="I1005" s="3"/>
      <c r="J1005" s="3" t="s">
        <v>342</v>
      </c>
      <c r="K1005" s="3" t="s">
        <v>3</v>
      </c>
      <c r="L1005" s="3" t="s">
        <v>10</v>
      </c>
      <c r="M1005" s="4"/>
      <c r="N1005" s="5">
        <v>840944.72</v>
      </c>
    </row>
    <row r="1006" spans="1:14" x14ac:dyDescent="0.3">
      <c r="A1006" s="3"/>
      <c r="B1006" s="3"/>
      <c r="C1006" s="3"/>
      <c r="D1006" s="3"/>
      <c r="E1006" s="3"/>
      <c r="F1006" s="3" t="s">
        <v>72</v>
      </c>
      <c r="G1006" s="3"/>
      <c r="H1006" s="3"/>
      <c r="I1006" s="3"/>
      <c r="J1006" s="3" t="s">
        <v>342</v>
      </c>
      <c r="K1006" s="3" t="s">
        <v>3</v>
      </c>
      <c r="L1006" s="3" t="s">
        <v>11</v>
      </c>
      <c r="M1006" s="5">
        <v>-1361559.32</v>
      </c>
      <c r="N1006" s="5">
        <v>-2305397.12</v>
      </c>
    </row>
    <row r="1007" spans="1:14" x14ac:dyDescent="0.3">
      <c r="A1007" s="3"/>
      <c r="B1007" s="3"/>
      <c r="C1007" s="3"/>
      <c r="D1007" s="3"/>
      <c r="E1007" s="3"/>
      <c r="F1007" s="3" t="s">
        <v>72</v>
      </c>
      <c r="G1007" s="3"/>
      <c r="H1007" s="3"/>
      <c r="I1007" s="3" t="s">
        <v>4</v>
      </c>
      <c r="J1007" s="3" t="s">
        <v>343</v>
      </c>
      <c r="K1007" s="3" t="s">
        <v>12</v>
      </c>
      <c r="L1007" s="3" t="s">
        <v>7</v>
      </c>
      <c r="M1007" s="5">
        <v>-614549.48</v>
      </c>
      <c r="N1007" s="5">
        <v>-2155420.7999999998</v>
      </c>
    </row>
    <row r="1008" spans="1:14" x14ac:dyDescent="0.3">
      <c r="A1008" s="3"/>
      <c r="B1008" s="3"/>
      <c r="C1008" s="3"/>
      <c r="D1008" s="3"/>
      <c r="E1008" s="3"/>
      <c r="F1008" s="3" t="s">
        <v>72</v>
      </c>
      <c r="G1008" s="3"/>
      <c r="H1008" s="3"/>
      <c r="I1008" s="3" t="s">
        <v>4</v>
      </c>
      <c r="J1008" s="3" t="s">
        <v>343</v>
      </c>
      <c r="K1008" s="3" t="s">
        <v>52</v>
      </c>
      <c r="L1008" s="3" t="s">
        <v>7</v>
      </c>
      <c r="M1008" s="5">
        <v>-1001455.92</v>
      </c>
      <c r="N1008" s="5">
        <v>-2433436.0499999998</v>
      </c>
    </row>
    <row r="1009" spans="1:14" x14ac:dyDescent="0.3">
      <c r="A1009" s="3"/>
      <c r="B1009" s="3"/>
      <c r="C1009" s="3"/>
      <c r="D1009" s="3"/>
      <c r="E1009" s="3"/>
      <c r="F1009" s="3" t="s">
        <v>72</v>
      </c>
      <c r="G1009" s="3"/>
      <c r="H1009" s="3"/>
      <c r="I1009" s="3" t="s">
        <v>4</v>
      </c>
      <c r="J1009" s="3" t="s">
        <v>344</v>
      </c>
      <c r="K1009" s="3" t="s">
        <v>8</v>
      </c>
      <c r="L1009" s="3" t="s">
        <v>7</v>
      </c>
      <c r="M1009" s="5">
        <v>-5907221.1900000004</v>
      </c>
      <c r="N1009" s="5">
        <v>-23620286.739999998</v>
      </c>
    </row>
    <row r="1010" spans="1:14" x14ac:dyDescent="0.3">
      <c r="A1010" s="3"/>
      <c r="B1010" s="3"/>
      <c r="C1010" s="3"/>
      <c r="D1010" s="3"/>
      <c r="E1010" s="3"/>
      <c r="F1010" s="3" t="s">
        <v>72</v>
      </c>
      <c r="G1010" s="3"/>
      <c r="H1010" s="3"/>
      <c r="I1010" s="3" t="s">
        <v>4</v>
      </c>
      <c r="J1010" s="3" t="s">
        <v>345</v>
      </c>
      <c r="K1010" s="3" t="s">
        <v>8</v>
      </c>
      <c r="L1010" s="3" t="s">
        <v>7</v>
      </c>
      <c r="M1010" s="5">
        <v>-1026887.85</v>
      </c>
      <c r="N1010" s="5">
        <v>-13820424.65</v>
      </c>
    </row>
    <row r="1011" spans="1:14" x14ac:dyDescent="0.3">
      <c r="A1011" s="3"/>
      <c r="B1011" s="3"/>
      <c r="C1011" s="3"/>
      <c r="D1011" s="3"/>
      <c r="E1011" s="3"/>
      <c r="F1011" s="3" t="s">
        <v>72</v>
      </c>
      <c r="G1011" s="3"/>
      <c r="H1011" s="3"/>
      <c r="I1011" s="3" t="s">
        <v>4</v>
      </c>
      <c r="J1011" s="3" t="s">
        <v>729</v>
      </c>
      <c r="K1011" s="3" t="s">
        <v>8</v>
      </c>
      <c r="L1011" s="3" t="s">
        <v>7</v>
      </c>
      <c r="M1011" s="4"/>
      <c r="N1011" s="5">
        <v>-273386</v>
      </c>
    </row>
    <row r="1012" spans="1:14" x14ac:dyDescent="0.3">
      <c r="A1012" s="3"/>
      <c r="B1012" s="3"/>
      <c r="C1012" s="3"/>
      <c r="D1012" s="3"/>
      <c r="E1012" s="3"/>
      <c r="F1012" s="3" t="s">
        <v>72</v>
      </c>
      <c r="G1012" s="3"/>
      <c r="H1012" s="3"/>
      <c r="I1012" s="3" t="s">
        <v>4</v>
      </c>
      <c r="J1012" s="3" t="s">
        <v>346</v>
      </c>
      <c r="K1012" s="3" t="s">
        <v>8</v>
      </c>
      <c r="L1012" s="3" t="s">
        <v>7</v>
      </c>
      <c r="M1012" s="5">
        <v>-327619.27</v>
      </c>
      <c r="N1012" s="5">
        <v>-6443371.1299999999</v>
      </c>
    </row>
    <row r="1013" spans="1:14" x14ac:dyDescent="0.3">
      <c r="A1013" s="3"/>
      <c r="B1013" s="3"/>
      <c r="C1013" s="3"/>
      <c r="D1013" s="3"/>
      <c r="E1013" s="3"/>
      <c r="F1013" s="3" t="s">
        <v>72</v>
      </c>
      <c r="G1013" s="3"/>
      <c r="H1013" s="3"/>
      <c r="I1013" s="3" t="s">
        <v>4</v>
      </c>
      <c r="J1013" s="3" t="s">
        <v>691</v>
      </c>
      <c r="K1013" s="3" t="s">
        <v>8</v>
      </c>
      <c r="L1013" s="3" t="s">
        <v>50</v>
      </c>
      <c r="M1013" s="5">
        <v>118412.28</v>
      </c>
      <c r="N1013" s="5">
        <v>118412.28</v>
      </c>
    </row>
    <row r="1014" spans="1:14" x14ac:dyDescent="0.3">
      <c r="A1014" s="3"/>
      <c r="B1014" s="3"/>
      <c r="C1014" s="3"/>
      <c r="D1014" s="3"/>
      <c r="E1014" s="3"/>
      <c r="F1014" s="3" t="s">
        <v>72</v>
      </c>
      <c r="G1014" s="3"/>
      <c r="H1014" s="3"/>
      <c r="I1014" s="3" t="s">
        <v>4</v>
      </c>
      <c r="J1014" s="3" t="s">
        <v>691</v>
      </c>
      <c r="K1014" s="3" t="s">
        <v>8</v>
      </c>
      <c r="L1014" s="3" t="s">
        <v>7</v>
      </c>
      <c r="M1014" s="5">
        <v>-236824.56</v>
      </c>
      <c r="N1014" s="5">
        <v>-236824.56</v>
      </c>
    </row>
    <row r="1015" spans="1:14" x14ac:dyDescent="0.3">
      <c r="A1015" s="3"/>
      <c r="B1015" s="3"/>
      <c r="C1015" s="3"/>
      <c r="D1015" s="3"/>
      <c r="E1015" s="3"/>
      <c r="F1015" s="3" t="s">
        <v>72</v>
      </c>
      <c r="G1015" s="3"/>
      <c r="H1015" s="3"/>
      <c r="I1015" s="3" t="s">
        <v>4</v>
      </c>
      <c r="J1015" s="3" t="s">
        <v>347</v>
      </c>
      <c r="K1015" s="3" t="s">
        <v>8</v>
      </c>
      <c r="L1015" s="3" t="s">
        <v>7</v>
      </c>
      <c r="M1015" s="5">
        <v>-10139.48</v>
      </c>
      <c r="N1015" s="5">
        <v>-10139.48</v>
      </c>
    </row>
    <row r="1016" spans="1:14" x14ac:dyDescent="0.3">
      <c r="A1016" s="3"/>
      <c r="B1016" s="3"/>
      <c r="C1016" s="3"/>
      <c r="D1016" s="3"/>
      <c r="E1016" s="3"/>
      <c r="F1016" s="3" t="s">
        <v>72</v>
      </c>
      <c r="G1016" s="3"/>
      <c r="H1016" s="3"/>
      <c r="I1016" s="3" t="s">
        <v>4</v>
      </c>
      <c r="J1016" s="3" t="s">
        <v>348</v>
      </c>
      <c r="K1016" s="3" t="s">
        <v>8</v>
      </c>
      <c r="L1016" s="3" t="s">
        <v>7</v>
      </c>
      <c r="M1016" s="5">
        <v>-155250</v>
      </c>
      <c r="N1016" s="5">
        <v>-589403.14</v>
      </c>
    </row>
    <row r="1017" spans="1:14" x14ac:dyDescent="0.3">
      <c r="A1017" s="8" t="s">
        <v>753</v>
      </c>
      <c r="B1017" s="55" t="s">
        <v>753</v>
      </c>
      <c r="C1017" s="55"/>
      <c r="D1017" s="55"/>
      <c r="E1017" s="55"/>
      <c r="F1017" s="55"/>
      <c r="G1017" s="55"/>
      <c r="H1017" s="55"/>
      <c r="I1017" s="55"/>
      <c r="J1017" s="55"/>
      <c r="K1017" s="55"/>
      <c r="L1017" s="8" t="s">
        <v>753</v>
      </c>
      <c r="M1017" s="6">
        <v>-428421435.03000027</v>
      </c>
      <c r="N1017" s="6">
        <v>-3335351344.5699997</v>
      </c>
    </row>
    <row r="1018" spans="1:14" x14ac:dyDescent="0.3">
      <c r="A1018" s="55" t="s">
        <v>753</v>
      </c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</row>
    <row r="1019" spans="1:14" ht="24" x14ac:dyDescent="0.3">
      <c r="A1019" s="3" t="s">
        <v>349</v>
      </c>
      <c r="B1019" s="3" t="s">
        <v>716</v>
      </c>
      <c r="C1019" s="3" t="s">
        <v>2</v>
      </c>
      <c r="D1019" s="3"/>
      <c r="E1019" s="3"/>
      <c r="F1019" s="3" t="s">
        <v>72</v>
      </c>
      <c r="G1019" s="3"/>
      <c r="H1019" s="3"/>
      <c r="I1019" s="3" t="s">
        <v>13</v>
      </c>
      <c r="J1019" s="3" t="s">
        <v>14</v>
      </c>
      <c r="K1019" s="3" t="s">
        <v>105</v>
      </c>
      <c r="L1019" s="3" t="s">
        <v>17</v>
      </c>
      <c r="M1019" s="4"/>
      <c r="N1019" s="5">
        <v>11732.81</v>
      </c>
    </row>
    <row r="1020" spans="1:14" x14ac:dyDescent="0.3">
      <c r="A1020" s="3"/>
      <c r="B1020" s="3"/>
      <c r="C1020" s="3"/>
      <c r="D1020" s="3"/>
      <c r="E1020" s="3"/>
      <c r="F1020" s="3" t="s">
        <v>72</v>
      </c>
      <c r="G1020" s="3"/>
      <c r="H1020" s="3"/>
      <c r="I1020" s="3" t="s">
        <v>13</v>
      </c>
      <c r="J1020" s="3" t="s">
        <v>14</v>
      </c>
      <c r="K1020" s="3" t="s">
        <v>105</v>
      </c>
      <c r="L1020" s="3" t="s">
        <v>15</v>
      </c>
      <c r="M1020" s="4"/>
      <c r="N1020" s="5">
        <v>22611.02</v>
      </c>
    </row>
    <row r="1021" spans="1:14" x14ac:dyDescent="0.3">
      <c r="A1021" s="3"/>
      <c r="B1021" s="3"/>
      <c r="C1021" s="3"/>
      <c r="D1021" s="3"/>
      <c r="E1021" s="3"/>
      <c r="F1021" s="3" t="s">
        <v>72</v>
      </c>
      <c r="G1021" s="3"/>
      <c r="H1021" s="3"/>
      <c r="I1021" s="3" t="s">
        <v>13</v>
      </c>
      <c r="J1021" s="3" t="s">
        <v>14</v>
      </c>
      <c r="K1021" s="3" t="s">
        <v>105</v>
      </c>
      <c r="L1021" s="3" t="s">
        <v>18</v>
      </c>
      <c r="M1021" s="4"/>
      <c r="N1021" s="5">
        <v>-554669.44000000006</v>
      </c>
    </row>
    <row r="1022" spans="1:14" x14ac:dyDescent="0.3">
      <c r="A1022" s="3"/>
      <c r="B1022" s="3"/>
      <c r="C1022" s="3"/>
      <c r="D1022" s="3"/>
      <c r="E1022" s="3"/>
      <c r="F1022" s="3" t="s">
        <v>72</v>
      </c>
      <c r="G1022" s="3"/>
      <c r="H1022" s="3"/>
      <c r="I1022" s="3" t="s">
        <v>13</v>
      </c>
      <c r="J1022" s="3" t="s">
        <v>14</v>
      </c>
      <c r="K1022" s="3" t="s">
        <v>71</v>
      </c>
      <c r="L1022" s="3" t="s">
        <v>16</v>
      </c>
      <c r="M1022" s="5">
        <v>-100024804.65000001</v>
      </c>
      <c r="N1022" s="5">
        <v>-282809266.54000002</v>
      </c>
    </row>
    <row r="1023" spans="1:14" x14ac:dyDescent="0.3">
      <c r="A1023" s="3"/>
      <c r="B1023" s="3"/>
      <c r="C1023" s="3"/>
      <c r="D1023" s="3"/>
      <c r="E1023" s="3"/>
      <c r="F1023" s="3" t="s">
        <v>72</v>
      </c>
      <c r="G1023" s="3"/>
      <c r="H1023" s="3"/>
      <c r="I1023" s="3" t="s">
        <v>13</v>
      </c>
      <c r="J1023" s="3" t="s">
        <v>14</v>
      </c>
      <c r="K1023" s="3" t="s">
        <v>71</v>
      </c>
      <c r="L1023" s="3" t="s">
        <v>17</v>
      </c>
      <c r="M1023" s="5">
        <v>4578530.8499999996</v>
      </c>
      <c r="N1023" s="5">
        <v>1146789593.8699999</v>
      </c>
    </row>
    <row r="1024" spans="1:14" x14ac:dyDescent="0.3">
      <c r="A1024" s="3"/>
      <c r="B1024" s="3"/>
      <c r="C1024" s="3"/>
      <c r="D1024" s="3"/>
      <c r="E1024" s="3"/>
      <c r="F1024" s="3" t="s">
        <v>72</v>
      </c>
      <c r="G1024" s="3"/>
      <c r="H1024" s="3"/>
      <c r="I1024" s="3" t="s">
        <v>13</v>
      </c>
      <c r="J1024" s="3" t="s">
        <v>14</v>
      </c>
      <c r="K1024" s="3" t="s">
        <v>71</v>
      </c>
      <c r="L1024" s="3" t="s">
        <v>15</v>
      </c>
      <c r="M1024" s="5">
        <v>2353089.13</v>
      </c>
      <c r="N1024" s="5">
        <v>7201652.2400000002</v>
      </c>
    </row>
    <row r="1025" spans="1:14" x14ac:dyDescent="0.3">
      <c r="A1025" s="3"/>
      <c r="B1025" s="3"/>
      <c r="C1025" s="3"/>
      <c r="D1025" s="3"/>
      <c r="E1025" s="3"/>
      <c r="F1025" s="3" t="s">
        <v>72</v>
      </c>
      <c r="G1025" s="3"/>
      <c r="H1025" s="3"/>
      <c r="I1025" s="3" t="s">
        <v>13</v>
      </c>
      <c r="J1025" s="3" t="s">
        <v>14</v>
      </c>
      <c r="K1025" s="3" t="s">
        <v>71</v>
      </c>
      <c r="L1025" s="3" t="s">
        <v>18</v>
      </c>
      <c r="M1025" s="5">
        <v>-1562727.83</v>
      </c>
      <c r="N1025" s="5">
        <v>-5397618.7300000004</v>
      </c>
    </row>
    <row r="1026" spans="1:14" x14ac:dyDescent="0.3">
      <c r="A1026" s="3"/>
      <c r="B1026" s="3"/>
      <c r="C1026" s="3"/>
      <c r="D1026" s="3"/>
      <c r="E1026" s="3"/>
      <c r="F1026" s="3" t="s">
        <v>72</v>
      </c>
      <c r="G1026" s="3"/>
      <c r="H1026" s="3"/>
      <c r="I1026" s="3" t="s">
        <v>4</v>
      </c>
      <c r="J1026" s="3" t="s">
        <v>297</v>
      </c>
      <c r="K1026" s="3" t="s">
        <v>21</v>
      </c>
      <c r="L1026" s="3" t="s">
        <v>7</v>
      </c>
      <c r="M1026" s="5">
        <v>-1343320.87</v>
      </c>
      <c r="N1026" s="5">
        <v>-30108784.359999999</v>
      </c>
    </row>
    <row r="1027" spans="1:14" x14ac:dyDescent="0.3">
      <c r="A1027" s="3"/>
      <c r="B1027" s="3"/>
      <c r="C1027" s="3"/>
      <c r="D1027" s="3"/>
      <c r="E1027" s="3"/>
      <c r="F1027" s="3" t="s">
        <v>72</v>
      </c>
      <c r="G1027" s="3"/>
      <c r="H1027" s="3"/>
      <c r="I1027" s="3" t="s">
        <v>4</v>
      </c>
      <c r="J1027" s="3" t="s">
        <v>350</v>
      </c>
      <c r="K1027" s="3" t="s">
        <v>6</v>
      </c>
      <c r="L1027" s="3" t="s">
        <v>50</v>
      </c>
      <c r="M1027" s="4"/>
      <c r="N1027" s="5">
        <v>2848677.09</v>
      </c>
    </row>
    <row r="1028" spans="1:14" x14ac:dyDescent="0.3">
      <c r="A1028" s="3"/>
      <c r="B1028" s="3"/>
      <c r="C1028" s="3"/>
      <c r="D1028" s="3"/>
      <c r="E1028" s="3"/>
      <c r="F1028" s="3" t="s">
        <v>72</v>
      </c>
      <c r="G1028" s="3"/>
      <c r="H1028" s="3"/>
      <c r="I1028" s="3" t="s">
        <v>4</v>
      </c>
      <c r="J1028" s="3" t="s">
        <v>350</v>
      </c>
      <c r="K1028" s="3" t="s">
        <v>6</v>
      </c>
      <c r="L1028" s="3" t="s">
        <v>7</v>
      </c>
      <c r="M1028" s="5">
        <v>-2047500</v>
      </c>
      <c r="N1028" s="5">
        <v>-26376057.800000001</v>
      </c>
    </row>
    <row r="1029" spans="1:14" x14ac:dyDescent="0.3">
      <c r="A1029" s="3"/>
      <c r="B1029" s="3"/>
      <c r="C1029" s="3"/>
      <c r="D1029" s="3"/>
      <c r="E1029" s="3"/>
      <c r="F1029" s="3" t="s">
        <v>72</v>
      </c>
      <c r="G1029" s="3"/>
      <c r="H1029" s="3"/>
      <c r="I1029" s="3"/>
      <c r="J1029" s="3" t="s">
        <v>674</v>
      </c>
      <c r="K1029" s="3" t="s">
        <v>3</v>
      </c>
      <c r="L1029" s="3" t="s">
        <v>11</v>
      </c>
      <c r="M1029" s="4"/>
      <c r="N1029" s="5">
        <v>-69653503</v>
      </c>
    </row>
    <row r="1030" spans="1:14" x14ac:dyDescent="0.3">
      <c r="A1030" s="3"/>
      <c r="B1030" s="3"/>
      <c r="C1030" s="3"/>
      <c r="D1030" s="3"/>
      <c r="E1030" s="3"/>
      <c r="F1030" s="3" t="s">
        <v>72</v>
      </c>
      <c r="G1030" s="3"/>
      <c r="H1030" s="3"/>
      <c r="I1030" s="3" t="s">
        <v>4</v>
      </c>
      <c r="J1030" s="3" t="s">
        <v>351</v>
      </c>
      <c r="K1030" s="3" t="s">
        <v>6</v>
      </c>
      <c r="L1030" s="3" t="s">
        <v>7</v>
      </c>
      <c r="M1030" s="4"/>
      <c r="N1030" s="5">
        <v>-965436.71</v>
      </c>
    </row>
    <row r="1031" spans="1:14" x14ac:dyDescent="0.3">
      <c r="A1031" s="3"/>
      <c r="B1031" s="3"/>
      <c r="C1031" s="3"/>
      <c r="D1031" s="3"/>
      <c r="E1031" s="3"/>
      <c r="F1031" s="3" t="s">
        <v>72</v>
      </c>
      <c r="G1031" s="3"/>
      <c r="H1031" s="3"/>
      <c r="I1031" s="3" t="s">
        <v>4</v>
      </c>
      <c r="J1031" s="3" t="s">
        <v>323</v>
      </c>
      <c r="K1031" s="3" t="s">
        <v>6</v>
      </c>
      <c r="L1031" s="3" t="s">
        <v>50</v>
      </c>
      <c r="M1031" s="4"/>
      <c r="N1031" s="5">
        <v>124811.72</v>
      </c>
    </row>
    <row r="1032" spans="1:14" x14ac:dyDescent="0.3">
      <c r="A1032" s="3"/>
      <c r="B1032" s="3"/>
      <c r="C1032" s="3"/>
      <c r="D1032" s="3"/>
      <c r="E1032" s="3"/>
      <c r="F1032" s="3" t="s">
        <v>72</v>
      </c>
      <c r="G1032" s="3"/>
      <c r="H1032" s="3"/>
      <c r="I1032" s="3" t="s">
        <v>4</v>
      </c>
      <c r="J1032" s="3" t="s">
        <v>323</v>
      </c>
      <c r="K1032" s="3" t="s">
        <v>6</v>
      </c>
      <c r="L1032" s="3" t="s">
        <v>7</v>
      </c>
      <c r="M1032" s="5">
        <v>-1925643.6099999999</v>
      </c>
      <c r="N1032" s="5">
        <v>-12909270.32</v>
      </c>
    </row>
    <row r="1033" spans="1:14" x14ac:dyDescent="0.3">
      <c r="A1033" s="3"/>
      <c r="B1033" s="3"/>
      <c r="C1033" s="3"/>
      <c r="D1033" s="3"/>
      <c r="E1033" s="3"/>
      <c r="F1033" s="3" t="s">
        <v>72</v>
      </c>
      <c r="G1033" s="3"/>
      <c r="H1033" s="3"/>
      <c r="I1033" s="3" t="s">
        <v>4</v>
      </c>
      <c r="J1033" s="3" t="s">
        <v>324</v>
      </c>
      <c r="K1033" s="3" t="s">
        <v>6</v>
      </c>
      <c r="L1033" s="3" t="s">
        <v>7</v>
      </c>
      <c r="M1033" s="5">
        <v>-1209032.48</v>
      </c>
      <c r="N1033" s="5">
        <v>-8750362.8499999996</v>
      </c>
    </row>
    <row r="1034" spans="1:14" x14ac:dyDescent="0.3">
      <c r="A1034" s="3"/>
      <c r="B1034" s="3"/>
      <c r="C1034" s="3"/>
      <c r="D1034" s="3"/>
      <c r="E1034" s="3"/>
      <c r="F1034" s="3" t="s">
        <v>72</v>
      </c>
      <c r="G1034" s="3"/>
      <c r="H1034" s="3"/>
      <c r="I1034" s="3" t="s">
        <v>4</v>
      </c>
      <c r="J1034" s="3" t="s">
        <v>325</v>
      </c>
      <c r="K1034" s="3" t="s">
        <v>6</v>
      </c>
      <c r="L1034" s="3" t="s">
        <v>7</v>
      </c>
      <c r="M1034" s="5">
        <v>-74728.040000000008</v>
      </c>
      <c r="N1034" s="5">
        <v>-395251.96</v>
      </c>
    </row>
    <row r="1035" spans="1:14" x14ac:dyDescent="0.3">
      <c r="A1035" s="3"/>
      <c r="B1035" s="3"/>
      <c r="C1035" s="3"/>
      <c r="D1035" s="3"/>
      <c r="E1035" s="3"/>
      <c r="F1035" s="3" t="s">
        <v>72</v>
      </c>
      <c r="G1035" s="3"/>
      <c r="H1035" s="3"/>
      <c r="I1035" s="3" t="s">
        <v>4</v>
      </c>
      <c r="J1035" s="3" t="s">
        <v>331</v>
      </c>
      <c r="K1035" s="3" t="s">
        <v>6</v>
      </c>
      <c r="L1035" s="3" t="s">
        <v>7</v>
      </c>
      <c r="M1035" s="5">
        <v>-138194.84</v>
      </c>
      <c r="N1035" s="5">
        <v>-785698.21</v>
      </c>
    </row>
    <row r="1036" spans="1:14" x14ac:dyDescent="0.3">
      <c r="A1036" s="3"/>
      <c r="B1036" s="3"/>
      <c r="C1036" s="3"/>
      <c r="D1036" s="3"/>
      <c r="E1036" s="3"/>
      <c r="F1036" s="3" t="s">
        <v>72</v>
      </c>
      <c r="G1036" s="3"/>
      <c r="H1036" s="3"/>
      <c r="I1036" s="3" t="s">
        <v>4</v>
      </c>
      <c r="J1036" s="3" t="s">
        <v>352</v>
      </c>
      <c r="K1036" s="3" t="s">
        <v>6</v>
      </c>
      <c r="L1036" s="3" t="s">
        <v>50</v>
      </c>
      <c r="M1036" s="4"/>
      <c r="N1036" s="5">
        <v>2202172.9900000002</v>
      </c>
    </row>
    <row r="1037" spans="1:14" x14ac:dyDescent="0.3">
      <c r="A1037" s="3"/>
      <c r="B1037" s="3"/>
      <c r="C1037" s="3"/>
      <c r="D1037" s="3"/>
      <c r="E1037" s="3"/>
      <c r="F1037" s="3" t="s">
        <v>72</v>
      </c>
      <c r="G1037" s="3"/>
      <c r="H1037" s="3"/>
      <c r="I1037" s="3" t="s">
        <v>4</v>
      </c>
      <c r="J1037" s="3" t="s">
        <v>352</v>
      </c>
      <c r="K1037" s="3" t="s">
        <v>6</v>
      </c>
      <c r="L1037" s="3" t="s">
        <v>7</v>
      </c>
      <c r="M1037" s="4"/>
      <c r="N1037" s="5">
        <v>-23970706.859999999</v>
      </c>
    </row>
    <row r="1038" spans="1:14" x14ac:dyDescent="0.3">
      <c r="A1038" s="3"/>
      <c r="B1038" s="3"/>
      <c r="C1038" s="3"/>
      <c r="D1038" s="3"/>
      <c r="E1038" s="3"/>
      <c r="F1038" s="3" t="s">
        <v>72</v>
      </c>
      <c r="G1038" s="3"/>
      <c r="H1038" s="3"/>
      <c r="I1038" s="3" t="s">
        <v>4</v>
      </c>
      <c r="J1038" s="3" t="s">
        <v>334</v>
      </c>
      <c r="K1038" s="3" t="s">
        <v>6</v>
      </c>
      <c r="L1038" s="3" t="s">
        <v>7</v>
      </c>
      <c r="M1038" s="5">
        <v>-336507.10000000003</v>
      </c>
      <c r="N1038" s="5">
        <v>-397322.28</v>
      </c>
    </row>
    <row r="1039" spans="1:14" x14ac:dyDescent="0.3">
      <c r="A1039" s="3"/>
      <c r="B1039" s="3"/>
      <c r="C1039" s="3"/>
      <c r="D1039" s="3"/>
      <c r="E1039" s="3"/>
      <c r="F1039" s="3" t="s">
        <v>72</v>
      </c>
      <c r="G1039" s="3"/>
      <c r="H1039" s="3"/>
      <c r="I1039" s="3" t="s">
        <v>4</v>
      </c>
      <c r="J1039" s="3" t="s">
        <v>338</v>
      </c>
      <c r="K1039" s="3" t="s">
        <v>6</v>
      </c>
      <c r="L1039" s="3" t="s">
        <v>7</v>
      </c>
      <c r="M1039" s="5">
        <v>-61766.720000000001</v>
      </c>
      <c r="N1039" s="5">
        <v>-322441.06</v>
      </c>
    </row>
    <row r="1040" spans="1:14" x14ac:dyDescent="0.3">
      <c r="A1040" s="8" t="s">
        <v>753</v>
      </c>
      <c r="B1040" s="55" t="s">
        <v>753</v>
      </c>
      <c r="C1040" s="55"/>
      <c r="D1040" s="55"/>
      <c r="E1040" s="55"/>
      <c r="F1040" s="55"/>
      <c r="G1040" s="55"/>
      <c r="H1040" s="55"/>
      <c r="I1040" s="55"/>
      <c r="J1040" s="55"/>
      <c r="K1040" s="55"/>
      <c r="L1040" s="8" t="s">
        <v>753</v>
      </c>
      <c r="M1040" s="6">
        <v>-101792606.16000003</v>
      </c>
      <c r="N1040" s="6">
        <v>695804861.61999977</v>
      </c>
    </row>
    <row r="1042" spans="1:14" x14ac:dyDescent="0.3">
      <c r="A1042" s="56" t="s">
        <v>353</v>
      </c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</row>
    <row r="1043" spans="1:14" ht="35.4" x14ac:dyDescent="0.3">
      <c r="A1043" s="3" t="s">
        <v>354</v>
      </c>
      <c r="B1043" s="3" t="s">
        <v>355</v>
      </c>
      <c r="C1043" s="3" t="s">
        <v>41</v>
      </c>
      <c r="D1043" s="3"/>
      <c r="E1043" s="3"/>
      <c r="F1043" s="3" t="s">
        <v>108</v>
      </c>
      <c r="G1043" s="3"/>
      <c r="H1043" s="3"/>
      <c r="I1043" s="3"/>
      <c r="J1043" s="3" t="s">
        <v>43</v>
      </c>
      <c r="K1043" s="3" t="s">
        <v>3</v>
      </c>
      <c r="L1043" s="3" t="s">
        <v>10</v>
      </c>
      <c r="M1043" s="5">
        <v>0.09</v>
      </c>
      <c r="N1043" s="5">
        <v>164.51</v>
      </c>
    </row>
    <row r="1044" spans="1:14" x14ac:dyDescent="0.3">
      <c r="A1044" s="3"/>
      <c r="B1044" s="3"/>
      <c r="C1044" s="3"/>
      <c r="D1044" s="3"/>
      <c r="E1044" s="3"/>
      <c r="F1044" s="3" t="s">
        <v>108</v>
      </c>
      <c r="G1044" s="3"/>
      <c r="H1044" s="3"/>
      <c r="I1044" s="3"/>
      <c r="J1044" s="3" t="s">
        <v>43</v>
      </c>
      <c r="K1044" s="3" t="s">
        <v>3</v>
      </c>
      <c r="L1044" s="3" t="s">
        <v>11</v>
      </c>
      <c r="M1044" s="5">
        <v>-752.74</v>
      </c>
      <c r="N1044" s="5">
        <v>-2275.63</v>
      </c>
    </row>
    <row r="1045" spans="1:14" x14ac:dyDescent="0.3">
      <c r="A1045" s="3"/>
      <c r="B1045" s="3"/>
      <c r="C1045" s="3"/>
      <c r="D1045" s="3"/>
      <c r="E1045" s="3"/>
      <c r="F1045" s="3" t="s">
        <v>108</v>
      </c>
      <c r="G1045" s="3"/>
      <c r="H1045" s="3"/>
      <c r="I1045" s="3"/>
      <c r="J1045" s="3" t="s">
        <v>43</v>
      </c>
      <c r="K1045" s="3" t="s">
        <v>6</v>
      </c>
      <c r="L1045" s="3" t="s">
        <v>67</v>
      </c>
      <c r="M1045" s="5">
        <v>-68.989999999999995</v>
      </c>
      <c r="N1045" s="5">
        <v>-653.99</v>
      </c>
    </row>
    <row r="1046" spans="1:14" x14ac:dyDescent="0.3">
      <c r="A1046" s="3"/>
      <c r="B1046" s="3"/>
      <c r="C1046" s="3"/>
      <c r="D1046" s="3"/>
      <c r="E1046" s="3"/>
      <c r="F1046" s="3" t="s">
        <v>108</v>
      </c>
      <c r="G1046" s="3"/>
      <c r="H1046" s="3"/>
      <c r="I1046" s="3"/>
      <c r="J1046" s="3" t="s">
        <v>43</v>
      </c>
      <c r="K1046" s="3" t="s">
        <v>6</v>
      </c>
      <c r="L1046" s="3" t="s">
        <v>10</v>
      </c>
      <c r="M1046" s="4"/>
      <c r="N1046" s="5">
        <v>1505.67</v>
      </c>
    </row>
    <row r="1047" spans="1:14" x14ac:dyDescent="0.3">
      <c r="A1047" s="3"/>
      <c r="B1047" s="3"/>
      <c r="C1047" s="3"/>
      <c r="D1047" s="3"/>
      <c r="E1047" s="3"/>
      <c r="F1047" s="3" t="s">
        <v>108</v>
      </c>
      <c r="G1047" s="3"/>
      <c r="H1047" s="3"/>
      <c r="I1047" s="3"/>
      <c r="J1047" s="3" t="s">
        <v>43</v>
      </c>
      <c r="K1047" s="3" t="s">
        <v>6</v>
      </c>
      <c r="L1047" s="3" t="s">
        <v>11</v>
      </c>
      <c r="M1047" s="5">
        <v>-9700</v>
      </c>
      <c r="N1047" s="5">
        <v>-12357.28</v>
      </c>
    </row>
    <row r="1048" spans="1:14" x14ac:dyDescent="0.3">
      <c r="A1048" s="3"/>
      <c r="B1048" s="3"/>
      <c r="C1048" s="3"/>
      <c r="D1048" s="3"/>
      <c r="E1048" s="3"/>
      <c r="F1048" s="3" t="s">
        <v>108</v>
      </c>
      <c r="G1048" s="3"/>
      <c r="H1048" s="3"/>
      <c r="I1048" s="3"/>
      <c r="J1048" s="3" t="s">
        <v>43</v>
      </c>
      <c r="K1048" s="3" t="s">
        <v>52</v>
      </c>
      <c r="L1048" s="3" t="s">
        <v>122</v>
      </c>
      <c r="M1048" s="5">
        <v>58.18</v>
      </c>
      <c r="N1048" s="5">
        <v>58.18</v>
      </c>
    </row>
    <row r="1049" spans="1:14" x14ac:dyDescent="0.3">
      <c r="A1049" s="3"/>
      <c r="B1049" s="3"/>
      <c r="C1049" s="3"/>
      <c r="D1049" s="3"/>
      <c r="E1049" s="3"/>
      <c r="F1049" s="3" t="s">
        <v>108</v>
      </c>
      <c r="G1049" s="3"/>
      <c r="H1049" s="3"/>
      <c r="I1049" s="3"/>
      <c r="J1049" s="3" t="s">
        <v>43</v>
      </c>
      <c r="K1049" s="3" t="s">
        <v>52</v>
      </c>
      <c r="L1049" s="3" t="s">
        <v>10</v>
      </c>
      <c r="M1049" s="5">
        <v>1526.83</v>
      </c>
      <c r="N1049" s="5">
        <v>6420.81</v>
      </c>
    </row>
    <row r="1050" spans="1:14" x14ac:dyDescent="0.3">
      <c r="A1050" s="3"/>
      <c r="B1050" s="3"/>
      <c r="C1050" s="3"/>
      <c r="D1050" s="3"/>
      <c r="E1050" s="3"/>
      <c r="F1050" s="3" t="s">
        <v>108</v>
      </c>
      <c r="G1050" s="3"/>
      <c r="H1050" s="3"/>
      <c r="I1050" s="3"/>
      <c r="J1050" s="3" t="s">
        <v>43</v>
      </c>
      <c r="K1050" s="3" t="s">
        <v>52</v>
      </c>
      <c r="L1050" s="3" t="s">
        <v>11</v>
      </c>
      <c r="M1050" s="5">
        <v>-2913.76</v>
      </c>
      <c r="N1050" s="5">
        <v>-15572.17</v>
      </c>
    </row>
    <row r="1051" spans="1:14" x14ac:dyDescent="0.3">
      <c r="A1051" s="3"/>
      <c r="B1051" s="3"/>
      <c r="C1051" s="3"/>
      <c r="D1051" s="3"/>
      <c r="E1051" s="3"/>
      <c r="F1051" s="3" t="s">
        <v>108</v>
      </c>
      <c r="G1051" s="3"/>
      <c r="H1051" s="3"/>
      <c r="I1051" s="3"/>
      <c r="J1051" s="3" t="s">
        <v>43</v>
      </c>
      <c r="K1051" s="3" t="s">
        <v>106</v>
      </c>
      <c r="L1051" s="3" t="s">
        <v>10</v>
      </c>
      <c r="M1051" s="5">
        <v>70</v>
      </c>
      <c r="N1051" s="5">
        <v>539.82000000000005</v>
      </c>
    </row>
    <row r="1052" spans="1:14" x14ac:dyDescent="0.3">
      <c r="A1052" s="3"/>
      <c r="B1052" s="3"/>
      <c r="C1052" s="3"/>
      <c r="D1052" s="3"/>
      <c r="E1052" s="3"/>
      <c r="F1052" s="3" t="s">
        <v>108</v>
      </c>
      <c r="G1052" s="3"/>
      <c r="H1052" s="3"/>
      <c r="I1052" s="3"/>
      <c r="J1052" s="3" t="s">
        <v>43</v>
      </c>
      <c r="K1052" s="3" t="s">
        <v>106</v>
      </c>
      <c r="L1052" s="3" t="s">
        <v>11</v>
      </c>
      <c r="M1052" s="5">
        <v>-84.210000000000008</v>
      </c>
      <c r="N1052" s="5">
        <v>-609.30000000000007</v>
      </c>
    </row>
    <row r="1053" spans="1:14" x14ac:dyDescent="0.3">
      <c r="A1053" s="3"/>
      <c r="B1053" s="3"/>
      <c r="C1053" s="3"/>
      <c r="D1053" s="3"/>
      <c r="E1053" s="3"/>
      <c r="F1053" s="3" t="s">
        <v>108</v>
      </c>
      <c r="G1053" s="3"/>
      <c r="H1053" s="3"/>
      <c r="I1053" s="3"/>
      <c r="J1053" s="3" t="s">
        <v>43</v>
      </c>
      <c r="K1053" s="3" t="s">
        <v>42</v>
      </c>
      <c r="L1053" s="3" t="s">
        <v>67</v>
      </c>
      <c r="M1053" s="4"/>
      <c r="N1053" s="5">
        <v>-11.48</v>
      </c>
    </row>
    <row r="1054" spans="1:14" x14ac:dyDescent="0.3">
      <c r="A1054" s="3"/>
      <c r="B1054" s="3"/>
      <c r="C1054" s="3"/>
      <c r="D1054" s="3"/>
      <c r="E1054" s="3"/>
      <c r="F1054" s="3" t="s">
        <v>108</v>
      </c>
      <c r="G1054" s="3"/>
      <c r="H1054" s="3"/>
      <c r="I1054" s="3"/>
      <c r="J1054" s="3" t="s">
        <v>43</v>
      </c>
      <c r="K1054" s="3" t="s">
        <v>42</v>
      </c>
      <c r="L1054" s="3" t="s">
        <v>10</v>
      </c>
      <c r="M1054" s="4"/>
      <c r="N1054" s="5">
        <v>639.39</v>
      </c>
    </row>
    <row r="1055" spans="1:14" x14ac:dyDescent="0.3">
      <c r="A1055" s="3"/>
      <c r="B1055" s="3"/>
      <c r="C1055" s="3"/>
      <c r="D1055" s="3"/>
      <c r="E1055" s="3"/>
      <c r="F1055" s="3" t="s">
        <v>108</v>
      </c>
      <c r="G1055" s="3"/>
      <c r="H1055" s="3"/>
      <c r="I1055" s="3"/>
      <c r="J1055" s="3" t="s">
        <v>43</v>
      </c>
      <c r="K1055" s="3" t="s">
        <v>42</v>
      </c>
      <c r="L1055" s="3" t="s">
        <v>11</v>
      </c>
      <c r="M1055" s="5">
        <v>-353.39</v>
      </c>
      <c r="N1055" s="5">
        <v>-2664.81</v>
      </c>
    </row>
    <row r="1056" spans="1:14" x14ac:dyDescent="0.3">
      <c r="A1056" s="3"/>
      <c r="B1056" s="3"/>
      <c r="C1056" s="3"/>
      <c r="D1056" s="3"/>
      <c r="E1056" s="3"/>
      <c r="F1056" s="3" t="s">
        <v>108</v>
      </c>
      <c r="G1056" s="3"/>
      <c r="H1056" s="3"/>
      <c r="I1056" s="3"/>
      <c r="J1056" s="3" t="s">
        <v>44</v>
      </c>
      <c r="K1056" s="3" t="s">
        <v>3</v>
      </c>
      <c r="L1056" s="3" t="s">
        <v>122</v>
      </c>
      <c r="M1056" s="5">
        <v>2623.76</v>
      </c>
      <c r="N1056" s="5">
        <v>2774.46</v>
      </c>
    </row>
    <row r="1057" spans="1:14" x14ac:dyDescent="0.3">
      <c r="A1057" s="3"/>
      <c r="B1057" s="3"/>
      <c r="C1057" s="3"/>
      <c r="D1057" s="3"/>
      <c r="E1057" s="3"/>
      <c r="F1057" s="3" t="s">
        <v>108</v>
      </c>
      <c r="G1057" s="3"/>
      <c r="H1057" s="3"/>
      <c r="I1057" s="3"/>
      <c r="J1057" s="3" t="s">
        <v>44</v>
      </c>
      <c r="K1057" s="3" t="s">
        <v>3</v>
      </c>
      <c r="L1057" s="3" t="s">
        <v>67</v>
      </c>
      <c r="M1057" s="5">
        <v>-2623.76</v>
      </c>
      <c r="N1057" s="5">
        <v>-5398.22</v>
      </c>
    </row>
    <row r="1058" spans="1:14" x14ac:dyDescent="0.3">
      <c r="A1058" s="3"/>
      <c r="B1058" s="3"/>
      <c r="C1058" s="3"/>
      <c r="D1058" s="3"/>
      <c r="E1058" s="3"/>
      <c r="F1058" s="3" t="s">
        <v>108</v>
      </c>
      <c r="G1058" s="3"/>
      <c r="H1058" s="3"/>
      <c r="I1058" s="3"/>
      <c r="J1058" s="3" t="s">
        <v>44</v>
      </c>
      <c r="K1058" s="3" t="s">
        <v>3</v>
      </c>
      <c r="L1058" s="3" t="s">
        <v>10</v>
      </c>
      <c r="M1058" s="5">
        <v>27201.670000000002</v>
      </c>
      <c r="N1058" s="5">
        <v>894557.21</v>
      </c>
    </row>
    <row r="1059" spans="1:14" x14ac:dyDescent="0.3">
      <c r="A1059" s="3"/>
      <c r="B1059" s="3"/>
      <c r="C1059" s="3"/>
      <c r="D1059" s="3"/>
      <c r="E1059" s="3"/>
      <c r="F1059" s="3" t="s">
        <v>108</v>
      </c>
      <c r="G1059" s="3"/>
      <c r="H1059" s="3"/>
      <c r="I1059" s="3"/>
      <c r="J1059" s="3" t="s">
        <v>44</v>
      </c>
      <c r="K1059" s="3" t="s">
        <v>3</v>
      </c>
      <c r="L1059" s="3" t="s">
        <v>11</v>
      </c>
      <c r="M1059" s="5">
        <v>-4593672.41</v>
      </c>
      <c r="N1059" s="5">
        <v>-1331862063.8499999</v>
      </c>
    </row>
    <row r="1060" spans="1:14" x14ac:dyDescent="0.3">
      <c r="A1060" s="3"/>
      <c r="B1060" s="3"/>
      <c r="C1060" s="3"/>
      <c r="D1060" s="3"/>
      <c r="E1060" s="3"/>
      <c r="F1060" s="3" t="s">
        <v>108</v>
      </c>
      <c r="G1060" s="3"/>
      <c r="H1060" s="3"/>
      <c r="I1060" s="3"/>
      <c r="J1060" s="3" t="s">
        <v>44</v>
      </c>
      <c r="K1060" s="3" t="s">
        <v>8</v>
      </c>
      <c r="L1060" s="3" t="s">
        <v>122</v>
      </c>
      <c r="M1060" s="5">
        <v>2499.5700000000002</v>
      </c>
      <c r="N1060" s="5">
        <v>10181.880000000001</v>
      </c>
    </row>
    <row r="1061" spans="1:14" x14ac:dyDescent="0.3">
      <c r="A1061" s="3"/>
      <c r="B1061" s="3"/>
      <c r="C1061" s="3"/>
      <c r="D1061" s="3"/>
      <c r="E1061" s="3"/>
      <c r="F1061" s="3" t="s">
        <v>108</v>
      </c>
      <c r="G1061" s="3"/>
      <c r="H1061" s="3"/>
      <c r="I1061" s="3"/>
      <c r="J1061" s="3" t="s">
        <v>44</v>
      </c>
      <c r="K1061" s="3" t="s">
        <v>8</v>
      </c>
      <c r="L1061" s="3" t="s">
        <v>67</v>
      </c>
      <c r="M1061" s="5">
        <v>-390.85</v>
      </c>
      <c r="N1061" s="5">
        <v>-10572.73</v>
      </c>
    </row>
    <row r="1062" spans="1:14" x14ac:dyDescent="0.3">
      <c r="A1062" s="3"/>
      <c r="B1062" s="3"/>
      <c r="C1062" s="3"/>
      <c r="D1062" s="3"/>
      <c r="E1062" s="3"/>
      <c r="F1062" s="3" t="s">
        <v>108</v>
      </c>
      <c r="G1062" s="3"/>
      <c r="H1062" s="3"/>
      <c r="I1062" s="3"/>
      <c r="J1062" s="3" t="s">
        <v>44</v>
      </c>
      <c r="K1062" s="3" t="s">
        <v>8</v>
      </c>
      <c r="L1062" s="3" t="s">
        <v>10</v>
      </c>
      <c r="M1062" s="5">
        <v>172185.07</v>
      </c>
      <c r="N1062" s="5">
        <v>261006.07</v>
      </c>
    </row>
    <row r="1063" spans="1:14" x14ac:dyDescent="0.3">
      <c r="A1063" s="3"/>
      <c r="B1063" s="3"/>
      <c r="C1063" s="3"/>
      <c r="D1063" s="3"/>
      <c r="E1063" s="3"/>
      <c r="F1063" s="3" t="s">
        <v>108</v>
      </c>
      <c r="G1063" s="3"/>
      <c r="H1063" s="3"/>
      <c r="I1063" s="3"/>
      <c r="J1063" s="3" t="s">
        <v>44</v>
      </c>
      <c r="K1063" s="3" t="s">
        <v>8</v>
      </c>
      <c r="L1063" s="3" t="s">
        <v>11</v>
      </c>
      <c r="M1063" s="4"/>
      <c r="N1063" s="5">
        <v>-246149.07</v>
      </c>
    </row>
    <row r="1064" spans="1:14" x14ac:dyDescent="0.3">
      <c r="A1064" s="3"/>
      <c r="B1064" s="3"/>
      <c r="C1064" s="3"/>
      <c r="D1064" s="3"/>
      <c r="E1064" s="3"/>
      <c r="F1064" s="3" t="s">
        <v>108</v>
      </c>
      <c r="G1064" s="3"/>
      <c r="H1064" s="3"/>
      <c r="I1064" s="3"/>
      <c r="J1064" s="3" t="s">
        <v>44</v>
      </c>
      <c r="K1064" s="3" t="s">
        <v>6</v>
      </c>
      <c r="L1064" s="3" t="s">
        <v>67</v>
      </c>
      <c r="M1064" s="5">
        <v>-210</v>
      </c>
      <c r="N1064" s="5">
        <v>-720</v>
      </c>
    </row>
    <row r="1065" spans="1:14" x14ac:dyDescent="0.3">
      <c r="A1065" s="3"/>
      <c r="B1065" s="3"/>
      <c r="C1065" s="3"/>
      <c r="D1065" s="3"/>
      <c r="E1065" s="3"/>
      <c r="F1065" s="3" t="s">
        <v>108</v>
      </c>
      <c r="G1065" s="3"/>
      <c r="H1065" s="3"/>
      <c r="I1065" s="3"/>
      <c r="J1065" s="3" t="s">
        <v>44</v>
      </c>
      <c r="K1065" s="3" t="s">
        <v>6</v>
      </c>
      <c r="L1065" s="3" t="s">
        <v>10</v>
      </c>
      <c r="M1065" s="5">
        <v>46640.55</v>
      </c>
      <c r="N1065" s="5">
        <v>50417.29</v>
      </c>
    </row>
    <row r="1066" spans="1:14" x14ac:dyDescent="0.3">
      <c r="A1066" s="3"/>
      <c r="B1066" s="3"/>
      <c r="C1066" s="3"/>
      <c r="D1066" s="3"/>
      <c r="E1066" s="3"/>
      <c r="F1066" s="3" t="s">
        <v>108</v>
      </c>
      <c r="G1066" s="3"/>
      <c r="H1066" s="3"/>
      <c r="I1066" s="3"/>
      <c r="J1066" s="3" t="s">
        <v>44</v>
      </c>
      <c r="K1066" s="3" t="s">
        <v>6</v>
      </c>
      <c r="L1066" s="3" t="s">
        <v>11</v>
      </c>
      <c r="M1066" s="5">
        <v>-1222737.52</v>
      </c>
      <c r="N1066" s="5">
        <v>-5678520.9000000004</v>
      </c>
    </row>
    <row r="1067" spans="1:14" x14ac:dyDescent="0.3">
      <c r="A1067" s="3"/>
      <c r="B1067" s="3"/>
      <c r="C1067" s="3"/>
      <c r="D1067" s="3"/>
      <c r="E1067" s="3"/>
      <c r="F1067" s="3" t="s">
        <v>108</v>
      </c>
      <c r="G1067" s="3"/>
      <c r="H1067" s="3"/>
      <c r="I1067" s="3"/>
      <c r="J1067" s="3" t="s">
        <v>44</v>
      </c>
      <c r="K1067" s="3" t="s">
        <v>106</v>
      </c>
      <c r="L1067" s="3" t="s">
        <v>11</v>
      </c>
      <c r="M1067" s="5">
        <v>-2901.44</v>
      </c>
      <c r="N1067" s="5">
        <v>-101986.39</v>
      </c>
    </row>
    <row r="1068" spans="1:14" x14ac:dyDescent="0.3">
      <c r="A1068" s="3"/>
      <c r="B1068" s="3"/>
      <c r="C1068" s="3"/>
      <c r="D1068" s="3"/>
      <c r="E1068" s="3"/>
      <c r="F1068" s="3" t="s">
        <v>108</v>
      </c>
      <c r="G1068" s="3"/>
      <c r="H1068" s="3"/>
      <c r="I1068" s="3"/>
      <c r="J1068" s="3" t="s">
        <v>44</v>
      </c>
      <c r="K1068" s="3" t="s">
        <v>42</v>
      </c>
      <c r="L1068" s="3" t="s">
        <v>122</v>
      </c>
      <c r="M1068" s="4"/>
      <c r="N1068" s="5">
        <v>1265.6500000000001</v>
      </c>
    </row>
    <row r="1069" spans="1:14" x14ac:dyDescent="0.3">
      <c r="A1069" s="3"/>
      <c r="B1069" s="3"/>
      <c r="C1069" s="3"/>
      <c r="D1069" s="3"/>
      <c r="E1069" s="3"/>
      <c r="F1069" s="3" t="s">
        <v>108</v>
      </c>
      <c r="G1069" s="3"/>
      <c r="H1069" s="3"/>
      <c r="I1069" s="3"/>
      <c r="J1069" s="3" t="s">
        <v>44</v>
      </c>
      <c r="K1069" s="3" t="s">
        <v>42</v>
      </c>
      <c r="L1069" s="3" t="s">
        <v>67</v>
      </c>
      <c r="M1069" s="5">
        <v>-10226.51</v>
      </c>
      <c r="N1069" s="5">
        <v>-142217.80000000002</v>
      </c>
    </row>
    <row r="1070" spans="1:14" x14ac:dyDescent="0.3">
      <c r="A1070" s="3"/>
      <c r="B1070" s="3"/>
      <c r="C1070" s="3"/>
      <c r="D1070" s="3"/>
      <c r="E1070" s="3"/>
      <c r="F1070" s="3" t="s">
        <v>108</v>
      </c>
      <c r="G1070" s="3"/>
      <c r="H1070" s="3"/>
      <c r="I1070" s="3"/>
      <c r="J1070" s="3" t="s">
        <v>44</v>
      </c>
      <c r="K1070" s="3" t="s">
        <v>42</v>
      </c>
      <c r="L1070" s="3" t="s">
        <v>10</v>
      </c>
      <c r="M1070" s="5">
        <v>6786.79</v>
      </c>
      <c r="N1070" s="5">
        <v>45103.86</v>
      </c>
    </row>
    <row r="1071" spans="1:14" x14ac:dyDescent="0.3">
      <c r="A1071" s="3"/>
      <c r="B1071" s="3"/>
      <c r="C1071" s="3"/>
      <c r="D1071" s="3"/>
      <c r="E1071" s="3"/>
      <c r="F1071" s="3" t="s">
        <v>108</v>
      </c>
      <c r="G1071" s="3"/>
      <c r="H1071" s="3"/>
      <c r="I1071" s="3"/>
      <c r="J1071" s="3" t="s">
        <v>44</v>
      </c>
      <c r="K1071" s="3" t="s">
        <v>42</v>
      </c>
      <c r="L1071" s="3" t="s">
        <v>11</v>
      </c>
      <c r="M1071" s="5">
        <v>-95627.3</v>
      </c>
      <c r="N1071" s="5">
        <v>-791288.17</v>
      </c>
    </row>
    <row r="1072" spans="1:14" x14ac:dyDescent="0.3">
      <c r="A1072" s="3"/>
      <c r="B1072" s="3"/>
      <c r="C1072" s="3"/>
      <c r="D1072" s="3"/>
      <c r="E1072" s="3"/>
      <c r="F1072" s="3" t="s">
        <v>108</v>
      </c>
      <c r="G1072" s="3"/>
      <c r="H1072" s="3"/>
      <c r="I1072" s="3"/>
      <c r="J1072" s="3" t="s">
        <v>44</v>
      </c>
      <c r="K1072" s="3" t="s">
        <v>71</v>
      </c>
      <c r="L1072" s="3" t="s">
        <v>67</v>
      </c>
      <c r="M1072" s="4"/>
      <c r="N1072" s="5">
        <v>-26027.71</v>
      </c>
    </row>
    <row r="1073" spans="1:14" x14ac:dyDescent="0.3">
      <c r="A1073" s="3"/>
      <c r="B1073" s="3"/>
      <c r="C1073" s="3"/>
      <c r="D1073" s="3"/>
      <c r="E1073" s="3"/>
      <c r="F1073" s="3" t="s">
        <v>108</v>
      </c>
      <c r="G1073" s="3"/>
      <c r="H1073" s="3"/>
      <c r="I1073" s="3"/>
      <c r="J1073" s="3" t="s">
        <v>44</v>
      </c>
      <c r="K1073" s="3" t="s">
        <v>71</v>
      </c>
      <c r="L1073" s="3" t="s">
        <v>11</v>
      </c>
      <c r="M1073" s="5">
        <v>-33972.590000000004</v>
      </c>
      <c r="N1073" s="5">
        <v>-151208.12</v>
      </c>
    </row>
    <row r="1074" spans="1:14" x14ac:dyDescent="0.3">
      <c r="A1074" s="3"/>
      <c r="B1074" s="3"/>
      <c r="C1074" s="3"/>
      <c r="D1074" s="3"/>
      <c r="E1074" s="3"/>
      <c r="F1074" s="3" t="s">
        <v>108</v>
      </c>
      <c r="G1074" s="3"/>
      <c r="H1074" s="3"/>
      <c r="I1074" s="3"/>
      <c r="J1074" s="3" t="s">
        <v>44</v>
      </c>
      <c r="K1074" s="3" t="s">
        <v>110</v>
      </c>
      <c r="L1074" s="3" t="s">
        <v>122</v>
      </c>
      <c r="M1074" s="5">
        <v>0</v>
      </c>
      <c r="N1074" s="5">
        <v>0.67</v>
      </c>
    </row>
    <row r="1075" spans="1:14" x14ac:dyDescent="0.3">
      <c r="A1075" s="3"/>
      <c r="B1075" s="3"/>
      <c r="C1075" s="3"/>
      <c r="D1075" s="3"/>
      <c r="E1075" s="3"/>
      <c r="F1075" s="3" t="s">
        <v>108</v>
      </c>
      <c r="G1075" s="3"/>
      <c r="H1075" s="3"/>
      <c r="I1075" s="3"/>
      <c r="J1075" s="3" t="s">
        <v>44</v>
      </c>
      <c r="K1075" s="3" t="s">
        <v>110</v>
      </c>
      <c r="L1075" s="3" t="s">
        <v>11</v>
      </c>
      <c r="M1075" s="5">
        <v>-126.3</v>
      </c>
      <c r="N1075" s="5">
        <v>-60071.37</v>
      </c>
    </row>
    <row r="1076" spans="1:14" x14ac:dyDescent="0.3">
      <c r="A1076" s="3"/>
      <c r="B1076" s="3"/>
      <c r="C1076" s="3"/>
      <c r="D1076" s="3"/>
      <c r="E1076" s="3"/>
      <c r="F1076" s="3" t="s">
        <v>108</v>
      </c>
      <c r="G1076" s="3"/>
      <c r="H1076" s="3"/>
      <c r="I1076" s="3" t="s">
        <v>13</v>
      </c>
      <c r="J1076" s="3" t="s">
        <v>68</v>
      </c>
      <c r="K1076" s="3" t="s">
        <v>3</v>
      </c>
      <c r="L1076" s="3" t="s">
        <v>16</v>
      </c>
      <c r="M1076" s="5">
        <v>-204971.5</v>
      </c>
      <c r="N1076" s="5">
        <v>-6551257.0800000001</v>
      </c>
    </row>
    <row r="1077" spans="1:14" x14ac:dyDescent="0.3">
      <c r="A1077" s="3"/>
      <c r="B1077" s="3"/>
      <c r="C1077" s="3"/>
      <c r="D1077" s="3"/>
      <c r="E1077" s="3"/>
      <c r="F1077" s="3" t="s">
        <v>108</v>
      </c>
      <c r="G1077" s="3"/>
      <c r="H1077" s="3"/>
      <c r="I1077" s="3" t="s">
        <v>13</v>
      </c>
      <c r="J1077" s="3" t="s">
        <v>68</v>
      </c>
      <c r="K1077" s="3" t="s">
        <v>3</v>
      </c>
      <c r="L1077" s="3" t="s">
        <v>17</v>
      </c>
      <c r="M1077" s="5">
        <v>171625.08000000002</v>
      </c>
      <c r="N1077" s="5">
        <v>5989419.2400000002</v>
      </c>
    </row>
    <row r="1078" spans="1:14" x14ac:dyDescent="0.3">
      <c r="A1078" s="3"/>
      <c r="B1078" s="3"/>
      <c r="C1078" s="3"/>
      <c r="D1078" s="3"/>
      <c r="E1078" s="3"/>
      <c r="F1078" s="3" t="s">
        <v>108</v>
      </c>
      <c r="G1078" s="3"/>
      <c r="H1078" s="3"/>
      <c r="I1078" s="3" t="s">
        <v>13</v>
      </c>
      <c r="J1078" s="3" t="s">
        <v>68</v>
      </c>
      <c r="K1078" s="3" t="s">
        <v>3</v>
      </c>
      <c r="L1078" s="3" t="s">
        <v>15</v>
      </c>
      <c r="M1078" s="5">
        <v>433593.17</v>
      </c>
      <c r="N1078" s="5">
        <v>3117072.49</v>
      </c>
    </row>
    <row r="1079" spans="1:14" x14ac:dyDescent="0.3">
      <c r="A1079" s="3"/>
      <c r="B1079" s="3"/>
      <c r="C1079" s="3"/>
      <c r="D1079" s="3"/>
      <c r="E1079" s="3"/>
      <c r="F1079" s="3" t="s">
        <v>108</v>
      </c>
      <c r="G1079" s="3"/>
      <c r="H1079" s="3"/>
      <c r="I1079" s="3" t="s">
        <v>13</v>
      </c>
      <c r="J1079" s="3" t="s">
        <v>68</v>
      </c>
      <c r="K1079" s="3" t="s">
        <v>3</v>
      </c>
      <c r="L1079" s="3" t="s">
        <v>18</v>
      </c>
      <c r="M1079" s="5">
        <v>-400246.75</v>
      </c>
      <c r="N1079" s="5">
        <v>-2555234.65</v>
      </c>
    </row>
    <row r="1080" spans="1:14" x14ac:dyDescent="0.3">
      <c r="A1080" s="3"/>
      <c r="B1080" s="3"/>
      <c r="C1080" s="3"/>
      <c r="D1080" s="3"/>
      <c r="E1080" s="3"/>
      <c r="F1080" s="3" t="s">
        <v>108</v>
      </c>
      <c r="G1080" s="3"/>
      <c r="H1080" s="3"/>
      <c r="I1080" s="3" t="s">
        <v>13</v>
      </c>
      <c r="J1080" s="3" t="s">
        <v>70</v>
      </c>
      <c r="K1080" s="3" t="s">
        <v>6</v>
      </c>
      <c r="L1080" s="3" t="s">
        <v>16</v>
      </c>
      <c r="M1080" s="5">
        <v>-74405</v>
      </c>
      <c r="N1080" s="5">
        <v>-397154.56</v>
      </c>
    </row>
    <row r="1081" spans="1:14" x14ac:dyDescent="0.3">
      <c r="A1081" s="3"/>
      <c r="B1081" s="3"/>
      <c r="C1081" s="3"/>
      <c r="D1081" s="3"/>
      <c r="E1081" s="3"/>
      <c r="F1081" s="3" t="s">
        <v>108</v>
      </c>
      <c r="G1081" s="3"/>
      <c r="H1081" s="3"/>
      <c r="I1081" s="3" t="s">
        <v>13</v>
      </c>
      <c r="J1081" s="3" t="s">
        <v>70</v>
      </c>
      <c r="K1081" s="3" t="s">
        <v>6</v>
      </c>
      <c r="L1081" s="3" t="s">
        <v>15</v>
      </c>
      <c r="M1081" s="5">
        <v>74420.28</v>
      </c>
      <c r="N1081" s="5">
        <v>382332.73</v>
      </c>
    </row>
    <row r="1082" spans="1:14" x14ac:dyDescent="0.3">
      <c r="A1082" s="3"/>
      <c r="B1082" s="3"/>
      <c r="C1082" s="3"/>
      <c r="D1082" s="3"/>
      <c r="E1082" s="3"/>
      <c r="F1082" s="3" t="s">
        <v>108</v>
      </c>
      <c r="G1082" s="3"/>
      <c r="H1082" s="3"/>
      <c r="I1082" s="3" t="s">
        <v>13</v>
      </c>
      <c r="J1082" s="3" t="s">
        <v>70</v>
      </c>
      <c r="K1082" s="3" t="s">
        <v>71</v>
      </c>
      <c r="L1082" s="3" t="s">
        <v>16</v>
      </c>
      <c r="M1082" s="5">
        <v>-70777.81</v>
      </c>
      <c r="N1082" s="5">
        <v>-1997019.74</v>
      </c>
    </row>
    <row r="1083" spans="1:14" x14ac:dyDescent="0.3">
      <c r="A1083" s="3"/>
      <c r="B1083" s="3"/>
      <c r="C1083" s="3"/>
      <c r="D1083" s="3"/>
      <c r="E1083" s="3"/>
      <c r="F1083" s="3" t="s">
        <v>108</v>
      </c>
      <c r="G1083" s="3"/>
      <c r="H1083" s="3"/>
      <c r="I1083" s="3" t="s">
        <v>13</v>
      </c>
      <c r="J1083" s="3" t="s">
        <v>70</v>
      </c>
      <c r="K1083" s="3" t="s">
        <v>71</v>
      </c>
      <c r="L1083" s="3" t="s">
        <v>17</v>
      </c>
      <c r="M1083" s="5">
        <v>22716.37</v>
      </c>
      <c r="N1083" s="5">
        <v>2096945.39</v>
      </c>
    </row>
    <row r="1084" spans="1:14" x14ac:dyDescent="0.3">
      <c r="A1084" s="3"/>
      <c r="B1084" s="3"/>
      <c r="C1084" s="3"/>
      <c r="D1084" s="3"/>
      <c r="E1084" s="3"/>
      <c r="F1084" s="3" t="s">
        <v>108</v>
      </c>
      <c r="G1084" s="3"/>
      <c r="H1084" s="3"/>
      <c r="I1084" s="3" t="s">
        <v>13</v>
      </c>
      <c r="J1084" s="3" t="s">
        <v>70</v>
      </c>
      <c r="K1084" s="3" t="s">
        <v>71</v>
      </c>
      <c r="L1084" s="3" t="s">
        <v>15</v>
      </c>
      <c r="M1084" s="5">
        <v>8442.5300000000007</v>
      </c>
      <c r="N1084" s="5">
        <v>59380.5</v>
      </c>
    </row>
    <row r="1085" spans="1:14" x14ac:dyDescent="0.3">
      <c r="A1085" s="3"/>
      <c r="B1085" s="3"/>
      <c r="C1085" s="3"/>
      <c r="D1085" s="3"/>
      <c r="E1085" s="3"/>
      <c r="F1085" s="3" t="s">
        <v>108</v>
      </c>
      <c r="G1085" s="3"/>
      <c r="H1085" s="3"/>
      <c r="I1085" s="3" t="s">
        <v>13</v>
      </c>
      <c r="J1085" s="3" t="s">
        <v>45</v>
      </c>
      <c r="K1085" s="3" t="s">
        <v>8</v>
      </c>
      <c r="L1085" s="3" t="s">
        <v>16</v>
      </c>
      <c r="M1085" s="4"/>
      <c r="N1085" s="5">
        <v>-66729572.469999999</v>
      </c>
    </row>
    <row r="1086" spans="1:14" x14ac:dyDescent="0.3">
      <c r="A1086" s="3"/>
      <c r="B1086" s="3"/>
      <c r="C1086" s="3"/>
      <c r="D1086" s="3"/>
      <c r="E1086" s="3"/>
      <c r="F1086" s="3" t="s">
        <v>108</v>
      </c>
      <c r="G1086" s="3"/>
      <c r="H1086" s="3"/>
      <c r="I1086" s="3" t="s">
        <v>13</v>
      </c>
      <c r="J1086" s="3" t="s">
        <v>45</v>
      </c>
      <c r="K1086" s="3" t="s">
        <v>8</v>
      </c>
      <c r="L1086" s="3" t="s">
        <v>17</v>
      </c>
      <c r="M1086" s="4"/>
      <c r="N1086" s="5">
        <v>90146325.170000002</v>
      </c>
    </row>
    <row r="1087" spans="1:14" x14ac:dyDescent="0.3">
      <c r="A1087" s="3"/>
      <c r="B1087" s="3"/>
      <c r="C1087" s="3"/>
      <c r="D1087" s="3"/>
      <c r="E1087" s="3"/>
      <c r="F1087" s="3" t="s">
        <v>108</v>
      </c>
      <c r="G1087" s="3"/>
      <c r="H1087" s="3"/>
      <c r="I1087" s="3" t="s">
        <v>13</v>
      </c>
      <c r="J1087" s="3" t="s">
        <v>45</v>
      </c>
      <c r="K1087" s="3" t="s">
        <v>8</v>
      </c>
      <c r="L1087" s="3" t="s">
        <v>15</v>
      </c>
      <c r="M1087" s="4"/>
      <c r="N1087" s="5">
        <v>65775530.399999999</v>
      </c>
    </row>
    <row r="1088" spans="1:14" x14ac:dyDescent="0.3">
      <c r="A1088" s="3"/>
      <c r="B1088" s="3"/>
      <c r="C1088" s="3"/>
      <c r="D1088" s="3"/>
      <c r="E1088" s="3"/>
      <c r="F1088" s="3" t="s">
        <v>108</v>
      </c>
      <c r="G1088" s="3"/>
      <c r="H1088" s="3"/>
      <c r="I1088" s="3" t="s">
        <v>13</v>
      </c>
      <c r="J1088" s="3" t="s">
        <v>45</v>
      </c>
      <c r="K1088" s="3" t="s">
        <v>8</v>
      </c>
      <c r="L1088" s="3" t="s">
        <v>18</v>
      </c>
      <c r="M1088" s="5">
        <v>-4349338.1500000004</v>
      </c>
      <c r="N1088" s="5">
        <v>-84143824.620000005</v>
      </c>
    </row>
    <row r="1089" spans="1:14" x14ac:dyDescent="0.3">
      <c r="A1089" s="3"/>
      <c r="B1089" s="3"/>
      <c r="C1089" s="3"/>
      <c r="D1089" s="3"/>
      <c r="E1089" s="3"/>
      <c r="F1089" s="3" t="s">
        <v>108</v>
      </c>
      <c r="G1089" s="3"/>
      <c r="H1089" s="3"/>
      <c r="I1089" s="3" t="s">
        <v>13</v>
      </c>
      <c r="J1089" s="3" t="s">
        <v>45</v>
      </c>
      <c r="K1089" s="3" t="s">
        <v>42</v>
      </c>
      <c r="L1089" s="3" t="s">
        <v>15</v>
      </c>
      <c r="M1089" s="4"/>
      <c r="N1089" s="5">
        <v>3862571.48</v>
      </c>
    </row>
    <row r="1090" spans="1:14" x14ac:dyDescent="0.3">
      <c r="A1090" s="3"/>
      <c r="B1090" s="3"/>
      <c r="C1090" s="3"/>
      <c r="D1090" s="3"/>
      <c r="E1090" s="3"/>
      <c r="F1090" s="3" t="s">
        <v>108</v>
      </c>
      <c r="G1090" s="3"/>
      <c r="H1090" s="3"/>
      <c r="I1090" s="3" t="s">
        <v>13</v>
      </c>
      <c r="J1090" s="3" t="s">
        <v>45</v>
      </c>
      <c r="K1090" s="3" t="s">
        <v>42</v>
      </c>
      <c r="L1090" s="3" t="s">
        <v>18</v>
      </c>
      <c r="M1090" s="5">
        <v>-1341055.79</v>
      </c>
      <c r="N1090" s="5">
        <v>-5440376.0499999998</v>
      </c>
    </row>
    <row r="1091" spans="1:14" x14ac:dyDescent="0.3">
      <c r="A1091" s="3"/>
      <c r="B1091" s="3"/>
      <c r="C1091" s="3"/>
      <c r="D1091" s="3"/>
      <c r="E1091" s="3"/>
      <c r="F1091" s="3" t="s">
        <v>108</v>
      </c>
      <c r="G1091" s="3"/>
      <c r="H1091" s="3"/>
      <c r="I1091" s="3" t="s">
        <v>13</v>
      </c>
      <c r="J1091" s="3" t="s">
        <v>45</v>
      </c>
      <c r="K1091" s="3" t="s">
        <v>71</v>
      </c>
      <c r="L1091" s="3" t="s">
        <v>16</v>
      </c>
      <c r="M1091" s="5">
        <v>-6407.99</v>
      </c>
      <c r="N1091" s="5">
        <v>-210274.04</v>
      </c>
    </row>
    <row r="1092" spans="1:14" x14ac:dyDescent="0.3">
      <c r="A1092" s="3"/>
      <c r="B1092" s="3"/>
      <c r="C1092" s="3"/>
      <c r="D1092" s="3"/>
      <c r="E1092" s="3"/>
      <c r="F1092" s="3" t="s">
        <v>108</v>
      </c>
      <c r="G1092" s="3"/>
      <c r="H1092" s="3"/>
      <c r="I1092" s="3" t="s">
        <v>13</v>
      </c>
      <c r="J1092" s="3" t="s">
        <v>45</v>
      </c>
      <c r="K1092" s="3" t="s">
        <v>71</v>
      </c>
      <c r="L1092" s="3" t="s">
        <v>17</v>
      </c>
      <c r="M1092" s="5">
        <v>6407.99</v>
      </c>
      <c r="N1092" s="5">
        <v>210274.04</v>
      </c>
    </row>
    <row r="1093" spans="1:14" x14ac:dyDescent="0.3">
      <c r="A1093" s="3"/>
      <c r="B1093" s="3"/>
      <c r="C1093" s="3"/>
      <c r="D1093" s="3"/>
      <c r="E1093" s="3"/>
      <c r="F1093" s="3" t="s">
        <v>108</v>
      </c>
      <c r="G1093" s="3"/>
      <c r="H1093" s="3"/>
      <c r="I1093" s="3" t="s">
        <v>13</v>
      </c>
      <c r="J1093" s="3" t="s">
        <v>46</v>
      </c>
      <c r="K1093" s="3" t="s">
        <v>6</v>
      </c>
      <c r="L1093" s="3" t="s">
        <v>16</v>
      </c>
      <c r="M1093" s="5">
        <v>-327</v>
      </c>
      <c r="N1093" s="5">
        <v>-2350.86</v>
      </c>
    </row>
    <row r="1094" spans="1:14" x14ac:dyDescent="0.3">
      <c r="A1094" s="3"/>
      <c r="B1094" s="3"/>
      <c r="C1094" s="3"/>
      <c r="D1094" s="3"/>
      <c r="E1094" s="3"/>
      <c r="F1094" s="3" t="s">
        <v>108</v>
      </c>
      <c r="G1094" s="3"/>
      <c r="H1094" s="3"/>
      <c r="I1094" s="3" t="s">
        <v>13</v>
      </c>
      <c r="J1094" s="3" t="s">
        <v>46</v>
      </c>
      <c r="K1094" s="3" t="s">
        <v>6</v>
      </c>
      <c r="L1094" s="3" t="s">
        <v>15</v>
      </c>
      <c r="M1094" s="5">
        <v>327</v>
      </c>
      <c r="N1094" s="5">
        <v>2350.86</v>
      </c>
    </row>
    <row r="1095" spans="1:14" x14ac:dyDescent="0.3">
      <c r="A1095" s="3"/>
      <c r="B1095" s="3"/>
      <c r="C1095" s="3"/>
      <c r="D1095" s="3"/>
      <c r="E1095" s="3"/>
      <c r="F1095" s="3" t="s">
        <v>108</v>
      </c>
      <c r="G1095" s="3"/>
      <c r="H1095" s="3"/>
      <c r="I1095" s="3" t="s">
        <v>13</v>
      </c>
      <c r="J1095" s="3" t="s">
        <v>46</v>
      </c>
      <c r="K1095" s="3" t="s">
        <v>106</v>
      </c>
      <c r="L1095" s="3" t="s">
        <v>16</v>
      </c>
      <c r="M1095" s="5">
        <v>-4457</v>
      </c>
      <c r="N1095" s="5">
        <v>-23632</v>
      </c>
    </row>
    <row r="1096" spans="1:14" x14ac:dyDescent="0.3">
      <c r="A1096" s="3"/>
      <c r="B1096" s="3"/>
      <c r="C1096" s="3"/>
      <c r="D1096" s="3"/>
      <c r="E1096" s="3"/>
      <c r="F1096" s="3" t="s">
        <v>108</v>
      </c>
      <c r="G1096" s="3"/>
      <c r="H1096" s="3"/>
      <c r="I1096" s="3" t="s">
        <v>13</v>
      </c>
      <c r="J1096" s="3" t="s">
        <v>46</v>
      </c>
      <c r="K1096" s="3" t="s">
        <v>106</v>
      </c>
      <c r="L1096" s="3" t="s">
        <v>15</v>
      </c>
      <c r="M1096" s="5">
        <v>4457</v>
      </c>
      <c r="N1096" s="5">
        <v>23632</v>
      </c>
    </row>
    <row r="1097" spans="1:14" x14ac:dyDescent="0.3">
      <c r="A1097" s="3"/>
      <c r="B1097" s="3"/>
      <c r="C1097" s="3"/>
      <c r="D1097" s="3"/>
      <c r="E1097" s="3"/>
      <c r="F1097" s="3" t="s">
        <v>108</v>
      </c>
      <c r="G1097" s="3"/>
      <c r="H1097" s="3"/>
      <c r="I1097" s="3" t="s">
        <v>4</v>
      </c>
      <c r="J1097" s="3" t="s">
        <v>695</v>
      </c>
      <c r="K1097" s="3" t="s">
        <v>8</v>
      </c>
      <c r="L1097" s="3" t="s">
        <v>7</v>
      </c>
      <c r="M1097" s="4"/>
      <c r="N1097" s="5">
        <v>-50</v>
      </c>
    </row>
    <row r="1098" spans="1:14" x14ac:dyDescent="0.3">
      <c r="A1098" s="8" t="s">
        <v>753</v>
      </c>
      <c r="B1098" s="55" t="s">
        <v>753</v>
      </c>
      <c r="C1098" s="55"/>
      <c r="D1098" s="55"/>
      <c r="E1098" s="55"/>
      <c r="F1098" s="55"/>
      <c r="G1098" s="55"/>
      <c r="H1098" s="55"/>
      <c r="I1098" s="55"/>
      <c r="J1098" s="55"/>
      <c r="K1098" s="55"/>
      <c r="L1098" s="8" t="s">
        <v>753</v>
      </c>
      <c r="M1098" s="6">
        <v>-11446766.829999998</v>
      </c>
      <c r="N1098" s="6">
        <v>-1334220645.2899992</v>
      </c>
    </row>
    <row r="1099" spans="1:14" x14ac:dyDescent="0.3">
      <c r="A1099" s="55" t="s">
        <v>753</v>
      </c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  <c r="M1099" s="55"/>
      <c r="N1099" s="55"/>
    </row>
    <row r="1100" spans="1:14" ht="24" x14ac:dyDescent="0.3">
      <c r="A1100" s="3" t="s">
        <v>356</v>
      </c>
      <c r="B1100" s="3" t="s">
        <v>357</v>
      </c>
      <c r="C1100" s="3" t="s">
        <v>2</v>
      </c>
      <c r="D1100" s="3"/>
      <c r="E1100" s="3"/>
      <c r="F1100" s="3" t="s">
        <v>108</v>
      </c>
      <c r="G1100" s="3"/>
      <c r="H1100" s="3"/>
      <c r="I1100" s="3"/>
      <c r="J1100" s="3" t="s">
        <v>9</v>
      </c>
      <c r="K1100" s="3" t="s">
        <v>3</v>
      </c>
      <c r="L1100" s="3" t="s">
        <v>10</v>
      </c>
      <c r="M1100" s="5">
        <v>39067.47</v>
      </c>
      <c r="N1100" s="5">
        <v>49181.91</v>
      </c>
    </row>
    <row r="1101" spans="1:14" x14ac:dyDescent="0.3">
      <c r="A1101" s="3"/>
      <c r="B1101" s="3"/>
      <c r="C1101" s="3"/>
      <c r="D1101" s="3"/>
      <c r="E1101" s="3"/>
      <c r="F1101" s="3" t="s">
        <v>108</v>
      </c>
      <c r="G1101" s="3"/>
      <c r="H1101" s="3"/>
      <c r="I1101" s="3"/>
      <c r="J1101" s="3" t="s">
        <v>9</v>
      </c>
      <c r="K1101" s="3" t="s">
        <v>3</v>
      </c>
      <c r="L1101" s="3" t="s">
        <v>11</v>
      </c>
      <c r="M1101" s="5">
        <v>-43577.41</v>
      </c>
      <c r="N1101" s="5">
        <v>-62784.020000000004</v>
      </c>
    </row>
    <row r="1102" spans="1:14" x14ac:dyDescent="0.3">
      <c r="A1102" s="3"/>
      <c r="B1102" s="3"/>
      <c r="C1102" s="3"/>
      <c r="D1102" s="3"/>
      <c r="E1102" s="3"/>
      <c r="F1102" s="3" t="s">
        <v>108</v>
      </c>
      <c r="G1102" s="3"/>
      <c r="H1102" s="3"/>
      <c r="I1102" s="3"/>
      <c r="J1102" s="3" t="s">
        <v>9</v>
      </c>
      <c r="K1102" s="3" t="s">
        <v>6</v>
      </c>
      <c r="L1102" s="3" t="s">
        <v>67</v>
      </c>
      <c r="M1102" s="5">
        <v>-1354.18</v>
      </c>
      <c r="N1102" s="5">
        <v>-5733.7</v>
      </c>
    </row>
    <row r="1103" spans="1:14" x14ac:dyDescent="0.3">
      <c r="A1103" s="3"/>
      <c r="B1103" s="3"/>
      <c r="C1103" s="3"/>
      <c r="D1103" s="3"/>
      <c r="E1103" s="3"/>
      <c r="F1103" s="3" t="s">
        <v>108</v>
      </c>
      <c r="G1103" s="3"/>
      <c r="H1103" s="3"/>
      <c r="I1103" s="3"/>
      <c r="J1103" s="3" t="s">
        <v>9</v>
      </c>
      <c r="K1103" s="3" t="s">
        <v>6</v>
      </c>
      <c r="L1103" s="3" t="s">
        <v>11</v>
      </c>
      <c r="M1103" s="4"/>
      <c r="N1103" s="5">
        <v>-329.94</v>
      </c>
    </row>
    <row r="1104" spans="1:14" x14ac:dyDescent="0.3">
      <c r="A1104" s="3"/>
      <c r="B1104" s="3"/>
      <c r="C1104" s="3"/>
      <c r="D1104" s="3"/>
      <c r="E1104" s="3"/>
      <c r="F1104" s="3" t="s">
        <v>108</v>
      </c>
      <c r="G1104" s="3"/>
      <c r="H1104" s="3"/>
      <c r="I1104" s="3"/>
      <c r="J1104" s="3" t="s">
        <v>9</v>
      </c>
      <c r="K1104" s="3" t="s">
        <v>52</v>
      </c>
      <c r="L1104" s="3" t="s">
        <v>10</v>
      </c>
      <c r="M1104" s="4"/>
      <c r="N1104" s="5">
        <v>3602.25</v>
      </c>
    </row>
    <row r="1105" spans="1:14" x14ac:dyDescent="0.3">
      <c r="A1105" s="3"/>
      <c r="B1105" s="3"/>
      <c r="C1105" s="3"/>
      <c r="D1105" s="3"/>
      <c r="E1105" s="3"/>
      <c r="F1105" s="3" t="s">
        <v>108</v>
      </c>
      <c r="G1105" s="3"/>
      <c r="H1105" s="3"/>
      <c r="I1105" s="3"/>
      <c r="J1105" s="3" t="s">
        <v>9</v>
      </c>
      <c r="K1105" s="3" t="s">
        <v>52</v>
      </c>
      <c r="L1105" s="3" t="s">
        <v>11</v>
      </c>
      <c r="M1105" s="5">
        <v>-39462.28</v>
      </c>
      <c r="N1105" s="5">
        <v>-47244.340000000004</v>
      </c>
    </row>
    <row r="1106" spans="1:14" x14ac:dyDescent="0.3">
      <c r="A1106" s="3"/>
      <c r="B1106" s="3"/>
      <c r="C1106" s="3"/>
      <c r="D1106" s="3"/>
      <c r="E1106" s="3"/>
      <c r="F1106" s="3" t="s">
        <v>108</v>
      </c>
      <c r="G1106" s="3"/>
      <c r="H1106" s="3"/>
      <c r="I1106" s="3"/>
      <c r="J1106" s="3" t="s">
        <v>9</v>
      </c>
      <c r="K1106" s="3" t="s">
        <v>42</v>
      </c>
      <c r="L1106" s="3" t="s">
        <v>67</v>
      </c>
      <c r="M1106" s="4"/>
      <c r="N1106" s="5">
        <v>-156.01</v>
      </c>
    </row>
    <row r="1107" spans="1:14" x14ac:dyDescent="0.3">
      <c r="A1107" s="3"/>
      <c r="B1107" s="3"/>
      <c r="C1107" s="3"/>
      <c r="D1107" s="3"/>
      <c r="E1107" s="3"/>
      <c r="F1107" s="3" t="s">
        <v>108</v>
      </c>
      <c r="G1107" s="3"/>
      <c r="H1107" s="3"/>
      <c r="I1107" s="3"/>
      <c r="J1107" s="3" t="s">
        <v>9</v>
      </c>
      <c r="K1107" s="3" t="s">
        <v>42</v>
      </c>
      <c r="L1107" s="3" t="s">
        <v>10</v>
      </c>
      <c r="M1107" s="4"/>
      <c r="N1107" s="5">
        <v>441.73</v>
      </c>
    </row>
    <row r="1108" spans="1:14" x14ac:dyDescent="0.3">
      <c r="A1108" s="3"/>
      <c r="B1108" s="3"/>
      <c r="C1108" s="3"/>
      <c r="D1108" s="3"/>
      <c r="E1108" s="3"/>
      <c r="F1108" s="3" t="s">
        <v>108</v>
      </c>
      <c r="G1108" s="3"/>
      <c r="H1108" s="3"/>
      <c r="I1108" s="3"/>
      <c r="J1108" s="3" t="s">
        <v>9</v>
      </c>
      <c r="K1108" s="3" t="s">
        <v>42</v>
      </c>
      <c r="L1108" s="3" t="s">
        <v>11</v>
      </c>
      <c r="M1108" s="5">
        <v>-1130.19</v>
      </c>
      <c r="N1108" s="5">
        <v>-2142.04</v>
      </c>
    </row>
    <row r="1109" spans="1:14" x14ac:dyDescent="0.3">
      <c r="A1109" s="3"/>
      <c r="B1109" s="3"/>
      <c r="C1109" s="3"/>
      <c r="D1109" s="3"/>
      <c r="E1109" s="3"/>
      <c r="F1109" s="3" t="s">
        <v>108</v>
      </c>
      <c r="G1109" s="3"/>
      <c r="H1109" s="3"/>
      <c r="I1109" s="3"/>
      <c r="J1109" s="3" t="s">
        <v>9</v>
      </c>
      <c r="K1109" s="3" t="s">
        <v>71</v>
      </c>
      <c r="L1109" s="3" t="s">
        <v>67</v>
      </c>
      <c r="M1109" s="5">
        <v>-3489.85</v>
      </c>
      <c r="N1109" s="5">
        <v>-18746.600000000002</v>
      </c>
    </row>
    <row r="1110" spans="1:14" x14ac:dyDescent="0.3">
      <c r="A1110" s="3"/>
      <c r="B1110" s="3"/>
      <c r="C1110" s="3"/>
      <c r="D1110" s="3"/>
      <c r="E1110" s="3"/>
      <c r="F1110" s="3" t="s">
        <v>108</v>
      </c>
      <c r="G1110" s="3"/>
      <c r="H1110" s="3"/>
      <c r="I1110" s="3"/>
      <c r="J1110" s="3" t="s">
        <v>9</v>
      </c>
      <c r="K1110" s="3" t="s">
        <v>71</v>
      </c>
      <c r="L1110" s="3" t="s">
        <v>11</v>
      </c>
      <c r="M1110" s="5">
        <v>-2692.89</v>
      </c>
      <c r="N1110" s="5">
        <v>-15967.59</v>
      </c>
    </row>
    <row r="1111" spans="1:14" x14ac:dyDescent="0.3">
      <c r="A1111" s="3"/>
      <c r="B1111" s="3"/>
      <c r="C1111" s="3"/>
      <c r="D1111" s="3"/>
      <c r="E1111" s="3"/>
      <c r="F1111" s="3" t="s">
        <v>108</v>
      </c>
      <c r="G1111" s="3"/>
      <c r="H1111" s="3"/>
      <c r="I1111" s="3" t="s">
        <v>13</v>
      </c>
      <c r="J1111" s="3" t="s">
        <v>14</v>
      </c>
      <c r="K1111" s="3" t="s">
        <v>8</v>
      </c>
      <c r="L1111" s="3" t="s">
        <v>16</v>
      </c>
      <c r="M1111" s="5">
        <v>-913816203.53999996</v>
      </c>
      <c r="N1111" s="5">
        <v>-4325784040.5799999</v>
      </c>
    </row>
    <row r="1112" spans="1:14" x14ac:dyDescent="0.3">
      <c r="A1112" s="3"/>
      <c r="B1112" s="3"/>
      <c r="C1112" s="3"/>
      <c r="D1112" s="3"/>
      <c r="E1112" s="3"/>
      <c r="F1112" s="3" t="s">
        <v>108</v>
      </c>
      <c r="G1112" s="3"/>
      <c r="H1112" s="3"/>
      <c r="I1112" s="3" t="s">
        <v>13</v>
      </c>
      <c r="J1112" s="3" t="s">
        <v>14</v>
      </c>
      <c r="K1112" s="3" t="s">
        <v>8</v>
      </c>
      <c r="L1112" s="3" t="s">
        <v>17</v>
      </c>
      <c r="M1112" s="5">
        <v>69296.94</v>
      </c>
      <c r="N1112" s="5">
        <v>4628921.5999999996</v>
      </c>
    </row>
    <row r="1113" spans="1:14" x14ac:dyDescent="0.3">
      <c r="A1113" s="3"/>
      <c r="B1113" s="3"/>
      <c r="C1113" s="3"/>
      <c r="D1113" s="3"/>
      <c r="E1113" s="3"/>
      <c r="F1113" s="3" t="s">
        <v>108</v>
      </c>
      <c r="G1113" s="3"/>
      <c r="H1113" s="3"/>
      <c r="I1113" s="3" t="s">
        <v>13</v>
      </c>
      <c r="J1113" s="3" t="s">
        <v>14</v>
      </c>
      <c r="K1113" s="3" t="s">
        <v>8</v>
      </c>
      <c r="L1113" s="3" t="s">
        <v>15</v>
      </c>
      <c r="M1113" s="5">
        <v>879201422.12</v>
      </c>
      <c r="N1113" s="5">
        <v>4105405240.2600002</v>
      </c>
    </row>
    <row r="1114" spans="1:14" x14ac:dyDescent="0.3">
      <c r="A1114" s="3"/>
      <c r="B1114" s="3"/>
      <c r="C1114" s="3"/>
      <c r="D1114" s="3"/>
      <c r="E1114" s="3"/>
      <c r="F1114" s="3" t="s">
        <v>108</v>
      </c>
      <c r="G1114" s="3"/>
      <c r="H1114" s="3"/>
      <c r="I1114" s="3" t="s">
        <v>13</v>
      </c>
      <c r="J1114" s="3" t="s">
        <v>14</v>
      </c>
      <c r="K1114" s="3" t="s">
        <v>8</v>
      </c>
      <c r="L1114" s="3" t="s">
        <v>18</v>
      </c>
      <c r="M1114" s="5">
        <v>-200557.61000000002</v>
      </c>
      <c r="N1114" s="5">
        <v>-1686884.99</v>
      </c>
    </row>
    <row r="1115" spans="1:14" x14ac:dyDescent="0.3">
      <c r="A1115" s="3"/>
      <c r="B1115" s="3"/>
      <c r="C1115" s="3"/>
      <c r="D1115" s="3"/>
      <c r="E1115" s="3"/>
      <c r="F1115" s="3" t="s">
        <v>108</v>
      </c>
      <c r="G1115" s="3"/>
      <c r="H1115" s="3"/>
      <c r="I1115" s="3" t="s">
        <v>13</v>
      </c>
      <c r="J1115" s="3" t="s">
        <v>14</v>
      </c>
      <c r="K1115" s="3" t="s">
        <v>6</v>
      </c>
      <c r="L1115" s="3" t="s">
        <v>15</v>
      </c>
      <c r="M1115" s="5">
        <v>59492108.189999998</v>
      </c>
      <c r="N1115" s="5">
        <v>60096454.289999999</v>
      </c>
    </row>
    <row r="1116" spans="1:14" x14ac:dyDescent="0.3">
      <c r="A1116" s="3"/>
      <c r="B1116" s="3"/>
      <c r="C1116" s="3"/>
      <c r="D1116" s="3"/>
      <c r="E1116" s="3"/>
      <c r="F1116" s="3" t="s">
        <v>108</v>
      </c>
      <c r="G1116" s="3"/>
      <c r="H1116" s="3"/>
      <c r="I1116" s="3" t="s">
        <v>13</v>
      </c>
      <c r="J1116" s="3" t="s">
        <v>14</v>
      </c>
      <c r="K1116" s="3" t="s">
        <v>6</v>
      </c>
      <c r="L1116" s="3" t="s">
        <v>18</v>
      </c>
      <c r="M1116" s="5">
        <v>-59640017.490000002</v>
      </c>
      <c r="N1116" s="5">
        <v>-60096454.289999999</v>
      </c>
    </row>
    <row r="1117" spans="1:14" x14ac:dyDescent="0.3">
      <c r="A1117" s="3"/>
      <c r="B1117" s="3"/>
      <c r="C1117" s="3"/>
      <c r="D1117" s="3"/>
      <c r="E1117" s="3"/>
      <c r="F1117" s="3" t="s">
        <v>108</v>
      </c>
      <c r="G1117" s="3"/>
      <c r="H1117" s="3"/>
      <c r="I1117" s="3" t="s">
        <v>13</v>
      </c>
      <c r="J1117" s="3" t="s">
        <v>14</v>
      </c>
      <c r="K1117" s="3" t="s">
        <v>71</v>
      </c>
      <c r="L1117" s="3" t="s">
        <v>16</v>
      </c>
      <c r="M1117" s="5">
        <v>-3006877.25</v>
      </c>
      <c r="N1117" s="5">
        <v>-25493834.969999999</v>
      </c>
    </row>
    <row r="1118" spans="1:14" x14ac:dyDescent="0.3">
      <c r="A1118" s="3"/>
      <c r="B1118" s="3"/>
      <c r="C1118" s="3"/>
      <c r="D1118" s="3"/>
      <c r="E1118" s="3"/>
      <c r="F1118" s="3" t="s">
        <v>108</v>
      </c>
      <c r="G1118" s="3"/>
      <c r="H1118" s="3"/>
      <c r="I1118" s="3" t="s">
        <v>13</v>
      </c>
      <c r="J1118" s="3" t="s">
        <v>14</v>
      </c>
      <c r="K1118" s="3" t="s">
        <v>71</v>
      </c>
      <c r="L1118" s="3" t="s">
        <v>15</v>
      </c>
      <c r="M1118" s="5">
        <v>2508675.5300000003</v>
      </c>
      <c r="N1118" s="5">
        <v>25497587.579999998</v>
      </c>
    </row>
    <row r="1119" spans="1:14" x14ac:dyDescent="0.3">
      <c r="A1119" s="3"/>
      <c r="B1119" s="3"/>
      <c r="C1119" s="3"/>
      <c r="D1119" s="3"/>
      <c r="E1119" s="3"/>
      <c r="F1119" s="3" t="s">
        <v>108</v>
      </c>
      <c r="G1119" s="3"/>
      <c r="H1119" s="3"/>
      <c r="I1119" s="3" t="s">
        <v>4</v>
      </c>
      <c r="J1119" s="3" t="s">
        <v>358</v>
      </c>
      <c r="K1119" s="3" t="s">
        <v>6</v>
      </c>
      <c r="L1119" s="3" t="s">
        <v>50</v>
      </c>
      <c r="M1119" s="4"/>
      <c r="N1119" s="5">
        <v>1442403.79</v>
      </c>
    </row>
    <row r="1120" spans="1:14" x14ac:dyDescent="0.3">
      <c r="A1120" s="3"/>
      <c r="B1120" s="3"/>
      <c r="C1120" s="3"/>
      <c r="D1120" s="3"/>
      <c r="E1120" s="3"/>
      <c r="F1120" s="3" t="s">
        <v>108</v>
      </c>
      <c r="G1120" s="3"/>
      <c r="H1120" s="3"/>
      <c r="I1120" s="3" t="s">
        <v>4</v>
      </c>
      <c r="J1120" s="3" t="s">
        <v>358</v>
      </c>
      <c r="K1120" s="3" t="s">
        <v>6</v>
      </c>
      <c r="L1120" s="3" t="s">
        <v>7</v>
      </c>
      <c r="M1120" s="5">
        <v>-2141066.65</v>
      </c>
      <c r="N1120" s="5">
        <v>-90145398.530000001</v>
      </c>
    </row>
    <row r="1121" spans="1:14" x14ac:dyDescent="0.3">
      <c r="A1121" s="3"/>
      <c r="B1121" s="3"/>
      <c r="C1121" s="3"/>
      <c r="D1121" s="3"/>
      <c r="E1121" s="3"/>
      <c r="F1121" s="3" t="s">
        <v>108</v>
      </c>
      <c r="G1121" s="3"/>
      <c r="H1121" s="3"/>
      <c r="I1121" s="3" t="s">
        <v>4</v>
      </c>
      <c r="J1121" s="3" t="s">
        <v>359</v>
      </c>
      <c r="K1121" s="3" t="s">
        <v>6</v>
      </c>
      <c r="L1121" s="3" t="s">
        <v>7</v>
      </c>
      <c r="M1121" s="5">
        <v>-125411.64</v>
      </c>
      <c r="N1121" s="5">
        <v>-314150.08</v>
      </c>
    </row>
    <row r="1122" spans="1:14" x14ac:dyDescent="0.3">
      <c r="A1122" s="3"/>
      <c r="B1122" s="3"/>
      <c r="C1122" s="3"/>
      <c r="D1122" s="3"/>
      <c r="E1122" s="3"/>
      <c r="F1122" s="3" t="s">
        <v>108</v>
      </c>
      <c r="G1122" s="3"/>
      <c r="H1122" s="3"/>
      <c r="I1122" s="3" t="s">
        <v>4</v>
      </c>
      <c r="J1122" s="3" t="s">
        <v>741</v>
      </c>
      <c r="K1122" s="3" t="s">
        <v>6</v>
      </c>
      <c r="L1122" s="3" t="s">
        <v>7</v>
      </c>
      <c r="M1122" s="5">
        <v>-254643.05000000002</v>
      </c>
      <c r="N1122" s="5">
        <v>-9583566.3800000008</v>
      </c>
    </row>
    <row r="1123" spans="1:14" x14ac:dyDescent="0.3">
      <c r="A1123" s="8" t="s">
        <v>753</v>
      </c>
      <c r="B1123" s="55" t="s">
        <v>753</v>
      </c>
      <c r="C1123" s="55"/>
      <c r="D1123" s="55"/>
      <c r="E1123" s="55"/>
      <c r="F1123" s="55"/>
      <c r="G1123" s="55"/>
      <c r="H1123" s="55"/>
      <c r="I1123" s="55"/>
      <c r="J1123" s="55"/>
      <c r="K1123" s="55"/>
      <c r="L1123" s="8" t="s">
        <v>753</v>
      </c>
      <c r="M1123" s="6">
        <v>-37965913.779999942</v>
      </c>
      <c r="N1123" s="6">
        <v>-316133600.64999968</v>
      </c>
    </row>
    <row r="1124" spans="1:14" x14ac:dyDescent="0.3">
      <c r="A1124" s="55" t="s">
        <v>753</v>
      </c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  <c r="M1124" s="55"/>
      <c r="N1124" s="55"/>
    </row>
    <row r="1125" spans="1:14" ht="35.4" x14ac:dyDescent="0.3">
      <c r="A1125" s="3" t="s">
        <v>360</v>
      </c>
      <c r="B1125" s="3" t="s">
        <v>361</v>
      </c>
      <c r="C1125" s="3" t="s">
        <v>129</v>
      </c>
      <c r="D1125" s="3"/>
      <c r="E1125" s="3"/>
      <c r="F1125" s="3" t="s">
        <v>108</v>
      </c>
      <c r="G1125" s="3"/>
      <c r="H1125" s="3"/>
      <c r="I1125" s="3" t="s">
        <v>4</v>
      </c>
      <c r="J1125" s="3" t="s">
        <v>359</v>
      </c>
      <c r="K1125" s="3" t="s">
        <v>8</v>
      </c>
      <c r="L1125" s="3" t="s">
        <v>143</v>
      </c>
      <c r="M1125" s="5">
        <v>5249.27</v>
      </c>
      <c r="N1125" s="5">
        <v>13860.76</v>
      </c>
    </row>
    <row r="1126" spans="1:14" x14ac:dyDescent="0.3">
      <c r="A1126" s="3"/>
      <c r="B1126" s="3"/>
      <c r="C1126" s="3"/>
      <c r="D1126" s="3"/>
      <c r="E1126" s="3"/>
      <c r="F1126" s="3" t="s">
        <v>108</v>
      </c>
      <c r="G1126" s="3"/>
      <c r="H1126" s="3"/>
      <c r="I1126" s="3" t="s">
        <v>4</v>
      </c>
      <c r="J1126" s="3" t="s">
        <v>359</v>
      </c>
      <c r="K1126" s="3" t="s">
        <v>8</v>
      </c>
      <c r="L1126" s="3" t="s">
        <v>50</v>
      </c>
      <c r="M1126" s="5">
        <v>56007.81</v>
      </c>
      <c r="N1126" s="5">
        <v>534728.52</v>
      </c>
    </row>
    <row r="1127" spans="1:14" x14ac:dyDescent="0.3">
      <c r="A1127" s="3"/>
      <c r="B1127" s="3"/>
      <c r="C1127" s="3"/>
      <c r="D1127" s="3"/>
      <c r="E1127" s="3"/>
      <c r="F1127" s="3" t="s">
        <v>108</v>
      </c>
      <c r="G1127" s="3"/>
      <c r="H1127" s="3"/>
      <c r="I1127" s="3" t="s">
        <v>4</v>
      </c>
      <c r="J1127" s="3" t="s">
        <v>359</v>
      </c>
      <c r="K1127" s="3" t="s">
        <v>8</v>
      </c>
      <c r="L1127" s="3" t="s">
        <v>7</v>
      </c>
      <c r="M1127" s="5">
        <v>-15225975.449999999</v>
      </c>
      <c r="N1127" s="5">
        <v>-154191199.66999999</v>
      </c>
    </row>
    <row r="1128" spans="1:14" x14ac:dyDescent="0.3">
      <c r="A1128" s="3"/>
      <c r="B1128" s="3"/>
      <c r="C1128" s="3"/>
      <c r="D1128" s="3"/>
      <c r="E1128" s="3"/>
      <c r="F1128" s="3" t="s">
        <v>108</v>
      </c>
      <c r="G1128" s="3"/>
      <c r="H1128" s="3"/>
      <c r="I1128" s="3" t="s">
        <v>4</v>
      </c>
      <c r="J1128" s="3" t="s">
        <v>362</v>
      </c>
      <c r="K1128" s="3" t="s">
        <v>8</v>
      </c>
      <c r="L1128" s="3" t="s">
        <v>143</v>
      </c>
      <c r="M1128" s="5">
        <v>14717.07</v>
      </c>
      <c r="N1128" s="5">
        <v>14717.07</v>
      </c>
    </row>
    <row r="1129" spans="1:14" x14ac:dyDescent="0.3">
      <c r="A1129" s="3"/>
      <c r="B1129" s="3"/>
      <c r="C1129" s="3"/>
      <c r="D1129" s="3"/>
      <c r="E1129" s="3"/>
      <c r="F1129" s="3" t="s">
        <v>108</v>
      </c>
      <c r="G1129" s="3"/>
      <c r="H1129" s="3"/>
      <c r="I1129" s="3" t="s">
        <v>4</v>
      </c>
      <c r="J1129" s="3" t="s">
        <v>362</v>
      </c>
      <c r="K1129" s="3" t="s">
        <v>8</v>
      </c>
      <c r="L1129" s="3" t="s">
        <v>50</v>
      </c>
      <c r="M1129" s="5">
        <v>77061</v>
      </c>
      <c r="N1129" s="5">
        <v>15598656.67</v>
      </c>
    </row>
    <row r="1130" spans="1:14" x14ac:dyDescent="0.3">
      <c r="A1130" s="3"/>
      <c r="B1130" s="3"/>
      <c r="C1130" s="3"/>
      <c r="D1130" s="3"/>
      <c r="E1130" s="3"/>
      <c r="F1130" s="3" t="s">
        <v>108</v>
      </c>
      <c r="G1130" s="3"/>
      <c r="H1130" s="3"/>
      <c r="I1130" s="3" t="s">
        <v>4</v>
      </c>
      <c r="J1130" s="3" t="s">
        <v>362</v>
      </c>
      <c r="K1130" s="3" t="s">
        <v>8</v>
      </c>
      <c r="L1130" s="3" t="s">
        <v>7</v>
      </c>
      <c r="M1130" s="5">
        <v>-32596642.68</v>
      </c>
      <c r="N1130" s="5">
        <v>-206839389.08000001</v>
      </c>
    </row>
    <row r="1131" spans="1:14" x14ac:dyDescent="0.3">
      <c r="A1131" s="8" t="s">
        <v>753</v>
      </c>
      <c r="B1131" s="55" t="s">
        <v>753</v>
      </c>
      <c r="C1131" s="55"/>
      <c r="D1131" s="55"/>
      <c r="E1131" s="55"/>
      <c r="F1131" s="55"/>
      <c r="G1131" s="55"/>
      <c r="H1131" s="55"/>
      <c r="I1131" s="55"/>
      <c r="J1131" s="55"/>
      <c r="K1131" s="55"/>
      <c r="L1131" s="8" t="s">
        <v>753</v>
      </c>
      <c r="M1131" s="6">
        <v>-47669582.979999997</v>
      </c>
      <c r="N1131" s="6">
        <v>-344868625.73000002</v>
      </c>
    </row>
    <row r="1133" spans="1:14" x14ac:dyDescent="0.3">
      <c r="A1133" s="56" t="s">
        <v>363</v>
      </c>
      <c r="B1133" s="56"/>
      <c r="C1133" s="56"/>
      <c r="D1133" s="56"/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</row>
    <row r="1134" spans="1:14" ht="35.4" x14ac:dyDescent="0.3">
      <c r="A1134" s="3">
        <v>3698</v>
      </c>
      <c r="B1134" s="3" t="s">
        <v>734</v>
      </c>
      <c r="C1134" s="3" t="s">
        <v>41</v>
      </c>
      <c r="D1134" s="3"/>
      <c r="E1134" s="3"/>
      <c r="F1134" s="3" t="s">
        <v>73</v>
      </c>
      <c r="G1134" s="3"/>
      <c r="H1134" s="3"/>
      <c r="I1134" s="3"/>
      <c r="J1134" s="3" t="s">
        <v>43</v>
      </c>
      <c r="K1134" s="3" t="s">
        <v>3</v>
      </c>
      <c r="L1134" s="3" t="s">
        <v>11</v>
      </c>
      <c r="M1134" s="5">
        <v>-32826.19</v>
      </c>
      <c r="N1134" s="5">
        <v>-208507.26</v>
      </c>
    </row>
    <row r="1135" spans="1:14" x14ac:dyDescent="0.3">
      <c r="A1135" s="3"/>
      <c r="B1135" s="3"/>
      <c r="C1135" s="3"/>
      <c r="D1135" s="3"/>
      <c r="E1135" s="3"/>
      <c r="F1135" s="3" t="s">
        <v>73</v>
      </c>
      <c r="G1135" s="3"/>
      <c r="H1135" s="3"/>
      <c r="I1135" s="3"/>
      <c r="J1135" s="3" t="s">
        <v>44</v>
      </c>
      <c r="K1135" s="3" t="s">
        <v>3</v>
      </c>
      <c r="L1135" s="3" t="s">
        <v>67</v>
      </c>
      <c r="M1135" s="4"/>
      <c r="N1135" s="5">
        <v>-493.52000000000004</v>
      </c>
    </row>
    <row r="1136" spans="1:14" x14ac:dyDescent="0.3">
      <c r="A1136" s="3"/>
      <c r="B1136" s="3"/>
      <c r="C1136" s="3"/>
      <c r="D1136" s="3"/>
      <c r="E1136" s="3"/>
      <c r="F1136" s="3" t="s">
        <v>73</v>
      </c>
      <c r="G1136" s="3"/>
      <c r="H1136" s="3"/>
      <c r="I1136" s="3"/>
      <c r="J1136" s="3" t="s">
        <v>44</v>
      </c>
      <c r="K1136" s="3" t="s">
        <v>3</v>
      </c>
      <c r="L1136" s="3" t="s">
        <v>10</v>
      </c>
      <c r="M1136" s="5">
        <v>112690.56</v>
      </c>
      <c r="N1136" s="5">
        <v>140732.78</v>
      </c>
    </row>
    <row r="1137" spans="1:14" x14ac:dyDescent="0.3">
      <c r="A1137" s="3"/>
      <c r="B1137" s="3"/>
      <c r="C1137" s="3"/>
      <c r="D1137" s="3"/>
      <c r="E1137" s="3"/>
      <c r="F1137" s="3" t="s">
        <v>73</v>
      </c>
      <c r="G1137" s="3"/>
      <c r="H1137" s="3"/>
      <c r="I1137" s="3"/>
      <c r="J1137" s="3" t="s">
        <v>44</v>
      </c>
      <c r="K1137" s="3" t="s">
        <v>3</v>
      </c>
      <c r="L1137" s="3" t="s">
        <v>11</v>
      </c>
      <c r="M1137" s="5">
        <v>-646001.71</v>
      </c>
      <c r="N1137" s="5">
        <v>-2133379.19</v>
      </c>
    </row>
    <row r="1138" spans="1:14" x14ac:dyDescent="0.3">
      <c r="A1138" s="3"/>
      <c r="B1138" s="3"/>
      <c r="C1138" s="3"/>
      <c r="D1138" s="3"/>
      <c r="E1138" s="3"/>
      <c r="F1138" s="3" t="s">
        <v>73</v>
      </c>
      <c r="G1138" s="3"/>
      <c r="H1138" s="3"/>
      <c r="I1138" s="3" t="s">
        <v>13</v>
      </c>
      <c r="J1138" s="3" t="s">
        <v>68</v>
      </c>
      <c r="K1138" s="3" t="s">
        <v>3</v>
      </c>
      <c r="L1138" s="3" t="s">
        <v>16</v>
      </c>
      <c r="M1138" s="4"/>
      <c r="N1138" s="5">
        <v>-44674.25</v>
      </c>
    </row>
    <row r="1139" spans="1:14" x14ac:dyDescent="0.3">
      <c r="A1139" s="3"/>
      <c r="B1139" s="3"/>
      <c r="C1139" s="3"/>
      <c r="D1139" s="3"/>
      <c r="E1139" s="3"/>
      <c r="F1139" s="3" t="s">
        <v>73</v>
      </c>
      <c r="G1139" s="3"/>
      <c r="H1139" s="3"/>
      <c r="I1139" s="3" t="s">
        <v>13</v>
      </c>
      <c r="J1139" s="3" t="s">
        <v>68</v>
      </c>
      <c r="K1139" s="3" t="s">
        <v>3</v>
      </c>
      <c r="L1139" s="3" t="s">
        <v>17</v>
      </c>
      <c r="M1139" s="4"/>
      <c r="N1139" s="5">
        <v>44674.25</v>
      </c>
    </row>
    <row r="1140" spans="1:14" x14ac:dyDescent="0.3">
      <c r="A1140" s="3"/>
      <c r="B1140" s="3"/>
      <c r="C1140" s="3"/>
      <c r="D1140" s="3"/>
      <c r="E1140" s="3"/>
      <c r="F1140" s="3" t="s">
        <v>73</v>
      </c>
      <c r="G1140" s="3"/>
      <c r="H1140" s="3"/>
      <c r="I1140" s="3" t="s">
        <v>13</v>
      </c>
      <c r="J1140" s="3" t="s">
        <v>68</v>
      </c>
      <c r="K1140" s="3" t="s">
        <v>3</v>
      </c>
      <c r="L1140" s="3" t="s">
        <v>15</v>
      </c>
      <c r="M1140" s="5">
        <v>46951.08</v>
      </c>
      <c r="N1140" s="5">
        <v>5225131.42</v>
      </c>
    </row>
    <row r="1141" spans="1:14" x14ac:dyDescent="0.3">
      <c r="A1141" s="3"/>
      <c r="B1141" s="3"/>
      <c r="C1141" s="3"/>
      <c r="D1141" s="3"/>
      <c r="E1141" s="3"/>
      <c r="F1141" s="3" t="s">
        <v>73</v>
      </c>
      <c r="G1141" s="3"/>
      <c r="H1141" s="3"/>
      <c r="I1141" s="3" t="s">
        <v>13</v>
      </c>
      <c r="J1141" s="3" t="s">
        <v>68</v>
      </c>
      <c r="K1141" s="3" t="s">
        <v>3</v>
      </c>
      <c r="L1141" s="3" t="s">
        <v>18</v>
      </c>
      <c r="M1141" s="5">
        <v>-46951.08</v>
      </c>
      <c r="N1141" s="5">
        <v>-5225131.42</v>
      </c>
    </row>
    <row r="1142" spans="1:14" x14ac:dyDescent="0.3">
      <c r="A1142" s="3"/>
      <c r="B1142" s="3"/>
      <c r="C1142" s="3"/>
      <c r="D1142" s="3"/>
      <c r="E1142" s="3"/>
      <c r="F1142" s="3" t="s">
        <v>73</v>
      </c>
      <c r="G1142" s="3"/>
      <c r="H1142" s="3"/>
      <c r="I1142" s="3" t="s">
        <v>4</v>
      </c>
      <c r="J1142" s="3" t="s">
        <v>367</v>
      </c>
      <c r="K1142" s="3" t="s">
        <v>52</v>
      </c>
      <c r="L1142" s="3" t="s">
        <v>167</v>
      </c>
      <c r="M1142" s="5">
        <v>-124328.40000000001</v>
      </c>
      <c r="N1142" s="5">
        <v>-424367.57</v>
      </c>
    </row>
    <row r="1143" spans="1:14" x14ac:dyDescent="0.3">
      <c r="A1143" s="8" t="s">
        <v>753</v>
      </c>
      <c r="B1143" s="55" t="s">
        <v>753</v>
      </c>
      <c r="C1143" s="55"/>
      <c r="D1143" s="55"/>
      <c r="E1143" s="55"/>
      <c r="F1143" s="55"/>
      <c r="G1143" s="55"/>
      <c r="H1143" s="55"/>
      <c r="I1143" s="55"/>
      <c r="J1143" s="55"/>
      <c r="K1143" s="55"/>
      <c r="L1143" s="8" t="s">
        <v>753</v>
      </c>
      <c r="M1143" s="6">
        <v>-690465.74</v>
      </c>
      <c r="N1143" s="6">
        <v>-2626014.7599999998</v>
      </c>
    </row>
    <row r="1144" spans="1:14" x14ac:dyDescent="0.3">
      <c r="A1144" s="55" t="s">
        <v>753</v>
      </c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</row>
    <row r="1145" spans="1:14" ht="24" x14ac:dyDescent="0.3">
      <c r="A1145" s="3" t="s">
        <v>368</v>
      </c>
      <c r="B1145" s="3" t="s">
        <v>365</v>
      </c>
      <c r="C1145" s="3" t="s">
        <v>2</v>
      </c>
      <c r="D1145" s="3"/>
      <c r="E1145" s="3"/>
      <c r="F1145" s="3" t="s">
        <v>73</v>
      </c>
      <c r="G1145" s="3"/>
      <c r="H1145" s="3"/>
      <c r="I1145" s="3"/>
      <c r="J1145" s="3" t="s">
        <v>9</v>
      </c>
      <c r="K1145" s="3" t="s">
        <v>3</v>
      </c>
      <c r="L1145" s="3" t="s">
        <v>67</v>
      </c>
      <c r="M1145" s="5">
        <v>-451.2</v>
      </c>
      <c r="N1145" s="5">
        <v>-1651.1000000000001</v>
      </c>
    </row>
    <row r="1146" spans="1:14" x14ac:dyDescent="0.3">
      <c r="A1146" s="3"/>
      <c r="B1146" s="3"/>
      <c r="C1146" s="3"/>
      <c r="D1146" s="3"/>
      <c r="E1146" s="3"/>
      <c r="F1146" s="3" t="s">
        <v>73</v>
      </c>
      <c r="G1146" s="3"/>
      <c r="H1146" s="3"/>
      <c r="I1146" s="3"/>
      <c r="J1146" s="3" t="s">
        <v>9</v>
      </c>
      <c r="K1146" s="3" t="s">
        <v>3</v>
      </c>
      <c r="L1146" s="3" t="s">
        <v>10</v>
      </c>
      <c r="M1146" s="5">
        <v>96941.37</v>
      </c>
      <c r="N1146" s="5">
        <v>2786524.01</v>
      </c>
    </row>
    <row r="1147" spans="1:14" x14ac:dyDescent="0.3">
      <c r="A1147" s="3"/>
      <c r="B1147" s="3"/>
      <c r="C1147" s="3"/>
      <c r="D1147" s="3"/>
      <c r="E1147" s="3"/>
      <c r="F1147" s="3" t="s">
        <v>73</v>
      </c>
      <c r="G1147" s="3"/>
      <c r="H1147" s="3"/>
      <c r="I1147" s="3"/>
      <c r="J1147" s="3" t="s">
        <v>9</v>
      </c>
      <c r="K1147" s="3" t="s">
        <v>3</v>
      </c>
      <c r="L1147" s="3" t="s">
        <v>11</v>
      </c>
      <c r="M1147" s="5">
        <v>-145104.18</v>
      </c>
      <c r="N1147" s="5">
        <v>-2452796.46</v>
      </c>
    </row>
    <row r="1148" spans="1:14" x14ac:dyDescent="0.3">
      <c r="A1148" s="3"/>
      <c r="B1148" s="3"/>
      <c r="C1148" s="3"/>
      <c r="D1148" s="3"/>
      <c r="E1148" s="3"/>
      <c r="F1148" s="3" t="s">
        <v>73</v>
      </c>
      <c r="G1148" s="3"/>
      <c r="H1148" s="3"/>
      <c r="I1148" s="3" t="s">
        <v>4</v>
      </c>
      <c r="J1148" s="3" t="s">
        <v>369</v>
      </c>
      <c r="K1148" s="3" t="s">
        <v>6</v>
      </c>
      <c r="L1148" s="3" t="s">
        <v>50</v>
      </c>
      <c r="M1148" s="4"/>
      <c r="N1148" s="5">
        <v>158790.68</v>
      </c>
    </row>
    <row r="1149" spans="1:14" x14ac:dyDescent="0.3">
      <c r="A1149" s="3"/>
      <c r="B1149" s="3"/>
      <c r="C1149" s="3"/>
      <c r="D1149" s="3"/>
      <c r="E1149" s="3"/>
      <c r="F1149" s="3" t="s">
        <v>73</v>
      </c>
      <c r="G1149" s="3"/>
      <c r="H1149" s="3"/>
      <c r="I1149" s="3" t="s">
        <v>4</v>
      </c>
      <c r="J1149" s="3" t="s">
        <v>369</v>
      </c>
      <c r="K1149" s="3" t="s">
        <v>6</v>
      </c>
      <c r="L1149" s="3" t="s">
        <v>7</v>
      </c>
      <c r="M1149" s="4"/>
      <c r="N1149" s="5">
        <v>-537597.06000000006</v>
      </c>
    </row>
    <row r="1150" spans="1:14" x14ac:dyDescent="0.3">
      <c r="A1150" s="3"/>
      <c r="B1150" s="3"/>
      <c r="C1150" s="3"/>
      <c r="D1150" s="3"/>
      <c r="E1150" s="3"/>
      <c r="F1150" s="3" t="s">
        <v>73</v>
      </c>
      <c r="G1150" s="3"/>
      <c r="H1150" s="3"/>
      <c r="I1150" s="3" t="s">
        <v>4</v>
      </c>
      <c r="J1150" s="3" t="s">
        <v>366</v>
      </c>
      <c r="K1150" s="3" t="s">
        <v>42</v>
      </c>
      <c r="L1150" s="3" t="s">
        <v>143</v>
      </c>
      <c r="M1150" s="5">
        <v>9336343.2300000004</v>
      </c>
      <c r="N1150" s="5">
        <v>10185935.5</v>
      </c>
    </row>
    <row r="1151" spans="1:14" x14ac:dyDescent="0.3">
      <c r="A1151" s="3"/>
      <c r="B1151" s="3"/>
      <c r="C1151" s="3"/>
      <c r="D1151" s="3"/>
      <c r="E1151" s="3"/>
      <c r="F1151" s="3" t="s">
        <v>73</v>
      </c>
      <c r="G1151" s="3"/>
      <c r="H1151" s="3"/>
      <c r="I1151" s="3" t="s">
        <v>4</v>
      </c>
      <c r="J1151" s="3" t="s">
        <v>366</v>
      </c>
      <c r="K1151" s="3" t="s">
        <v>42</v>
      </c>
      <c r="L1151" s="3" t="s">
        <v>7</v>
      </c>
      <c r="M1151" s="5">
        <v>-28787815.510000002</v>
      </c>
      <c r="N1151" s="5">
        <v>-188182325.93000001</v>
      </c>
    </row>
    <row r="1152" spans="1:14" x14ac:dyDescent="0.3">
      <c r="A1152" s="3"/>
      <c r="B1152" s="3"/>
      <c r="C1152" s="3"/>
      <c r="D1152" s="3"/>
      <c r="E1152" s="3"/>
      <c r="F1152" s="3" t="s">
        <v>73</v>
      </c>
      <c r="G1152" s="3"/>
      <c r="H1152" s="3"/>
      <c r="I1152" s="3" t="s">
        <v>4</v>
      </c>
      <c r="J1152" s="3" t="s">
        <v>366</v>
      </c>
      <c r="K1152" s="3" t="s">
        <v>119</v>
      </c>
      <c r="L1152" s="3" t="s">
        <v>7</v>
      </c>
      <c r="M1152" s="4"/>
      <c r="N1152" s="5">
        <v>-2000000</v>
      </c>
    </row>
    <row r="1153" spans="1:14" x14ac:dyDescent="0.3">
      <c r="A1153" s="8" t="s">
        <v>753</v>
      </c>
      <c r="B1153" s="55" t="s">
        <v>753</v>
      </c>
      <c r="C1153" s="55"/>
      <c r="D1153" s="55"/>
      <c r="E1153" s="55"/>
      <c r="F1153" s="55"/>
      <c r="G1153" s="55"/>
      <c r="H1153" s="55"/>
      <c r="I1153" s="55"/>
      <c r="J1153" s="55"/>
      <c r="K1153" s="55"/>
      <c r="L1153" s="8" t="s">
        <v>753</v>
      </c>
      <c r="M1153" s="6">
        <v>-19500086.289999999</v>
      </c>
      <c r="N1153" s="6">
        <v>-180043120.36000001</v>
      </c>
    </row>
    <row r="1155" spans="1:14" x14ac:dyDescent="0.3">
      <c r="A1155" s="56" t="s">
        <v>370</v>
      </c>
      <c r="B1155" s="56"/>
      <c r="C1155" s="56"/>
      <c r="D1155" s="56"/>
      <c r="E1155" s="56"/>
      <c r="F1155" s="56"/>
      <c r="G1155" s="56"/>
      <c r="H1155" s="56"/>
      <c r="I1155" s="56"/>
      <c r="J1155" s="56"/>
      <c r="K1155" s="56"/>
      <c r="L1155" s="56"/>
      <c r="M1155" s="56"/>
      <c r="N1155" s="56"/>
    </row>
    <row r="1156" spans="1:14" ht="35.4" x14ac:dyDescent="0.3">
      <c r="A1156" s="3" t="s">
        <v>371</v>
      </c>
      <c r="B1156" s="3" t="s">
        <v>372</v>
      </c>
      <c r="C1156" s="3" t="s">
        <v>41</v>
      </c>
      <c r="D1156" s="3"/>
      <c r="E1156" s="3"/>
      <c r="F1156" s="3" t="s">
        <v>249</v>
      </c>
      <c r="G1156" s="3"/>
      <c r="H1156" s="3"/>
      <c r="I1156" s="3"/>
      <c r="J1156" s="3" t="s">
        <v>43</v>
      </c>
      <c r="K1156" s="3" t="s">
        <v>3</v>
      </c>
      <c r="L1156" s="3" t="s">
        <v>11</v>
      </c>
      <c r="M1156" s="4"/>
      <c r="N1156" s="5">
        <v>-400000</v>
      </c>
    </row>
    <row r="1157" spans="1:14" x14ac:dyDescent="0.3">
      <c r="A1157" s="3"/>
      <c r="B1157" s="3"/>
      <c r="C1157" s="3"/>
      <c r="D1157" s="3"/>
      <c r="E1157" s="3"/>
      <c r="F1157" s="3" t="s">
        <v>249</v>
      </c>
      <c r="G1157" s="3"/>
      <c r="H1157" s="3"/>
      <c r="I1157" s="3"/>
      <c r="J1157" s="3" t="s">
        <v>44</v>
      </c>
      <c r="K1157" s="3" t="s">
        <v>3</v>
      </c>
      <c r="L1157" s="3" t="s">
        <v>10</v>
      </c>
      <c r="M1157" s="5">
        <v>240442.15</v>
      </c>
      <c r="N1157" s="5">
        <v>276603.23</v>
      </c>
    </row>
    <row r="1158" spans="1:14" x14ac:dyDescent="0.3">
      <c r="A1158" s="3"/>
      <c r="B1158" s="3"/>
      <c r="C1158" s="3"/>
      <c r="D1158" s="3"/>
      <c r="E1158" s="3"/>
      <c r="F1158" s="3" t="s">
        <v>249</v>
      </c>
      <c r="G1158" s="3"/>
      <c r="H1158" s="3"/>
      <c r="I1158" s="3"/>
      <c r="J1158" s="3" t="s">
        <v>44</v>
      </c>
      <c r="K1158" s="3" t="s">
        <v>3</v>
      </c>
      <c r="L1158" s="3" t="s">
        <v>11</v>
      </c>
      <c r="M1158" s="5">
        <v>-3155967.9</v>
      </c>
      <c r="N1158" s="5">
        <v>-5900520.9400000004</v>
      </c>
    </row>
    <row r="1159" spans="1:14" x14ac:dyDescent="0.3">
      <c r="A1159" s="3"/>
      <c r="B1159" s="3"/>
      <c r="C1159" s="3"/>
      <c r="D1159" s="3"/>
      <c r="E1159" s="3"/>
      <c r="F1159" s="3" t="s">
        <v>249</v>
      </c>
      <c r="G1159" s="3"/>
      <c r="H1159" s="3"/>
      <c r="I1159" s="3" t="s">
        <v>13</v>
      </c>
      <c r="J1159" s="3" t="s">
        <v>68</v>
      </c>
      <c r="K1159" s="3" t="s">
        <v>3</v>
      </c>
      <c r="L1159" s="3" t="s">
        <v>16</v>
      </c>
      <c r="M1159" s="5">
        <v>-1216.48</v>
      </c>
      <c r="N1159" s="5">
        <v>-18577.72</v>
      </c>
    </row>
    <row r="1160" spans="1:14" x14ac:dyDescent="0.3">
      <c r="A1160" s="3"/>
      <c r="B1160" s="3"/>
      <c r="C1160" s="3"/>
      <c r="D1160" s="3"/>
      <c r="E1160" s="3"/>
      <c r="F1160" s="3" t="s">
        <v>249</v>
      </c>
      <c r="G1160" s="3"/>
      <c r="H1160" s="3"/>
      <c r="I1160" s="3" t="s">
        <v>13</v>
      </c>
      <c r="J1160" s="3" t="s">
        <v>68</v>
      </c>
      <c r="K1160" s="3" t="s">
        <v>3</v>
      </c>
      <c r="L1160" s="3" t="s">
        <v>17</v>
      </c>
      <c r="M1160" s="5">
        <v>1216.48</v>
      </c>
      <c r="N1160" s="5">
        <v>18577.72</v>
      </c>
    </row>
    <row r="1161" spans="1:14" x14ac:dyDescent="0.3">
      <c r="A1161" s="3"/>
      <c r="B1161" s="3"/>
      <c r="C1161" s="3"/>
      <c r="D1161" s="3"/>
      <c r="E1161" s="3"/>
      <c r="F1161" s="3" t="s">
        <v>249</v>
      </c>
      <c r="G1161" s="3"/>
      <c r="H1161" s="3"/>
      <c r="I1161" s="3" t="s">
        <v>13</v>
      </c>
      <c r="J1161" s="3" t="s">
        <v>68</v>
      </c>
      <c r="K1161" s="3" t="s">
        <v>3</v>
      </c>
      <c r="L1161" s="3" t="s">
        <v>15</v>
      </c>
      <c r="M1161" s="5">
        <v>243683.51</v>
      </c>
      <c r="N1161" s="5">
        <v>12777669.390000001</v>
      </c>
    </row>
    <row r="1162" spans="1:14" x14ac:dyDescent="0.3">
      <c r="A1162" s="3"/>
      <c r="B1162" s="3"/>
      <c r="C1162" s="3"/>
      <c r="D1162" s="3"/>
      <c r="E1162" s="3"/>
      <c r="F1162" s="3" t="s">
        <v>249</v>
      </c>
      <c r="G1162" s="3"/>
      <c r="H1162" s="3"/>
      <c r="I1162" s="3" t="s">
        <v>13</v>
      </c>
      <c r="J1162" s="3" t="s">
        <v>68</v>
      </c>
      <c r="K1162" s="3" t="s">
        <v>3</v>
      </c>
      <c r="L1162" s="3" t="s">
        <v>18</v>
      </c>
      <c r="M1162" s="5">
        <v>-243683.51</v>
      </c>
      <c r="N1162" s="5">
        <v>-12777669.390000001</v>
      </c>
    </row>
    <row r="1163" spans="1:14" x14ac:dyDescent="0.3">
      <c r="A1163" s="3"/>
      <c r="B1163" s="3"/>
      <c r="C1163" s="3"/>
      <c r="D1163" s="3"/>
      <c r="E1163" s="3"/>
      <c r="F1163" s="3" t="s">
        <v>249</v>
      </c>
      <c r="G1163" s="3"/>
      <c r="H1163" s="3"/>
      <c r="I1163" s="3" t="s">
        <v>13</v>
      </c>
      <c r="J1163" s="3" t="s">
        <v>70</v>
      </c>
      <c r="K1163" s="3" t="s">
        <v>3</v>
      </c>
      <c r="L1163" s="3" t="s">
        <v>16</v>
      </c>
      <c r="M1163" s="5">
        <v>-214933.11000000002</v>
      </c>
      <c r="N1163" s="5">
        <v>-506156.81</v>
      </c>
    </row>
    <row r="1164" spans="1:14" x14ac:dyDescent="0.3">
      <c r="A1164" s="3"/>
      <c r="B1164" s="3"/>
      <c r="C1164" s="3"/>
      <c r="D1164" s="3"/>
      <c r="E1164" s="3"/>
      <c r="F1164" s="3" t="s">
        <v>249</v>
      </c>
      <c r="G1164" s="3"/>
      <c r="H1164" s="3"/>
      <c r="I1164" s="3" t="s">
        <v>13</v>
      </c>
      <c r="J1164" s="3" t="s">
        <v>70</v>
      </c>
      <c r="K1164" s="3" t="s">
        <v>3</v>
      </c>
      <c r="L1164" s="3" t="s">
        <v>17</v>
      </c>
      <c r="M1164" s="5">
        <v>1631533.1800000002</v>
      </c>
      <c r="N1164" s="5">
        <v>1752157.75</v>
      </c>
    </row>
    <row r="1165" spans="1:14" x14ac:dyDescent="0.3">
      <c r="A1165" s="3"/>
      <c r="B1165" s="3"/>
      <c r="C1165" s="3"/>
      <c r="D1165" s="3"/>
      <c r="E1165" s="3"/>
      <c r="F1165" s="3" t="s">
        <v>249</v>
      </c>
      <c r="G1165" s="3"/>
      <c r="H1165" s="3"/>
      <c r="I1165" s="3" t="s">
        <v>13</v>
      </c>
      <c r="J1165" s="3" t="s">
        <v>70</v>
      </c>
      <c r="K1165" s="3" t="s">
        <v>3</v>
      </c>
      <c r="L1165" s="3" t="s">
        <v>18</v>
      </c>
      <c r="M1165" s="5">
        <v>-20075.060000000001</v>
      </c>
      <c r="N1165" s="5">
        <v>-20075.060000000001</v>
      </c>
    </row>
    <row r="1166" spans="1:14" x14ac:dyDescent="0.3">
      <c r="A1166" s="3"/>
      <c r="B1166" s="3"/>
      <c r="C1166" s="3"/>
      <c r="D1166" s="3"/>
      <c r="E1166" s="3"/>
      <c r="F1166" s="3" t="s">
        <v>249</v>
      </c>
      <c r="G1166" s="3"/>
      <c r="H1166" s="3"/>
      <c r="I1166" s="3" t="s">
        <v>13</v>
      </c>
      <c r="J1166" s="3" t="s">
        <v>45</v>
      </c>
      <c r="K1166" s="3" t="s">
        <v>3</v>
      </c>
      <c r="L1166" s="3" t="s">
        <v>16</v>
      </c>
      <c r="M1166" s="5">
        <v>-229297062.61000001</v>
      </c>
      <c r="N1166" s="5">
        <v>-1315225267.3199999</v>
      </c>
    </row>
    <row r="1167" spans="1:14" x14ac:dyDescent="0.3">
      <c r="A1167" s="3"/>
      <c r="B1167" s="3"/>
      <c r="C1167" s="3"/>
      <c r="D1167" s="3"/>
      <c r="E1167" s="3"/>
      <c r="F1167" s="3" t="s">
        <v>249</v>
      </c>
      <c r="G1167" s="3"/>
      <c r="H1167" s="3"/>
      <c r="I1167" s="3" t="s">
        <v>13</v>
      </c>
      <c r="J1167" s="3" t="s">
        <v>45</v>
      </c>
      <c r="K1167" s="3" t="s">
        <v>3</v>
      </c>
      <c r="L1167" s="3" t="s">
        <v>17</v>
      </c>
      <c r="M1167" s="5">
        <v>227444316.33000001</v>
      </c>
      <c r="N1167" s="5">
        <v>1180903483.1900001</v>
      </c>
    </row>
    <row r="1168" spans="1:14" x14ac:dyDescent="0.3">
      <c r="A1168" s="3"/>
      <c r="B1168" s="3"/>
      <c r="C1168" s="3"/>
      <c r="D1168" s="3"/>
      <c r="E1168" s="3"/>
      <c r="F1168" s="3" t="s">
        <v>249</v>
      </c>
      <c r="G1168" s="3"/>
      <c r="H1168" s="3"/>
      <c r="I1168" s="3" t="s">
        <v>13</v>
      </c>
      <c r="J1168" s="3" t="s">
        <v>45</v>
      </c>
      <c r="K1168" s="3" t="s">
        <v>3</v>
      </c>
      <c r="L1168" s="3" t="s">
        <v>15</v>
      </c>
      <c r="M1168" s="5">
        <v>21334386.34</v>
      </c>
      <c r="N1168" s="5">
        <v>163467050.43000001</v>
      </c>
    </row>
    <row r="1169" spans="1:14" x14ac:dyDescent="0.3">
      <c r="A1169" s="3"/>
      <c r="B1169" s="3"/>
      <c r="C1169" s="3"/>
      <c r="D1169" s="3"/>
      <c r="E1169" s="3"/>
      <c r="F1169" s="3" t="s">
        <v>249</v>
      </c>
      <c r="G1169" s="3"/>
      <c r="H1169" s="3"/>
      <c r="I1169" s="3" t="s">
        <v>13</v>
      </c>
      <c r="J1169" s="3" t="s">
        <v>45</v>
      </c>
      <c r="K1169" s="3" t="s">
        <v>3</v>
      </c>
      <c r="L1169" s="3" t="s">
        <v>18</v>
      </c>
      <c r="M1169" s="5">
        <v>-19488964.640000001</v>
      </c>
      <c r="N1169" s="5">
        <v>-149494161.77000001</v>
      </c>
    </row>
    <row r="1170" spans="1:14" x14ac:dyDescent="0.3">
      <c r="A1170" s="3"/>
      <c r="B1170" s="3"/>
      <c r="C1170" s="3"/>
      <c r="D1170" s="3"/>
      <c r="E1170" s="3"/>
      <c r="F1170" s="3" t="s">
        <v>249</v>
      </c>
      <c r="G1170" s="3"/>
      <c r="H1170" s="3"/>
      <c r="I1170" s="3" t="s">
        <v>13</v>
      </c>
      <c r="J1170" s="3" t="s">
        <v>45</v>
      </c>
      <c r="K1170" s="3" t="s">
        <v>12</v>
      </c>
      <c r="L1170" s="3" t="s">
        <v>16</v>
      </c>
      <c r="M1170" s="5">
        <v>-43369228.890000001</v>
      </c>
      <c r="N1170" s="5">
        <v>-216946239.65000001</v>
      </c>
    </row>
    <row r="1171" spans="1:14" x14ac:dyDescent="0.3">
      <c r="A1171" s="3"/>
      <c r="B1171" s="3"/>
      <c r="C1171" s="3"/>
      <c r="D1171" s="3"/>
      <c r="E1171" s="3"/>
      <c r="F1171" s="3" t="s">
        <v>249</v>
      </c>
      <c r="G1171" s="3"/>
      <c r="H1171" s="3"/>
      <c r="I1171" s="3" t="s">
        <v>13</v>
      </c>
      <c r="J1171" s="3" t="s">
        <v>45</v>
      </c>
      <c r="K1171" s="3" t="s">
        <v>12</v>
      </c>
      <c r="L1171" s="3" t="s">
        <v>15</v>
      </c>
      <c r="M1171" s="5">
        <v>43394692</v>
      </c>
      <c r="N1171" s="5">
        <v>216976507.94999999</v>
      </c>
    </row>
    <row r="1172" spans="1:14" x14ac:dyDescent="0.3">
      <c r="A1172" s="3"/>
      <c r="B1172" s="3"/>
      <c r="C1172" s="3"/>
      <c r="D1172" s="3"/>
      <c r="E1172" s="3"/>
      <c r="F1172" s="3" t="s">
        <v>249</v>
      </c>
      <c r="G1172" s="3"/>
      <c r="H1172" s="3"/>
      <c r="I1172" s="3" t="s">
        <v>13</v>
      </c>
      <c r="J1172" s="3" t="s">
        <v>46</v>
      </c>
      <c r="K1172" s="3" t="s">
        <v>373</v>
      </c>
      <c r="L1172" s="3" t="s">
        <v>15</v>
      </c>
      <c r="M1172" s="5">
        <v>308.24</v>
      </c>
      <c r="N1172" s="5">
        <v>7003.51</v>
      </c>
    </row>
    <row r="1173" spans="1:14" x14ac:dyDescent="0.3">
      <c r="A1173" s="3"/>
      <c r="B1173" s="3"/>
      <c r="C1173" s="3"/>
      <c r="D1173" s="3"/>
      <c r="E1173" s="3"/>
      <c r="F1173" s="3" t="s">
        <v>249</v>
      </c>
      <c r="G1173" s="3"/>
      <c r="H1173" s="3"/>
      <c r="I1173" s="3" t="s">
        <v>13</v>
      </c>
      <c r="J1173" s="3" t="s">
        <v>46</v>
      </c>
      <c r="K1173" s="3" t="s">
        <v>373</v>
      </c>
      <c r="L1173" s="3" t="s">
        <v>18</v>
      </c>
      <c r="M1173" s="5">
        <v>-308.24</v>
      </c>
      <c r="N1173" s="5">
        <v>-7003.51</v>
      </c>
    </row>
    <row r="1174" spans="1:14" x14ac:dyDescent="0.3">
      <c r="A1174" s="3"/>
      <c r="B1174" s="3"/>
      <c r="C1174" s="3"/>
      <c r="D1174" s="3"/>
      <c r="E1174" s="3"/>
      <c r="F1174" s="3" t="s">
        <v>249</v>
      </c>
      <c r="G1174" s="3"/>
      <c r="H1174" s="3"/>
      <c r="I1174" s="3" t="s">
        <v>13</v>
      </c>
      <c r="J1174" s="3" t="s">
        <v>46</v>
      </c>
      <c r="K1174" s="3" t="s">
        <v>374</v>
      </c>
      <c r="L1174" s="3" t="s">
        <v>15</v>
      </c>
      <c r="M1174" s="5">
        <v>26207.33</v>
      </c>
      <c r="N1174" s="5">
        <v>352799.16000000003</v>
      </c>
    </row>
    <row r="1175" spans="1:14" x14ac:dyDescent="0.3">
      <c r="A1175" s="3"/>
      <c r="B1175" s="3"/>
      <c r="C1175" s="3"/>
      <c r="D1175" s="3"/>
      <c r="E1175" s="3"/>
      <c r="F1175" s="3" t="s">
        <v>249</v>
      </c>
      <c r="G1175" s="3"/>
      <c r="H1175" s="3"/>
      <c r="I1175" s="3" t="s">
        <v>13</v>
      </c>
      <c r="J1175" s="3" t="s">
        <v>46</v>
      </c>
      <c r="K1175" s="3" t="s">
        <v>374</v>
      </c>
      <c r="L1175" s="3" t="s">
        <v>18</v>
      </c>
      <c r="M1175" s="5">
        <v>-15648.03</v>
      </c>
      <c r="N1175" s="5">
        <v>-352799.16000000003</v>
      </c>
    </row>
    <row r="1176" spans="1:14" x14ac:dyDescent="0.3">
      <c r="A1176" s="3"/>
      <c r="B1176" s="3"/>
      <c r="C1176" s="3"/>
      <c r="D1176" s="3"/>
      <c r="E1176" s="3"/>
      <c r="F1176" s="3" t="s">
        <v>249</v>
      </c>
      <c r="G1176" s="3"/>
      <c r="H1176" s="3"/>
      <c r="I1176" s="3" t="s">
        <v>4</v>
      </c>
      <c r="J1176" s="3" t="s">
        <v>375</v>
      </c>
      <c r="K1176" s="3" t="s">
        <v>8</v>
      </c>
      <c r="L1176" s="3" t="s">
        <v>7</v>
      </c>
      <c r="M1176" s="4"/>
      <c r="N1176" s="5">
        <v>-597350.94000000006</v>
      </c>
    </row>
    <row r="1177" spans="1:14" x14ac:dyDescent="0.3">
      <c r="A1177" s="3"/>
      <c r="B1177" s="3"/>
      <c r="C1177" s="3"/>
      <c r="D1177" s="3"/>
      <c r="E1177" s="3"/>
      <c r="F1177" s="3" t="s">
        <v>249</v>
      </c>
      <c r="G1177" s="3"/>
      <c r="H1177" s="3"/>
      <c r="I1177" s="3" t="s">
        <v>4</v>
      </c>
      <c r="J1177" s="3" t="s">
        <v>759</v>
      </c>
      <c r="K1177" s="3" t="s">
        <v>12</v>
      </c>
      <c r="L1177" s="3" t="s">
        <v>143</v>
      </c>
      <c r="M1177" s="5">
        <v>325.12</v>
      </c>
      <c r="N1177" s="5">
        <v>1725.44</v>
      </c>
    </row>
    <row r="1178" spans="1:14" x14ac:dyDescent="0.3">
      <c r="A1178" s="3"/>
      <c r="B1178" s="3"/>
      <c r="C1178" s="3"/>
      <c r="D1178" s="3"/>
      <c r="E1178" s="3"/>
      <c r="F1178" s="3" t="s">
        <v>249</v>
      </c>
      <c r="G1178" s="3"/>
      <c r="H1178" s="3"/>
      <c r="I1178" s="3" t="s">
        <v>4</v>
      </c>
      <c r="J1178" s="3" t="s">
        <v>759</v>
      </c>
      <c r="K1178" s="3" t="s">
        <v>12</v>
      </c>
      <c r="L1178" s="3" t="s">
        <v>167</v>
      </c>
      <c r="M1178" s="5">
        <v>-3275242.23</v>
      </c>
      <c r="N1178" s="5">
        <v>-15667726.460000001</v>
      </c>
    </row>
    <row r="1179" spans="1:14" x14ac:dyDescent="0.3">
      <c r="A1179" s="3"/>
      <c r="B1179" s="3"/>
      <c r="C1179" s="3"/>
      <c r="D1179" s="3"/>
      <c r="E1179" s="3"/>
      <c r="F1179" s="3" t="s">
        <v>249</v>
      </c>
      <c r="G1179" s="3"/>
      <c r="H1179" s="3"/>
      <c r="I1179" s="3" t="s">
        <v>4</v>
      </c>
      <c r="J1179" s="3" t="s">
        <v>759</v>
      </c>
      <c r="K1179" s="3" t="s">
        <v>12</v>
      </c>
      <c r="L1179" s="3" t="s">
        <v>50</v>
      </c>
      <c r="M1179" s="5">
        <v>1849</v>
      </c>
      <c r="N1179" s="5">
        <v>275115.38</v>
      </c>
    </row>
    <row r="1180" spans="1:14" x14ac:dyDescent="0.3">
      <c r="A1180" s="3"/>
      <c r="B1180" s="3"/>
      <c r="C1180" s="3"/>
      <c r="D1180" s="3"/>
      <c r="E1180" s="3"/>
      <c r="F1180" s="3" t="s">
        <v>249</v>
      </c>
      <c r="G1180" s="3"/>
      <c r="H1180" s="3"/>
      <c r="I1180" s="3" t="s">
        <v>4</v>
      </c>
      <c r="J1180" s="3" t="s">
        <v>759</v>
      </c>
      <c r="K1180" s="3" t="s">
        <v>12</v>
      </c>
      <c r="L1180" s="3" t="s">
        <v>7</v>
      </c>
      <c r="M1180" s="5">
        <v>-111363938.2</v>
      </c>
      <c r="N1180" s="5">
        <v>-495931402.44999999</v>
      </c>
    </row>
    <row r="1181" spans="1:14" x14ac:dyDescent="0.3">
      <c r="A1181" s="3"/>
      <c r="B1181" s="3"/>
      <c r="C1181" s="3"/>
      <c r="D1181" s="3"/>
      <c r="E1181" s="3"/>
      <c r="F1181" s="3" t="s">
        <v>249</v>
      </c>
      <c r="G1181" s="3"/>
      <c r="H1181" s="3"/>
      <c r="I1181" s="3" t="s">
        <v>4</v>
      </c>
      <c r="J1181" s="3" t="s">
        <v>759</v>
      </c>
      <c r="K1181" s="3" t="s">
        <v>52</v>
      </c>
      <c r="L1181" s="3" t="s">
        <v>143</v>
      </c>
      <c r="M1181" s="5">
        <v>0.01</v>
      </c>
      <c r="N1181" s="5">
        <v>0.01</v>
      </c>
    </row>
    <row r="1182" spans="1:14" x14ac:dyDescent="0.3">
      <c r="A1182" s="3"/>
      <c r="B1182" s="3"/>
      <c r="C1182" s="3"/>
      <c r="D1182" s="3"/>
      <c r="E1182" s="3"/>
      <c r="F1182" s="3" t="s">
        <v>249</v>
      </c>
      <c r="G1182" s="3"/>
      <c r="H1182" s="3"/>
      <c r="I1182" s="3" t="s">
        <v>4</v>
      </c>
      <c r="J1182" s="3" t="s">
        <v>759</v>
      </c>
      <c r="K1182" s="3" t="s">
        <v>52</v>
      </c>
      <c r="L1182" s="3" t="s">
        <v>167</v>
      </c>
      <c r="M1182" s="5">
        <v>-1260351.67</v>
      </c>
      <c r="N1182" s="5">
        <v>-6237395.8600000003</v>
      </c>
    </row>
    <row r="1183" spans="1:14" x14ac:dyDescent="0.3">
      <c r="A1183" s="3"/>
      <c r="B1183" s="3"/>
      <c r="C1183" s="3"/>
      <c r="D1183" s="3"/>
      <c r="E1183" s="3"/>
      <c r="F1183" s="3" t="s">
        <v>249</v>
      </c>
      <c r="G1183" s="3"/>
      <c r="H1183" s="3"/>
      <c r="I1183" s="3" t="s">
        <v>4</v>
      </c>
      <c r="J1183" s="3" t="s">
        <v>759</v>
      </c>
      <c r="K1183" s="3" t="s">
        <v>52</v>
      </c>
      <c r="L1183" s="3" t="s">
        <v>50</v>
      </c>
      <c r="M1183" s="5">
        <v>9944</v>
      </c>
      <c r="N1183" s="5">
        <v>142457.08000000002</v>
      </c>
    </row>
    <row r="1184" spans="1:14" x14ac:dyDescent="0.3">
      <c r="A1184" s="3"/>
      <c r="B1184" s="3"/>
      <c r="C1184" s="3"/>
      <c r="D1184" s="3"/>
      <c r="E1184" s="3"/>
      <c r="F1184" s="3" t="s">
        <v>249</v>
      </c>
      <c r="G1184" s="3"/>
      <c r="H1184" s="3"/>
      <c r="I1184" s="3" t="s">
        <v>4</v>
      </c>
      <c r="J1184" s="3" t="s">
        <v>759</v>
      </c>
      <c r="K1184" s="3" t="s">
        <v>52</v>
      </c>
      <c r="L1184" s="3" t="s">
        <v>7</v>
      </c>
      <c r="M1184" s="5">
        <v>-46144733.600000001</v>
      </c>
      <c r="N1184" s="5">
        <v>-205323023.69999999</v>
      </c>
    </row>
    <row r="1185" spans="1:14" x14ac:dyDescent="0.3">
      <c r="A1185" s="3"/>
      <c r="B1185" s="3"/>
      <c r="C1185" s="3"/>
      <c r="D1185" s="3"/>
      <c r="E1185" s="3"/>
      <c r="F1185" s="3" t="s">
        <v>249</v>
      </c>
      <c r="G1185" s="3"/>
      <c r="H1185" s="3"/>
      <c r="I1185" s="3" t="s">
        <v>4</v>
      </c>
      <c r="J1185" s="3" t="s">
        <v>759</v>
      </c>
      <c r="K1185" s="3" t="s">
        <v>20</v>
      </c>
      <c r="L1185" s="3" t="s">
        <v>143</v>
      </c>
      <c r="M1185" s="4"/>
      <c r="N1185" s="5">
        <v>160</v>
      </c>
    </row>
    <row r="1186" spans="1:14" x14ac:dyDescent="0.3">
      <c r="A1186" s="3"/>
      <c r="B1186" s="3"/>
      <c r="C1186" s="3"/>
      <c r="D1186" s="3"/>
      <c r="E1186" s="3"/>
      <c r="F1186" s="3" t="s">
        <v>249</v>
      </c>
      <c r="G1186" s="3"/>
      <c r="H1186" s="3"/>
      <c r="I1186" s="3" t="s">
        <v>4</v>
      </c>
      <c r="J1186" s="3" t="s">
        <v>759</v>
      </c>
      <c r="K1186" s="3" t="s">
        <v>20</v>
      </c>
      <c r="L1186" s="3" t="s">
        <v>167</v>
      </c>
      <c r="M1186" s="5">
        <v>-192243073.65000001</v>
      </c>
      <c r="N1186" s="5">
        <v>-878091580.73000002</v>
      </c>
    </row>
    <row r="1187" spans="1:14" x14ac:dyDescent="0.3">
      <c r="A1187" s="3"/>
      <c r="B1187" s="3"/>
      <c r="C1187" s="3"/>
      <c r="D1187" s="3"/>
      <c r="E1187" s="3"/>
      <c r="F1187" s="3" t="s">
        <v>249</v>
      </c>
      <c r="G1187" s="3"/>
      <c r="H1187" s="3"/>
      <c r="I1187" s="3" t="s">
        <v>4</v>
      </c>
      <c r="J1187" s="3" t="s">
        <v>759</v>
      </c>
      <c r="K1187" s="3" t="s">
        <v>20</v>
      </c>
      <c r="L1187" s="3" t="s">
        <v>50</v>
      </c>
      <c r="M1187" s="5">
        <v>8367786</v>
      </c>
      <c r="N1187" s="5">
        <v>18773108.760000002</v>
      </c>
    </row>
    <row r="1188" spans="1:14" x14ac:dyDescent="0.3">
      <c r="A1188" s="3"/>
      <c r="B1188" s="3"/>
      <c r="C1188" s="3"/>
      <c r="D1188" s="3"/>
      <c r="E1188" s="3"/>
      <c r="F1188" s="3" t="s">
        <v>249</v>
      </c>
      <c r="G1188" s="3"/>
      <c r="H1188" s="3"/>
      <c r="I1188" s="3" t="s">
        <v>4</v>
      </c>
      <c r="J1188" s="3" t="s">
        <v>759</v>
      </c>
      <c r="K1188" s="3" t="s">
        <v>20</v>
      </c>
      <c r="L1188" s="3" t="s">
        <v>7</v>
      </c>
      <c r="M1188" s="5">
        <v>-3082874.76</v>
      </c>
      <c r="N1188" s="5">
        <v>-3089654.76</v>
      </c>
    </row>
    <row r="1189" spans="1:14" x14ac:dyDescent="0.3">
      <c r="A1189" s="3"/>
      <c r="B1189" s="3"/>
      <c r="C1189" s="3"/>
      <c r="D1189" s="3"/>
      <c r="E1189" s="3"/>
      <c r="F1189" s="3" t="s">
        <v>249</v>
      </c>
      <c r="G1189" s="3"/>
      <c r="H1189" s="3"/>
      <c r="I1189" s="3" t="s">
        <v>4</v>
      </c>
      <c r="J1189" s="3" t="s">
        <v>759</v>
      </c>
      <c r="K1189" s="3" t="s">
        <v>105</v>
      </c>
      <c r="L1189" s="3" t="s">
        <v>143</v>
      </c>
      <c r="M1189" s="4"/>
      <c r="N1189" s="5">
        <v>7011620.3899999997</v>
      </c>
    </row>
    <row r="1190" spans="1:14" x14ac:dyDescent="0.3">
      <c r="A1190" s="3"/>
      <c r="B1190" s="3"/>
      <c r="C1190" s="3"/>
      <c r="D1190" s="3"/>
      <c r="E1190" s="3"/>
      <c r="F1190" s="3" t="s">
        <v>249</v>
      </c>
      <c r="G1190" s="3"/>
      <c r="H1190" s="3"/>
      <c r="I1190" s="3" t="s">
        <v>4</v>
      </c>
      <c r="J1190" s="3" t="s">
        <v>759</v>
      </c>
      <c r="K1190" s="3" t="s">
        <v>105</v>
      </c>
      <c r="L1190" s="3" t="s">
        <v>167</v>
      </c>
      <c r="M1190" s="5">
        <v>-286977.91000000003</v>
      </c>
      <c r="N1190" s="5">
        <v>-9200292.7200000007</v>
      </c>
    </row>
    <row r="1191" spans="1:14" x14ac:dyDescent="0.3">
      <c r="A1191" s="3"/>
      <c r="B1191" s="3"/>
      <c r="C1191" s="3"/>
      <c r="D1191" s="3"/>
      <c r="E1191" s="3"/>
      <c r="F1191" s="3" t="s">
        <v>249</v>
      </c>
      <c r="G1191" s="3"/>
      <c r="H1191" s="3"/>
      <c r="I1191" s="3" t="s">
        <v>4</v>
      </c>
      <c r="J1191" s="3" t="s">
        <v>759</v>
      </c>
      <c r="K1191" s="3" t="s">
        <v>105</v>
      </c>
      <c r="L1191" s="3" t="s">
        <v>50</v>
      </c>
      <c r="M1191" s="5">
        <v>4650</v>
      </c>
      <c r="N1191" s="5">
        <v>4650</v>
      </c>
    </row>
    <row r="1192" spans="1:14" x14ac:dyDescent="0.3">
      <c r="A1192" s="3"/>
      <c r="B1192" s="3"/>
      <c r="C1192" s="3"/>
      <c r="D1192" s="3"/>
      <c r="E1192" s="3"/>
      <c r="F1192" s="3" t="s">
        <v>249</v>
      </c>
      <c r="G1192" s="3"/>
      <c r="H1192" s="3"/>
      <c r="I1192" s="3" t="s">
        <v>4</v>
      </c>
      <c r="J1192" s="3" t="s">
        <v>759</v>
      </c>
      <c r="K1192" s="3" t="s">
        <v>105</v>
      </c>
      <c r="L1192" s="3" t="s">
        <v>7</v>
      </c>
      <c r="M1192" s="5">
        <v>-5515625</v>
      </c>
      <c r="N1192" s="5">
        <v>-28755529</v>
      </c>
    </row>
    <row r="1193" spans="1:14" x14ac:dyDescent="0.3">
      <c r="A1193" s="3"/>
      <c r="B1193" s="3"/>
      <c r="C1193" s="3"/>
      <c r="D1193" s="3"/>
      <c r="E1193" s="3"/>
      <c r="F1193" s="3" t="s">
        <v>249</v>
      </c>
      <c r="G1193" s="3"/>
      <c r="H1193" s="3"/>
      <c r="I1193" s="3" t="s">
        <v>4</v>
      </c>
      <c r="J1193" s="3" t="s">
        <v>759</v>
      </c>
      <c r="K1193" s="3" t="s">
        <v>106</v>
      </c>
      <c r="L1193" s="3" t="s">
        <v>50</v>
      </c>
      <c r="M1193" s="5">
        <v>143368</v>
      </c>
      <c r="N1193" s="5">
        <v>775607</v>
      </c>
    </row>
    <row r="1194" spans="1:14" x14ac:dyDescent="0.3">
      <c r="A1194" s="3"/>
      <c r="B1194" s="3"/>
      <c r="C1194" s="3"/>
      <c r="D1194" s="3"/>
      <c r="E1194" s="3"/>
      <c r="F1194" s="3" t="s">
        <v>249</v>
      </c>
      <c r="G1194" s="3"/>
      <c r="H1194" s="3"/>
      <c r="I1194" s="3" t="s">
        <v>4</v>
      </c>
      <c r="J1194" s="3" t="s">
        <v>759</v>
      </c>
      <c r="K1194" s="3" t="s">
        <v>106</v>
      </c>
      <c r="L1194" s="3" t="s">
        <v>7</v>
      </c>
      <c r="M1194" s="5">
        <v>-4114274</v>
      </c>
      <c r="N1194" s="5">
        <v>-20529271</v>
      </c>
    </row>
    <row r="1195" spans="1:14" x14ac:dyDescent="0.3">
      <c r="A1195" s="3"/>
      <c r="B1195" s="3"/>
      <c r="C1195" s="3"/>
      <c r="D1195" s="3"/>
      <c r="E1195" s="3"/>
      <c r="F1195" s="3" t="s">
        <v>249</v>
      </c>
      <c r="G1195" s="3"/>
      <c r="H1195" s="3"/>
      <c r="I1195" s="3" t="s">
        <v>4</v>
      </c>
      <c r="J1195" s="3" t="s">
        <v>759</v>
      </c>
      <c r="K1195" s="3" t="s">
        <v>107</v>
      </c>
      <c r="L1195" s="3" t="s">
        <v>167</v>
      </c>
      <c r="M1195" s="5">
        <v>-1492804.55</v>
      </c>
      <c r="N1195" s="5">
        <v>-6152663.4699999997</v>
      </c>
    </row>
    <row r="1196" spans="1:14" x14ac:dyDescent="0.3">
      <c r="A1196" s="3"/>
      <c r="B1196" s="3"/>
      <c r="C1196" s="3"/>
      <c r="D1196" s="3"/>
      <c r="E1196" s="3"/>
      <c r="F1196" s="3" t="s">
        <v>249</v>
      </c>
      <c r="G1196" s="3"/>
      <c r="H1196" s="3"/>
      <c r="I1196" s="3" t="s">
        <v>4</v>
      </c>
      <c r="J1196" s="3" t="s">
        <v>759</v>
      </c>
      <c r="K1196" s="3" t="s">
        <v>107</v>
      </c>
      <c r="L1196" s="3" t="s">
        <v>7</v>
      </c>
      <c r="M1196" s="5">
        <v>-50220</v>
      </c>
      <c r="N1196" s="5">
        <v>-239060</v>
      </c>
    </row>
    <row r="1197" spans="1:14" x14ac:dyDescent="0.3">
      <c r="A1197" s="3"/>
      <c r="B1197" s="3"/>
      <c r="C1197" s="3"/>
      <c r="D1197" s="3"/>
      <c r="E1197" s="3"/>
      <c r="F1197" s="3" t="s">
        <v>249</v>
      </c>
      <c r="G1197" s="3"/>
      <c r="H1197" s="3"/>
      <c r="I1197" s="3" t="s">
        <v>4</v>
      </c>
      <c r="J1197" s="3" t="s">
        <v>376</v>
      </c>
      <c r="K1197" s="3" t="s">
        <v>8</v>
      </c>
      <c r="L1197" s="3" t="s">
        <v>50</v>
      </c>
      <c r="M1197" s="4"/>
      <c r="N1197" s="5">
        <v>14755.94</v>
      </c>
    </row>
    <row r="1198" spans="1:14" x14ac:dyDescent="0.3">
      <c r="A1198" s="3"/>
      <c r="B1198" s="3"/>
      <c r="C1198" s="3"/>
      <c r="D1198" s="3"/>
      <c r="E1198" s="3"/>
      <c r="F1198" s="3" t="s">
        <v>249</v>
      </c>
      <c r="G1198" s="3"/>
      <c r="H1198" s="3"/>
      <c r="I1198" s="3" t="s">
        <v>4</v>
      </c>
      <c r="J1198" s="3" t="s">
        <v>376</v>
      </c>
      <c r="K1198" s="3" t="s">
        <v>8</v>
      </c>
      <c r="L1198" s="3" t="s">
        <v>7</v>
      </c>
      <c r="M1198" s="5">
        <v>-545680.97</v>
      </c>
      <c r="N1198" s="5">
        <v>-5537792.1699999999</v>
      </c>
    </row>
    <row r="1199" spans="1:14" x14ac:dyDescent="0.3">
      <c r="A1199" s="3"/>
      <c r="B1199" s="3"/>
      <c r="C1199" s="3"/>
      <c r="D1199" s="3"/>
      <c r="E1199" s="3"/>
      <c r="F1199" s="3" t="s">
        <v>249</v>
      </c>
      <c r="G1199" s="3"/>
      <c r="H1199" s="3"/>
      <c r="I1199" s="3" t="s">
        <v>4</v>
      </c>
      <c r="J1199" s="3" t="s">
        <v>377</v>
      </c>
      <c r="K1199" s="3" t="s">
        <v>8</v>
      </c>
      <c r="L1199" s="3" t="s">
        <v>50</v>
      </c>
      <c r="M1199" s="5">
        <v>210000</v>
      </c>
      <c r="N1199" s="5">
        <v>212475</v>
      </c>
    </row>
    <row r="1200" spans="1:14" x14ac:dyDescent="0.3">
      <c r="A1200" s="3"/>
      <c r="B1200" s="3"/>
      <c r="C1200" s="3"/>
      <c r="D1200" s="3"/>
      <c r="E1200" s="3"/>
      <c r="F1200" s="3" t="s">
        <v>249</v>
      </c>
      <c r="G1200" s="3"/>
      <c r="H1200" s="3"/>
      <c r="I1200" s="3" t="s">
        <v>4</v>
      </c>
      <c r="J1200" s="3" t="s">
        <v>377</v>
      </c>
      <c r="K1200" s="3" t="s">
        <v>8</v>
      </c>
      <c r="L1200" s="3" t="s">
        <v>7</v>
      </c>
      <c r="M1200" s="5">
        <v>-201160</v>
      </c>
      <c r="N1200" s="5">
        <v>-889185.33000000007</v>
      </c>
    </row>
    <row r="1201" spans="1:14" x14ac:dyDescent="0.3">
      <c r="A1201" s="8" t="s">
        <v>753</v>
      </c>
      <c r="B1201" s="55" t="s">
        <v>753</v>
      </c>
      <c r="C1201" s="55"/>
      <c r="D1201" s="55"/>
      <c r="E1201" s="55"/>
      <c r="F1201" s="55"/>
      <c r="G1201" s="55"/>
      <c r="H1201" s="55"/>
      <c r="I1201" s="55"/>
      <c r="J1201" s="55"/>
      <c r="K1201" s="55"/>
      <c r="L1201" s="8" t="s">
        <v>753</v>
      </c>
      <c r="M1201" s="6">
        <v>-362329337.32000005</v>
      </c>
      <c r="N1201" s="6">
        <v>-1774146872.5899997</v>
      </c>
    </row>
    <row r="1202" spans="1:14" x14ac:dyDescent="0.3">
      <c r="A1202" s="55" t="s">
        <v>753</v>
      </c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  <c r="M1202" s="55"/>
      <c r="N1202" s="55"/>
    </row>
    <row r="1203" spans="1:14" ht="24" x14ac:dyDescent="0.3">
      <c r="A1203" s="3" t="s">
        <v>378</v>
      </c>
      <c r="B1203" s="3" t="s">
        <v>379</v>
      </c>
      <c r="C1203" s="3" t="s">
        <v>2</v>
      </c>
      <c r="D1203" s="3"/>
      <c r="E1203" s="3"/>
      <c r="F1203" s="3" t="s">
        <v>249</v>
      </c>
      <c r="G1203" s="3"/>
      <c r="H1203" s="3"/>
      <c r="I1203" s="3"/>
      <c r="J1203" s="3" t="s">
        <v>380</v>
      </c>
      <c r="K1203" s="3" t="s">
        <v>3</v>
      </c>
      <c r="L1203" s="3" t="s">
        <v>10</v>
      </c>
      <c r="M1203" s="4"/>
      <c r="N1203" s="5">
        <v>30</v>
      </c>
    </row>
    <row r="1204" spans="1:14" x14ac:dyDescent="0.3">
      <c r="A1204" s="3"/>
      <c r="B1204" s="3"/>
      <c r="C1204" s="3"/>
      <c r="D1204" s="3"/>
      <c r="E1204" s="3"/>
      <c r="F1204" s="3" t="s">
        <v>249</v>
      </c>
      <c r="G1204" s="3"/>
      <c r="H1204" s="3"/>
      <c r="I1204" s="3"/>
      <c r="J1204" s="3" t="s">
        <v>380</v>
      </c>
      <c r="K1204" s="3" t="s">
        <v>3</v>
      </c>
      <c r="L1204" s="3" t="s">
        <v>11</v>
      </c>
      <c r="M1204" s="5">
        <v>-640</v>
      </c>
      <c r="N1204" s="5">
        <v>-5935</v>
      </c>
    </row>
    <row r="1205" spans="1:14" x14ac:dyDescent="0.3">
      <c r="A1205" s="3"/>
      <c r="B1205" s="3"/>
      <c r="C1205" s="3"/>
      <c r="D1205" s="3"/>
      <c r="E1205" s="3"/>
      <c r="F1205" s="3" t="s">
        <v>249</v>
      </c>
      <c r="G1205" s="3"/>
      <c r="H1205" s="3"/>
      <c r="I1205" s="3"/>
      <c r="J1205" s="3" t="s">
        <v>9</v>
      </c>
      <c r="K1205" s="3" t="s">
        <v>3</v>
      </c>
      <c r="L1205" s="3" t="s">
        <v>67</v>
      </c>
      <c r="M1205" s="4"/>
      <c r="N1205" s="5">
        <v>-3519.82</v>
      </c>
    </row>
    <row r="1206" spans="1:14" x14ac:dyDescent="0.3">
      <c r="A1206" s="3"/>
      <c r="B1206" s="3"/>
      <c r="C1206" s="3"/>
      <c r="D1206" s="3"/>
      <c r="E1206" s="3"/>
      <c r="F1206" s="3" t="s">
        <v>249</v>
      </c>
      <c r="G1206" s="3"/>
      <c r="H1206" s="3"/>
      <c r="I1206" s="3"/>
      <c r="J1206" s="3" t="s">
        <v>9</v>
      </c>
      <c r="K1206" s="3" t="s">
        <v>3</v>
      </c>
      <c r="L1206" s="3" t="s">
        <v>10</v>
      </c>
      <c r="M1206" s="5">
        <v>4093.7400000000002</v>
      </c>
      <c r="N1206" s="5">
        <v>20273.25</v>
      </c>
    </row>
    <row r="1207" spans="1:14" x14ac:dyDescent="0.3">
      <c r="A1207" s="3"/>
      <c r="B1207" s="3"/>
      <c r="C1207" s="3"/>
      <c r="D1207" s="3"/>
      <c r="E1207" s="3"/>
      <c r="F1207" s="3" t="s">
        <v>249</v>
      </c>
      <c r="G1207" s="3"/>
      <c r="H1207" s="3"/>
      <c r="I1207" s="3"/>
      <c r="J1207" s="3" t="s">
        <v>9</v>
      </c>
      <c r="K1207" s="3" t="s">
        <v>3</v>
      </c>
      <c r="L1207" s="3" t="s">
        <v>11</v>
      </c>
      <c r="M1207" s="5">
        <v>-122764.37</v>
      </c>
      <c r="N1207" s="5">
        <v>-735250.88</v>
      </c>
    </row>
    <row r="1208" spans="1:14" x14ac:dyDescent="0.3">
      <c r="A1208" s="3"/>
      <c r="B1208" s="3"/>
      <c r="C1208" s="3"/>
      <c r="D1208" s="3"/>
      <c r="E1208" s="3"/>
      <c r="F1208" s="3" t="s">
        <v>249</v>
      </c>
      <c r="G1208" s="3"/>
      <c r="H1208" s="3"/>
      <c r="I1208" s="3" t="s">
        <v>13</v>
      </c>
      <c r="J1208" s="3" t="s">
        <v>14</v>
      </c>
      <c r="K1208" s="3" t="s">
        <v>12</v>
      </c>
      <c r="L1208" s="3" t="s">
        <v>16</v>
      </c>
      <c r="M1208" s="5">
        <v>-135150705.47</v>
      </c>
      <c r="N1208" s="5">
        <v>-752776152.27999997</v>
      </c>
    </row>
    <row r="1209" spans="1:14" x14ac:dyDescent="0.3">
      <c r="A1209" s="3"/>
      <c r="B1209" s="3"/>
      <c r="C1209" s="3"/>
      <c r="D1209" s="3"/>
      <c r="E1209" s="3"/>
      <c r="F1209" s="3" t="s">
        <v>249</v>
      </c>
      <c r="G1209" s="3"/>
      <c r="H1209" s="3"/>
      <c r="I1209" s="3" t="s">
        <v>13</v>
      </c>
      <c r="J1209" s="3" t="s">
        <v>14</v>
      </c>
      <c r="K1209" s="3" t="s">
        <v>12</v>
      </c>
      <c r="L1209" s="3" t="s">
        <v>17</v>
      </c>
      <c r="M1209" s="5">
        <v>174708907.99000001</v>
      </c>
      <c r="N1209" s="5">
        <v>881215688.65999997</v>
      </c>
    </row>
    <row r="1210" spans="1:14" x14ac:dyDescent="0.3">
      <c r="A1210" s="3"/>
      <c r="B1210" s="3"/>
      <c r="C1210" s="3"/>
      <c r="D1210" s="3"/>
      <c r="E1210" s="3"/>
      <c r="F1210" s="3" t="s">
        <v>249</v>
      </c>
      <c r="G1210" s="3"/>
      <c r="H1210" s="3"/>
      <c r="I1210" s="3" t="s">
        <v>13</v>
      </c>
      <c r="J1210" s="3" t="s">
        <v>14</v>
      </c>
      <c r="K1210" s="3" t="s">
        <v>12</v>
      </c>
      <c r="L1210" s="3" t="s">
        <v>15</v>
      </c>
      <c r="M1210" s="5">
        <v>387578953.67000002</v>
      </c>
      <c r="N1210" s="5">
        <v>2216178303.23</v>
      </c>
    </row>
    <row r="1211" spans="1:14" x14ac:dyDescent="0.3">
      <c r="A1211" s="3"/>
      <c r="B1211" s="3"/>
      <c r="C1211" s="3"/>
      <c r="D1211" s="3"/>
      <c r="E1211" s="3"/>
      <c r="F1211" s="3" t="s">
        <v>249</v>
      </c>
      <c r="G1211" s="3"/>
      <c r="H1211" s="3"/>
      <c r="I1211" s="3" t="s">
        <v>13</v>
      </c>
      <c r="J1211" s="3" t="s">
        <v>14</v>
      </c>
      <c r="K1211" s="3" t="s">
        <v>12</v>
      </c>
      <c r="L1211" s="3" t="s">
        <v>18</v>
      </c>
      <c r="M1211" s="5">
        <v>-352769538.85000002</v>
      </c>
      <c r="N1211" s="5">
        <v>-2346800567.1599998</v>
      </c>
    </row>
    <row r="1212" spans="1:14" x14ac:dyDescent="0.3">
      <c r="A1212" s="3"/>
      <c r="B1212" s="3"/>
      <c r="C1212" s="3"/>
      <c r="D1212" s="3"/>
      <c r="E1212" s="3"/>
      <c r="F1212" s="3" t="s">
        <v>249</v>
      </c>
      <c r="G1212" s="3"/>
      <c r="H1212" s="3"/>
      <c r="I1212" s="3" t="s">
        <v>4</v>
      </c>
      <c r="J1212" s="3" t="s">
        <v>375</v>
      </c>
      <c r="K1212" s="3" t="s">
        <v>6</v>
      </c>
      <c r="L1212" s="3" t="s">
        <v>7</v>
      </c>
      <c r="M1212" s="4"/>
      <c r="N1212" s="5">
        <v>-153083.46</v>
      </c>
    </row>
    <row r="1213" spans="1:14" x14ac:dyDescent="0.3">
      <c r="A1213" s="3"/>
      <c r="B1213" s="3"/>
      <c r="C1213" s="3"/>
      <c r="D1213" s="3"/>
      <c r="E1213" s="3"/>
      <c r="F1213" s="3" t="s">
        <v>249</v>
      </c>
      <c r="G1213" s="3"/>
      <c r="H1213" s="3"/>
      <c r="I1213" s="3" t="s">
        <v>4</v>
      </c>
      <c r="J1213" s="3" t="s">
        <v>381</v>
      </c>
      <c r="K1213" s="3" t="s">
        <v>8</v>
      </c>
      <c r="L1213" s="3" t="s">
        <v>7</v>
      </c>
      <c r="M1213" s="4"/>
      <c r="N1213" s="5">
        <v>-2821.56</v>
      </c>
    </row>
    <row r="1214" spans="1:14" x14ac:dyDescent="0.3">
      <c r="A1214" s="3"/>
      <c r="B1214" s="3"/>
      <c r="C1214" s="3"/>
      <c r="D1214" s="3"/>
      <c r="E1214" s="3"/>
      <c r="F1214" s="3" t="s">
        <v>249</v>
      </c>
      <c r="G1214" s="3"/>
      <c r="H1214" s="3"/>
      <c r="I1214" s="3" t="s">
        <v>4</v>
      </c>
      <c r="J1214" s="3" t="s">
        <v>382</v>
      </c>
      <c r="K1214" s="3" t="s">
        <v>8</v>
      </c>
      <c r="L1214" s="3" t="s">
        <v>7</v>
      </c>
      <c r="M1214" s="5">
        <v>-3275706.95</v>
      </c>
      <c r="N1214" s="5">
        <v>-10998666.960000001</v>
      </c>
    </row>
    <row r="1215" spans="1:14" x14ac:dyDescent="0.3">
      <c r="A1215" s="3"/>
      <c r="B1215" s="3"/>
      <c r="C1215" s="3"/>
      <c r="D1215" s="3"/>
      <c r="E1215" s="3"/>
      <c r="F1215" s="3" t="s">
        <v>249</v>
      </c>
      <c r="G1215" s="3"/>
      <c r="H1215" s="3"/>
      <c r="I1215" s="3" t="s">
        <v>4</v>
      </c>
      <c r="J1215" s="3" t="s">
        <v>382</v>
      </c>
      <c r="K1215" s="3" t="s">
        <v>6</v>
      </c>
      <c r="L1215" s="3" t="s">
        <v>50</v>
      </c>
      <c r="M1215" s="5">
        <v>1135</v>
      </c>
      <c r="N1215" s="5">
        <v>21364.81</v>
      </c>
    </row>
    <row r="1216" spans="1:14" x14ac:dyDescent="0.3">
      <c r="A1216" s="3"/>
      <c r="B1216" s="3"/>
      <c r="C1216" s="3"/>
      <c r="D1216" s="3"/>
      <c r="E1216" s="3"/>
      <c r="F1216" s="3" t="s">
        <v>249</v>
      </c>
      <c r="G1216" s="3"/>
      <c r="H1216" s="3"/>
      <c r="I1216" s="3" t="s">
        <v>4</v>
      </c>
      <c r="J1216" s="3" t="s">
        <v>382</v>
      </c>
      <c r="K1216" s="3" t="s">
        <v>6</v>
      </c>
      <c r="L1216" s="3" t="s">
        <v>7</v>
      </c>
      <c r="M1216" s="5">
        <v>-19144.150000000001</v>
      </c>
      <c r="N1216" s="5">
        <v>-136575.19</v>
      </c>
    </row>
    <row r="1217" spans="1:14" x14ac:dyDescent="0.3">
      <c r="A1217" s="3"/>
      <c r="B1217" s="3"/>
      <c r="C1217" s="3"/>
      <c r="D1217" s="3"/>
      <c r="E1217" s="3"/>
      <c r="F1217" s="3" t="s">
        <v>249</v>
      </c>
      <c r="G1217" s="3"/>
      <c r="H1217" s="3"/>
      <c r="I1217" s="3" t="s">
        <v>4</v>
      </c>
      <c r="J1217" s="3" t="s">
        <v>382</v>
      </c>
      <c r="K1217" s="3" t="s">
        <v>20</v>
      </c>
      <c r="L1217" s="3" t="s">
        <v>167</v>
      </c>
      <c r="M1217" s="5">
        <v>-270696.22000000003</v>
      </c>
      <c r="N1217" s="5">
        <v>-1862469.02</v>
      </c>
    </row>
    <row r="1218" spans="1:14" x14ac:dyDescent="0.3">
      <c r="A1218" s="3"/>
      <c r="B1218" s="3"/>
      <c r="C1218" s="3"/>
      <c r="D1218" s="3"/>
      <c r="E1218" s="3"/>
      <c r="F1218" s="3" t="s">
        <v>249</v>
      </c>
      <c r="G1218" s="3"/>
      <c r="H1218" s="3"/>
      <c r="I1218" s="3" t="s">
        <v>4</v>
      </c>
      <c r="J1218" s="3" t="s">
        <v>383</v>
      </c>
      <c r="K1218" s="3" t="s">
        <v>20</v>
      </c>
      <c r="L1218" s="3" t="s">
        <v>7</v>
      </c>
      <c r="M1218" s="5">
        <v>-135813.64000000001</v>
      </c>
      <c r="N1218" s="5">
        <v>-798472.94000000006</v>
      </c>
    </row>
    <row r="1219" spans="1:14" x14ac:dyDescent="0.3">
      <c r="A1219" s="3"/>
      <c r="B1219" s="3"/>
      <c r="C1219" s="3"/>
      <c r="D1219" s="3"/>
      <c r="E1219" s="3"/>
      <c r="F1219" s="3" t="s">
        <v>249</v>
      </c>
      <c r="G1219" s="3"/>
      <c r="H1219" s="3"/>
      <c r="I1219" s="3" t="s">
        <v>4</v>
      </c>
      <c r="J1219" s="3" t="s">
        <v>383</v>
      </c>
      <c r="K1219" s="3" t="s">
        <v>107</v>
      </c>
      <c r="L1219" s="3" t="s">
        <v>7</v>
      </c>
      <c r="M1219" s="5">
        <v>-98819910</v>
      </c>
      <c r="N1219" s="5">
        <v>-158900000</v>
      </c>
    </row>
    <row r="1220" spans="1:14" x14ac:dyDescent="0.3">
      <c r="A1220" s="3"/>
      <c r="B1220" s="3"/>
      <c r="C1220" s="3"/>
      <c r="D1220" s="3"/>
      <c r="E1220" s="3"/>
      <c r="F1220" s="3" t="s">
        <v>249</v>
      </c>
      <c r="G1220" s="3"/>
      <c r="H1220" s="3"/>
      <c r="I1220" s="3" t="s">
        <v>4</v>
      </c>
      <c r="J1220" s="3" t="s">
        <v>685</v>
      </c>
      <c r="K1220" s="3" t="s">
        <v>8</v>
      </c>
      <c r="L1220" s="3" t="s">
        <v>7</v>
      </c>
      <c r="M1220" s="5">
        <v>-270206.67</v>
      </c>
      <c r="N1220" s="5">
        <v>-270206.67</v>
      </c>
    </row>
    <row r="1221" spans="1:14" x14ac:dyDescent="0.3">
      <c r="A1221" s="8" t="s">
        <v>753</v>
      </c>
      <c r="B1221" s="55" t="s">
        <v>753</v>
      </c>
      <c r="C1221" s="55"/>
      <c r="D1221" s="55"/>
      <c r="E1221" s="55"/>
      <c r="F1221" s="55"/>
      <c r="G1221" s="55"/>
      <c r="H1221" s="55"/>
      <c r="I1221" s="55"/>
      <c r="J1221" s="55"/>
      <c r="K1221" s="55"/>
      <c r="L1221" s="8" t="s">
        <v>753</v>
      </c>
      <c r="M1221" s="6">
        <v>-28542035.919999972</v>
      </c>
      <c r="N1221" s="6">
        <v>-176008060.98999998</v>
      </c>
    </row>
    <row r="1223" spans="1:14" x14ac:dyDescent="0.3">
      <c r="A1223" s="56" t="s">
        <v>384</v>
      </c>
      <c r="B1223" s="56"/>
      <c r="C1223" s="56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</row>
    <row r="1224" spans="1:14" ht="35.4" x14ac:dyDescent="0.3">
      <c r="A1224" s="3" t="s">
        <v>385</v>
      </c>
      <c r="B1224" s="3" t="s">
        <v>386</v>
      </c>
      <c r="C1224" s="3" t="s">
        <v>41</v>
      </c>
      <c r="D1224" s="3"/>
      <c r="E1224" s="3"/>
      <c r="F1224" s="3" t="s">
        <v>374</v>
      </c>
      <c r="G1224" s="3"/>
      <c r="H1224" s="3"/>
      <c r="I1224" s="3"/>
      <c r="J1224" s="3" t="s">
        <v>43</v>
      </c>
      <c r="K1224" s="3" t="s">
        <v>3</v>
      </c>
      <c r="L1224" s="3" t="s">
        <v>122</v>
      </c>
      <c r="M1224" s="5">
        <v>1030.28</v>
      </c>
      <c r="N1224" s="5">
        <v>2421.92</v>
      </c>
    </row>
    <row r="1225" spans="1:14" x14ac:dyDescent="0.3">
      <c r="A1225" s="3"/>
      <c r="B1225" s="3"/>
      <c r="C1225" s="3"/>
      <c r="D1225" s="3"/>
      <c r="E1225" s="3"/>
      <c r="F1225" s="3" t="s">
        <v>374</v>
      </c>
      <c r="G1225" s="3"/>
      <c r="H1225" s="3"/>
      <c r="I1225" s="3"/>
      <c r="J1225" s="3" t="s">
        <v>43</v>
      </c>
      <c r="K1225" s="3" t="s">
        <v>3</v>
      </c>
      <c r="L1225" s="3" t="s">
        <v>67</v>
      </c>
      <c r="M1225" s="5">
        <v>-27807.5</v>
      </c>
      <c r="N1225" s="5">
        <v>-49297.32</v>
      </c>
    </row>
    <row r="1226" spans="1:14" x14ac:dyDescent="0.3">
      <c r="A1226" s="3"/>
      <c r="B1226" s="3"/>
      <c r="C1226" s="3"/>
      <c r="D1226" s="3"/>
      <c r="E1226" s="3"/>
      <c r="F1226" s="3" t="s">
        <v>374</v>
      </c>
      <c r="G1226" s="3"/>
      <c r="H1226" s="3"/>
      <c r="I1226" s="3"/>
      <c r="J1226" s="3" t="s">
        <v>43</v>
      </c>
      <c r="K1226" s="3" t="s">
        <v>3</v>
      </c>
      <c r="L1226" s="3" t="s">
        <v>10</v>
      </c>
      <c r="M1226" s="5">
        <v>896975.35</v>
      </c>
      <c r="N1226" s="5">
        <v>1699414.63</v>
      </c>
    </row>
    <row r="1227" spans="1:14" x14ac:dyDescent="0.3">
      <c r="A1227" s="3"/>
      <c r="B1227" s="3"/>
      <c r="C1227" s="3"/>
      <c r="D1227" s="3"/>
      <c r="E1227" s="3"/>
      <c r="F1227" s="3" t="s">
        <v>374</v>
      </c>
      <c r="G1227" s="3"/>
      <c r="H1227" s="3"/>
      <c r="I1227" s="3"/>
      <c r="J1227" s="3" t="s">
        <v>43</v>
      </c>
      <c r="K1227" s="3" t="s">
        <v>3</v>
      </c>
      <c r="L1227" s="3" t="s">
        <v>11</v>
      </c>
      <c r="M1227" s="5">
        <v>-900262.75</v>
      </c>
      <c r="N1227" s="5">
        <v>-1800378.04</v>
      </c>
    </row>
    <row r="1228" spans="1:14" x14ac:dyDescent="0.3">
      <c r="A1228" s="3"/>
      <c r="B1228" s="3"/>
      <c r="C1228" s="3"/>
      <c r="D1228" s="3"/>
      <c r="E1228" s="3"/>
      <c r="F1228" s="3" t="s">
        <v>374</v>
      </c>
      <c r="G1228" s="3"/>
      <c r="H1228" s="3"/>
      <c r="I1228" s="3"/>
      <c r="J1228" s="3" t="s">
        <v>692</v>
      </c>
      <c r="K1228" s="3" t="s">
        <v>8</v>
      </c>
      <c r="L1228" s="3" t="s">
        <v>122</v>
      </c>
      <c r="M1228" s="5">
        <v>79317.919999999998</v>
      </c>
      <c r="N1228" s="5">
        <v>79317.919999999998</v>
      </c>
    </row>
    <row r="1229" spans="1:14" x14ac:dyDescent="0.3">
      <c r="A1229" s="3"/>
      <c r="B1229" s="3"/>
      <c r="C1229" s="3"/>
      <c r="D1229" s="3"/>
      <c r="E1229" s="3"/>
      <c r="F1229" s="3" t="s">
        <v>374</v>
      </c>
      <c r="G1229" s="3"/>
      <c r="H1229" s="3"/>
      <c r="I1229" s="3"/>
      <c r="J1229" s="3" t="s">
        <v>692</v>
      </c>
      <c r="K1229" s="3" t="s">
        <v>8</v>
      </c>
      <c r="L1229" s="3" t="s">
        <v>67</v>
      </c>
      <c r="M1229" s="4"/>
      <c r="N1229" s="5">
        <v>-79859.87</v>
      </c>
    </row>
    <row r="1230" spans="1:14" x14ac:dyDescent="0.3">
      <c r="A1230" s="3"/>
      <c r="B1230" s="3"/>
      <c r="C1230" s="3"/>
      <c r="D1230" s="3"/>
      <c r="E1230" s="3"/>
      <c r="F1230" s="3" t="s">
        <v>374</v>
      </c>
      <c r="G1230" s="3"/>
      <c r="H1230" s="3"/>
      <c r="I1230" s="3"/>
      <c r="J1230" s="3" t="s">
        <v>692</v>
      </c>
      <c r="K1230" s="3" t="s">
        <v>8</v>
      </c>
      <c r="L1230" s="3" t="s">
        <v>10</v>
      </c>
      <c r="M1230" s="4"/>
      <c r="N1230" s="5">
        <v>519.22</v>
      </c>
    </row>
    <row r="1231" spans="1:14" x14ac:dyDescent="0.3">
      <c r="A1231" s="3"/>
      <c r="B1231" s="3"/>
      <c r="C1231" s="3"/>
      <c r="D1231" s="3"/>
      <c r="E1231" s="3"/>
      <c r="F1231" s="3" t="s">
        <v>374</v>
      </c>
      <c r="G1231" s="3"/>
      <c r="H1231" s="3"/>
      <c r="I1231" s="3"/>
      <c r="J1231" s="3" t="s">
        <v>692</v>
      </c>
      <c r="K1231" s="3" t="s">
        <v>8</v>
      </c>
      <c r="L1231" s="3" t="s">
        <v>11</v>
      </c>
      <c r="M1231" s="5">
        <v>-160703.32</v>
      </c>
      <c r="N1231" s="5">
        <v>-160703.32</v>
      </c>
    </row>
    <row r="1232" spans="1:14" x14ac:dyDescent="0.3">
      <c r="A1232" s="3"/>
      <c r="B1232" s="3"/>
      <c r="C1232" s="3"/>
      <c r="D1232" s="3"/>
      <c r="E1232" s="3"/>
      <c r="F1232" s="3" t="s">
        <v>374</v>
      </c>
      <c r="G1232" s="3"/>
      <c r="H1232" s="3"/>
      <c r="I1232" s="3"/>
      <c r="J1232" s="3" t="s">
        <v>44</v>
      </c>
      <c r="K1232" s="3" t="s">
        <v>3</v>
      </c>
      <c r="L1232" s="3" t="s">
        <v>122</v>
      </c>
      <c r="M1232" s="4"/>
      <c r="N1232" s="5">
        <v>7821.72</v>
      </c>
    </row>
    <row r="1233" spans="1:14" x14ac:dyDescent="0.3">
      <c r="A1233" s="3"/>
      <c r="B1233" s="3"/>
      <c r="C1233" s="3"/>
      <c r="D1233" s="3"/>
      <c r="E1233" s="3"/>
      <c r="F1233" s="3" t="s">
        <v>374</v>
      </c>
      <c r="G1233" s="3"/>
      <c r="H1233" s="3"/>
      <c r="I1233" s="3"/>
      <c r="J1233" s="3" t="s">
        <v>44</v>
      </c>
      <c r="K1233" s="3" t="s">
        <v>3</v>
      </c>
      <c r="L1233" s="3" t="s">
        <v>67</v>
      </c>
      <c r="M1233" s="5">
        <v>-20158.61</v>
      </c>
      <c r="N1233" s="5">
        <v>-28201.46</v>
      </c>
    </row>
    <row r="1234" spans="1:14" x14ac:dyDescent="0.3">
      <c r="A1234" s="3"/>
      <c r="B1234" s="3"/>
      <c r="C1234" s="3"/>
      <c r="D1234" s="3"/>
      <c r="E1234" s="3"/>
      <c r="F1234" s="3" t="s">
        <v>374</v>
      </c>
      <c r="G1234" s="3"/>
      <c r="H1234" s="3"/>
      <c r="I1234" s="3"/>
      <c r="J1234" s="3" t="s">
        <v>44</v>
      </c>
      <c r="K1234" s="3" t="s">
        <v>3</v>
      </c>
      <c r="L1234" s="3" t="s">
        <v>10</v>
      </c>
      <c r="M1234" s="5">
        <v>9652604.9399999995</v>
      </c>
      <c r="N1234" s="5">
        <v>646915096.79999995</v>
      </c>
    </row>
    <row r="1235" spans="1:14" x14ac:dyDescent="0.3">
      <c r="A1235" s="3"/>
      <c r="B1235" s="3"/>
      <c r="C1235" s="3"/>
      <c r="D1235" s="3"/>
      <c r="E1235" s="3"/>
      <c r="F1235" s="3" t="s">
        <v>374</v>
      </c>
      <c r="G1235" s="3"/>
      <c r="H1235" s="3"/>
      <c r="I1235" s="3"/>
      <c r="J1235" s="3" t="s">
        <v>44</v>
      </c>
      <c r="K1235" s="3" t="s">
        <v>3</v>
      </c>
      <c r="L1235" s="3" t="s">
        <v>11</v>
      </c>
      <c r="M1235" s="5">
        <v>-10906150.51</v>
      </c>
      <c r="N1235" s="5">
        <v>-678092007.19000006</v>
      </c>
    </row>
    <row r="1236" spans="1:14" x14ac:dyDescent="0.3">
      <c r="A1236" s="3"/>
      <c r="B1236" s="3"/>
      <c r="C1236" s="3"/>
      <c r="D1236" s="3"/>
      <c r="E1236" s="3"/>
      <c r="F1236" s="3" t="s">
        <v>374</v>
      </c>
      <c r="G1236" s="3"/>
      <c r="H1236" s="3"/>
      <c r="I1236" s="3" t="s">
        <v>13</v>
      </c>
      <c r="J1236" s="3" t="s">
        <v>68</v>
      </c>
      <c r="K1236" s="3" t="s">
        <v>3</v>
      </c>
      <c r="L1236" s="3" t="s">
        <v>16</v>
      </c>
      <c r="M1236" s="5">
        <v>-1026148.06</v>
      </c>
      <c r="N1236" s="5">
        <v>-14759682.039999999</v>
      </c>
    </row>
    <row r="1237" spans="1:14" x14ac:dyDescent="0.3">
      <c r="A1237" s="3"/>
      <c r="B1237" s="3"/>
      <c r="C1237" s="3"/>
      <c r="D1237" s="3"/>
      <c r="E1237" s="3"/>
      <c r="F1237" s="3" t="s">
        <v>374</v>
      </c>
      <c r="G1237" s="3"/>
      <c r="H1237" s="3"/>
      <c r="I1237" s="3" t="s">
        <v>13</v>
      </c>
      <c r="J1237" s="3" t="s">
        <v>68</v>
      </c>
      <c r="K1237" s="3" t="s">
        <v>3</v>
      </c>
      <c r="L1237" s="3" t="s">
        <v>17</v>
      </c>
      <c r="M1237" s="5">
        <v>1026148.06</v>
      </c>
      <c r="N1237" s="5">
        <v>14759682.039999999</v>
      </c>
    </row>
    <row r="1238" spans="1:14" x14ac:dyDescent="0.3">
      <c r="A1238" s="3"/>
      <c r="B1238" s="3"/>
      <c r="C1238" s="3"/>
      <c r="D1238" s="3"/>
      <c r="E1238" s="3"/>
      <c r="F1238" s="3" t="s">
        <v>374</v>
      </c>
      <c r="G1238" s="3"/>
      <c r="H1238" s="3"/>
      <c r="I1238" s="3" t="s">
        <v>13</v>
      </c>
      <c r="J1238" s="3" t="s">
        <v>68</v>
      </c>
      <c r="K1238" s="3" t="s">
        <v>3</v>
      </c>
      <c r="L1238" s="3" t="s">
        <v>15</v>
      </c>
      <c r="M1238" s="5">
        <v>2809007.5700000003</v>
      </c>
      <c r="N1238" s="5">
        <v>3155235.22</v>
      </c>
    </row>
    <row r="1239" spans="1:14" x14ac:dyDescent="0.3">
      <c r="A1239" s="3"/>
      <c r="B1239" s="3"/>
      <c r="C1239" s="3"/>
      <c r="D1239" s="3"/>
      <c r="E1239" s="3"/>
      <c r="F1239" s="3" t="s">
        <v>374</v>
      </c>
      <c r="G1239" s="3"/>
      <c r="H1239" s="3"/>
      <c r="I1239" s="3" t="s">
        <v>13</v>
      </c>
      <c r="J1239" s="3" t="s">
        <v>68</v>
      </c>
      <c r="K1239" s="3" t="s">
        <v>3</v>
      </c>
      <c r="L1239" s="3" t="s">
        <v>18</v>
      </c>
      <c r="M1239" s="5">
        <v>-2809007.5700000003</v>
      </c>
      <c r="N1239" s="5">
        <v>-3155235.22</v>
      </c>
    </row>
    <row r="1240" spans="1:14" x14ac:dyDescent="0.3">
      <c r="A1240" s="3"/>
      <c r="B1240" s="3"/>
      <c r="C1240" s="3"/>
      <c r="D1240" s="3"/>
      <c r="E1240" s="3"/>
      <c r="F1240" s="3" t="s">
        <v>374</v>
      </c>
      <c r="G1240" s="3"/>
      <c r="H1240" s="3"/>
      <c r="I1240" s="3" t="s">
        <v>13</v>
      </c>
      <c r="J1240" s="3" t="s">
        <v>70</v>
      </c>
      <c r="K1240" s="3" t="s">
        <v>119</v>
      </c>
      <c r="L1240" s="3" t="s">
        <v>16</v>
      </c>
      <c r="M1240" s="5">
        <v>-35266.76</v>
      </c>
      <c r="N1240" s="5">
        <v>-108780.09</v>
      </c>
    </row>
    <row r="1241" spans="1:14" x14ac:dyDescent="0.3">
      <c r="A1241" s="3"/>
      <c r="B1241" s="3"/>
      <c r="C1241" s="3"/>
      <c r="D1241" s="3"/>
      <c r="E1241" s="3"/>
      <c r="F1241" s="3" t="s">
        <v>374</v>
      </c>
      <c r="G1241" s="3"/>
      <c r="H1241" s="3"/>
      <c r="I1241" s="3" t="s">
        <v>13</v>
      </c>
      <c r="J1241" s="3" t="s">
        <v>70</v>
      </c>
      <c r="K1241" s="3" t="s">
        <v>119</v>
      </c>
      <c r="L1241" s="3" t="s">
        <v>17</v>
      </c>
      <c r="M1241" s="5">
        <v>39260.76</v>
      </c>
      <c r="N1241" s="5">
        <v>140081.16</v>
      </c>
    </row>
    <row r="1242" spans="1:14" x14ac:dyDescent="0.3">
      <c r="A1242" s="3"/>
      <c r="B1242" s="3"/>
      <c r="C1242" s="3"/>
      <c r="D1242" s="3"/>
      <c r="E1242" s="3"/>
      <c r="F1242" s="3" t="s">
        <v>374</v>
      </c>
      <c r="G1242" s="3"/>
      <c r="H1242" s="3"/>
      <c r="I1242" s="3" t="s">
        <v>13</v>
      </c>
      <c r="J1242" s="3" t="s">
        <v>70</v>
      </c>
      <c r="K1242" s="3" t="s">
        <v>119</v>
      </c>
      <c r="L1242" s="3" t="s">
        <v>15</v>
      </c>
      <c r="M1242" s="4"/>
      <c r="N1242" s="5">
        <v>4867.5</v>
      </c>
    </row>
    <row r="1243" spans="1:14" x14ac:dyDescent="0.3">
      <c r="A1243" s="3"/>
      <c r="B1243" s="3"/>
      <c r="C1243" s="3"/>
      <c r="D1243" s="3"/>
      <c r="E1243" s="3"/>
      <c r="F1243" s="3" t="s">
        <v>374</v>
      </c>
      <c r="G1243" s="3"/>
      <c r="H1243" s="3"/>
      <c r="I1243" s="3" t="s">
        <v>13</v>
      </c>
      <c r="J1243" s="3" t="s">
        <v>70</v>
      </c>
      <c r="K1243" s="3" t="s">
        <v>119</v>
      </c>
      <c r="L1243" s="3" t="s">
        <v>18</v>
      </c>
      <c r="M1243" s="4"/>
      <c r="N1243" s="5">
        <v>-2331.75</v>
      </c>
    </row>
    <row r="1244" spans="1:14" x14ac:dyDescent="0.3">
      <c r="A1244" s="3"/>
      <c r="B1244" s="3"/>
      <c r="C1244" s="3"/>
      <c r="D1244" s="3"/>
      <c r="E1244" s="3"/>
      <c r="F1244" s="3" t="s">
        <v>374</v>
      </c>
      <c r="G1244" s="3"/>
      <c r="H1244" s="3"/>
      <c r="I1244" s="3" t="s">
        <v>13</v>
      </c>
      <c r="J1244" s="3" t="s">
        <v>46</v>
      </c>
      <c r="K1244" s="3" t="s">
        <v>8</v>
      </c>
      <c r="L1244" s="3" t="s">
        <v>16</v>
      </c>
      <c r="M1244" s="5">
        <v>-20056.48</v>
      </c>
      <c r="N1244" s="5">
        <v>-130735.14</v>
      </c>
    </row>
    <row r="1245" spans="1:14" x14ac:dyDescent="0.3">
      <c r="A1245" s="3"/>
      <c r="B1245" s="3"/>
      <c r="C1245" s="3"/>
      <c r="D1245" s="3"/>
      <c r="E1245" s="3"/>
      <c r="F1245" s="3" t="s">
        <v>374</v>
      </c>
      <c r="G1245" s="3"/>
      <c r="H1245" s="3"/>
      <c r="I1245" s="3" t="s">
        <v>13</v>
      </c>
      <c r="J1245" s="3" t="s">
        <v>46</v>
      </c>
      <c r="K1245" s="3" t="s">
        <v>8</v>
      </c>
      <c r="L1245" s="3" t="s">
        <v>17</v>
      </c>
      <c r="M1245" s="5">
        <v>20056.48</v>
      </c>
      <c r="N1245" s="5">
        <v>130735.14</v>
      </c>
    </row>
    <row r="1246" spans="1:14" x14ac:dyDescent="0.3">
      <c r="A1246" s="3"/>
      <c r="B1246" s="3"/>
      <c r="C1246" s="3"/>
      <c r="D1246" s="3"/>
      <c r="E1246" s="3"/>
      <c r="F1246" s="3" t="s">
        <v>374</v>
      </c>
      <c r="G1246" s="3"/>
      <c r="H1246" s="3"/>
      <c r="I1246" s="3" t="s">
        <v>13</v>
      </c>
      <c r="J1246" s="3" t="s">
        <v>46</v>
      </c>
      <c r="K1246" s="3" t="s">
        <v>8</v>
      </c>
      <c r="L1246" s="3" t="s">
        <v>15</v>
      </c>
      <c r="M1246" s="4"/>
      <c r="N1246" s="5">
        <v>50559.8</v>
      </c>
    </row>
    <row r="1247" spans="1:14" x14ac:dyDescent="0.3">
      <c r="A1247" s="3"/>
      <c r="B1247" s="3"/>
      <c r="C1247" s="3"/>
      <c r="D1247" s="3"/>
      <c r="E1247" s="3"/>
      <c r="F1247" s="3" t="s">
        <v>374</v>
      </c>
      <c r="G1247" s="3"/>
      <c r="H1247" s="3"/>
      <c r="I1247" s="3" t="s">
        <v>13</v>
      </c>
      <c r="J1247" s="3" t="s">
        <v>46</v>
      </c>
      <c r="K1247" s="3" t="s">
        <v>8</v>
      </c>
      <c r="L1247" s="3" t="s">
        <v>18</v>
      </c>
      <c r="M1247" s="4"/>
      <c r="N1247" s="5">
        <v>-50559.8</v>
      </c>
    </row>
    <row r="1248" spans="1:14" x14ac:dyDescent="0.3">
      <c r="A1248" s="3"/>
      <c r="B1248" s="3"/>
      <c r="C1248" s="3"/>
      <c r="D1248" s="3"/>
      <c r="E1248" s="3"/>
      <c r="F1248" s="3" t="s">
        <v>374</v>
      </c>
      <c r="G1248" s="3"/>
      <c r="H1248" s="3"/>
      <c r="I1248" s="3" t="s">
        <v>13</v>
      </c>
      <c r="J1248" s="3" t="s">
        <v>46</v>
      </c>
      <c r="K1248" s="3" t="s">
        <v>119</v>
      </c>
      <c r="L1248" s="3" t="s">
        <v>16</v>
      </c>
      <c r="M1248" s="5">
        <v>-3360753.95</v>
      </c>
      <c r="N1248" s="5">
        <v>-9780259.5999999996</v>
      </c>
    </row>
    <row r="1249" spans="1:14" x14ac:dyDescent="0.3">
      <c r="A1249" s="3"/>
      <c r="B1249" s="3"/>
      <c r="C1249" s="3"/>
      <c r="D1249" s="3"/>
      <c r="E1249" s="3"/>
      <c r="F1249" s="3" t="s">
        <v>374</v>
      </c>
      <c r="G1249" s="3"/>
      <c r="H1249" s="3"/>
      <c r="I1249" s="3" t="s">
        <v>13</v>
      </c>
      <c r="J1249" s="3" t="s">
        <v>46</v>
      </c>
      <c r="K1249" s="3" t="s">
        <v>119</v>
      </c>
      <c r="L1249" s="3" t="s">
        <v>17</v>
      </c>
      <c r="M1249" s="5">
        <v>587673.61</v>
      </c>
      <c r="N1249" s="5">
        <v>6568350.2800000003</v>
      </c>
    </row>
    <row r="1250" spans="1:14" x14ac:dyDescent="0.3">
      <c r="A1250" s="3"/>
      <c r="B1250" s="3"/>
      <c r="C1250" s="3"/>
      <c r="D1250" s="3"/>
      <c r="E1250" s="3"/>
      <c r="F1250" s="3" t="s">
        <v>374</v>
      </c>
      <c r="G1250" s="3"/>
      <c r="H1250" s="3"/>
      <c r="I1250" s="3" t="s">
        <v>13</v>
      </c>
      <c r="J1250" s="3" t="s">
        <v>46</v>
      </c>
      <c r="K1250" s="3" t="s">
        <v>119</v>
      </c>
      <c r="L1250" s="3" t="s">
        <v>15</v>
      </c>
      <c r="M1250" s="5">
        <v>4691081.55</v>
      </c>
      <c r="N1250" s="5">
        <v>5203562.1100000003</v>
      </c>
    </row>
    <row r="1251" spans="1:14" x14ac:dyDescent="0.3">
      <c r="A1251" s="3"/>
      <c r="B1251" s="3"/>
      <c r="C1251" s="3"/>
      <c r="D1251" s="3"/>
      <c r="E1251" s="3"/>
      <c r="F1251" s="3" t="s">
        <v>374</v>
      </c>
      <c r="G1251" s="3"/>
      <c r="H1251" s="3"/>
      <c r="I1251" s="3" t="s">
        <v>13</v>
      </c>
      <c r="J1251" s="3" t="s">
        <v>46</v>
      </c>
      <c r="K1251" s="3" t="s">
        <v>119</v>
      </c>
      <c r="L1251" s="3" t="s">
        <v>18</v>
      </c>
      <c r="M1251" s="5">
        <v>-1409262</v>
      </c>
      <c r="N1251" s="5">
        <v>-1429011.08</v>
      </c>
    </row>
    <row r="1252" spans="1:14" x14ac:dyDescent="0.3">
      <c r="A1252" s="3"/>
      <c r="B1252" s="3"/>
      <c r="C1252" s="3"/>
      <c r="D1252" s="3"/>
      <c r="E1252" s="3"/>
      <c r="F1252" s="3" t="s">
        <v>374</v>
      </c>
      <c r="G1252" s="3"/>
      <c r="H1252" s="3"/>
      <c r="I1252" s="3" t="s">
        <v>4</v>
      </c>
      <c r="J1252" s="3" t="s">
        <v>387</v>
      </c>
      <c r="K1252" s="3" t="s">
        <v>8</v>
      </c>
      <c r="L1252" s="3" t="s">
        <v>50</v>
      </c>
      <c r="M1252" s="5">
        <v>3268857.25</v>
      </c>
      <c r="N1252" s="5">
        <v>5282863</v>
      </c>
    </row>
    <row r="1253" spans="1:14" x14ac:dyDescent="0.3">
      <c r="A1253" s="3"/>
      <c r="B1253" s="3"/>
      <c r="C1253" s="3"/>
      <c r="D1253" s="3"/>
      <c r="E1253" s="3"/>
      <c r="F1253" s="3" t="s">
        <v>374</v>
      </c>
      <c r="G1253" s="3"/>
      <c r="H1253" s="3"/>
      <c r="I1253" s="3" t="s">
        <v>4</v>
      </c>
      <c r="J1253" s="3" t="s">
        <v>387</v>
      </c>
      <c r="K1253" s="3" t="s">
        <v>8</v>
      </c>
      <c r="L1253" s="3" t="s">
        <v>7</v>
      </c>
      <c r="M1253" s="5">
        <v>-3020409.25</v>
      </c>
      <c r="N1253" s="5">
        <v>-7489168</v>
      </c>
    </row>
    <row r="1254" spans="1:14" x14ac:dyDescent="0.3">
      <c r="A1254" s="3"/>
      <c r="B1254" s="3"/>
      <c r="C1254" s="3"/>
      <c r="D1254" s="3"/>
      <c r="E1254" s="3"/>
      <c r="F1254" s="3" t="s">
        <v>374</v>
      </c>
      <c r="G1254" s="3"/>
      <c r="H1254" s="3"/>
      <c r="I1254" s="3" t="s">
        <v>4</v>
      </c>
      <c r="J1254" s="3" t="s">
        <v>388</v>
      </c>
      <c r="K1254" s="3" t="s">
        <v>12</v>
      </c>
      <c r="L1254" s="3" t="s">
        <v>167</v>
      </c>
      <c r="M1254" s="4"/>
      <c r="N1254" s="5">
        <v>-140528.03</v>
      </c>
    </row>
    <row r="1255" spans="1:14" x14ac:dyDescent="0.3">
      <c r="A1255" s="3"/>
      <c r="B1255" s="3"/>
      <c r="C1255" s="3"/>
      <c r="D1255" s="3"/>
      <c r="E1255" s="3"/>
      <c r="F1255" s="3" t="s">
        <v>374</v>
      </c>
      <c r="G1255" s="3"/>
      <c r="H1255" s="3"/>
      <c r="I1255" s="3" t="s">
        <v>4</v>
      </c>
      <c r="J1255" s="3" t="s">
        <v>388</v>
      </c>
      <c r="K1255" s="3" t="s">
        <v>12</v>
      </c>
      <c r="L1255" s="3" t="s">
        <v>50</v>
      </c>
      <c r="M1255" s="5">
        <v>5233.93</v>
      </c>
      <c r="N1255" s="5">
        <v>58130.6</v>
      </c>
    </row>
    <row r="1256" spans="1:14" x14ac:dyDescent="0.3">
      <c r="A1256" s="3"/>
      <c r="B1256" s="3"/>
      <c r="C1256" s="3"/>
      <c r="D1256" s="3"/>
      <c r="E1256" s="3"/>
      <c r="F1256" s="3" t="s">
        <v>374</v>
      </c>
      <c r="G1256" s="3"/>
      <c r="H1256" s="3"/>
      <c r="I1256" s="3" t="s">
        <v>4</v>
      </c>
      <c r="J1256" s="3" t="s">
        <v>388</v>
      </c>
      <c r="K1256" s="3" t="s">
        <v>12</v>
      </c>
      <c r="L1256" s="3" t="s">
        <v>7</v>
      </c>
      <c r="M1256" s="5">
        <v>-23577.100000000002</v>
      </c>
      <c r="N1256" s="5">
        <v>-688843.1</v>
      </c>
    </row>
    <row r="1257" spans="1:14" x14ac:dyDescent="0.3">
      <c r="A1257" s="3"/>
      <c r="B1257" s="3"/>
      <c r="C1257" s="3"/>
      <c r="D1257" s="3"/>
      <c r="E1257" s="3"/>
      <c r="F1257" s="3" t="s">
        <v>374</v>
      </c>
      <c r="G1257" s="3"/>
      <c r="H1257" s="3"/>
      <c r="I1257" s="3" t="s">
        <v>4</v>
      </c>
      <c r="J1257" s="3" t="s">
        <v>389</v>
      </c>
      <c r="K1257" s="3" t="s">
        <v>8</v>
      </c>
      <c r="L1257" s="3" t="s">
        <v>50</v>
      </c>
      <c r="M1257" s="5">
        <v>405482.27</v>
      </c>
      <c r="N1257" s="5">
        <v>1566037.4500000002</v>
      </c>
    </row>
    <row r="1258" spans="1:14" x14ac:dyDescent="0.3">
      <c r="A1258" s="3"/>
      <c r="B1258" s="3"/>
      <c r="C1258" s="3"/>
      <c r="D1258" s="3"/>
      <c r="E1258" s="3"/>
      <c r="F1258" s="3" t="s">
        <v>374</v>
      </c>
      <c r="G1258" s="3"/>
      <c r="H1258" s="3"/>
      <c r="I1258" s="3" t="s">
        <v>4</v>
      </c>
      <c r="J1258" s="3" t="s">
        <v>389</v>
      </c>
      <c r="K1258" s="3" t="s">
        <v>8</v>
      </c>
      <c r="L1258" s="3" t="s">
        <v>7</v>
      </c>
      <c r="M1258" s="5">
        <v>-1151332.27</v>
      </c>
      <c r="N1258" s="5">
        <v>-14631765.289999999</v>
      </c>
    </row>
    <row r="1259" spans="1:14" x14ac:dyDescent="0.3">
      <c r="A1259" s="3"/>
      <c r="B1259" s="3"/>
      <c r="C1259" s="3"/>
      <c r="D1259" s="3"/>
      <c r="E1259" s="3"/>
      <c r="F1259" s="3" t="s">
        <v>374</v>
      </c>
      <c r="G1259" s="3"/>
      <c r="H1259" s="3"/>
      <c r="I1259" s="3"/>
      <c r="J1259" s="3" t="s">
        <v>390</v>
      </c>
      <c r="K1259" s="3" t="s">
        <v>8</v>
      </c>
      <c r="L1259" s="3" t="s">
        <v>10</v>
      </c>
      <c r="M1259" s="4"/>
      <c r="N1259" s="5">
        <v>22544.87</v>
      </c>
    </row>
    <row r="1260" spans="1:14" x14ac:dyDescent="0.3">
      <c r="A1260" s="3"/>
      <c r="B1260" s="3"/>
      <c r="C1260" s="3"/>
      <c r="D1260" s="3"/>
      <c r="E1260" s="3"/>
      <c r="F1260" s="3" t="s">
        <v>374</v>
      </c>
      <c r="G1260" s="3"/>
      <c r="H1260" s="3"/>
      <c r="I1260" s="3"/>
      <c r="J1260" s="3" t="s">
        <v>390</v>
      </c>
      <c r="K1260" s="3" t="s">
        <v>8</v>
      </c>
      <c r="L1260" s="3" t="s">
        <v>11</v>
      </c>
      <c r="M1260" s="4"/>
      <c r="N1260" s="5">
        <v>-45089.74</v>
      </c>
    </row>
    <row r="1261" spans="1:14" x14ac:dyDescent="0.3">
      <c r="A1261" s="3"/>
      <c r="B1261" s="3"/>
      <c r="C1261" s="3"/>
      <c r="D1261" s="3"/>
      <c r="E1261" s="3"/>
      <c r="F1261" s="3" t="s">
        <v>374</v>
      </c>
      <c r="G1261" s="3"/>
      <c r="H1261" s="3"/>
      <c r="I1261" s="3" t="s">
        <v>4</v>
      </c>
      <c r="J1261" s="3" t="s">
        <v>391</v>
      </c>
      <c r="K1261" s="3" t="s">
        <v>8</v>
      </c>
      <c r="L1261" s="3" t="s">
        <v>50</v>
      </c>
      <c r="M1261" s="4"/>
      <c r="N1261" s="5">
        <v>1600</v>
      </c>
    </row>
    <row r="1262" spans="1:14" x14ac:dyDescent="0.3">
      <c r="A1262" s="3"/>
      <c r="B1262" s="3"/>
      <c r="C1262" s="3"/>
      <c r="D1262" s="3"/>
      <c r="E1262" s="3"/>
      <c r="F1262" s="3" t="s">
        <v>374</v>
      </c>
      <c r="G1262" s="3"/>
      <c r="H1262" s="3"/>
      <c r="I1262" s="3" t="s">
        <v>4</v>
      </c>
      <c r="J1262" s="3" t="s">
        <v>391</v>
      </c>
      <c r="K1262" s="3" t="s">
        <v>8</v>
      </c>
      <c r="L1262" s="3" t="s">
        <v>7</v>
      </c>
      <c r="M1262" s="5">
        <v>-45000</v>
      </c>
      <c r="N1262" s="5">
        <v>-73200</v>
      </c>
    </row>
    <row r="1263" spans="1:14" x14ac:dyDescent="0.3">
      <c r="A1263" s="3"/>
      <c r="B1263" s="3"/>
      <c r="C1263" s="3"/>
      <c r="D1263" s="3"/>
      <c r="E1263" s="3"/>
      <c r="F1263" s="3" t="s">
        <v>374</v>
      </c>
      <c r="G1263" s="3"/>
      <c r="H1263" s="3"/>
      <c r="I1263" s="3" t="s">
        <v>4</v>
      </c>
      <c r="J1263" s="3" t="s">
        <v>392</v>
      </c>
      <c r="K1263" s="3" t="s">
        <v>8</v>
      </c>
      <c r="L1263" s="3" t="s">
        <v>7</v>
      </c>
      <c r="M1263" s="5">
        <v>-2455</v>
      </c>
      <c r="N1263" s="5">
        <v>-654875</v>
      </c>
    </row>
    <row r="1264" spans="1:14" x14ac:dyDescent="0.3">
      <c r="A1264" s="8" t="s">
        <v>753</v>
      </c>
      <c r="B1264" s="55" t="s">
        <v>753</v>
      </c>
      <c r="C1264" s="55"/>
      <c r="D1264" s="55"/>
      <c r="E1264" s="55"/>
      <c r="F1264" s="55"/>
      <c r="G1264" s="55"/>
      <c r="H1264" s="55"/>
      <c r="I1264" s="55"/>
      <c r="J1264" s="55"/>
      <c r="K1264" s="55"/>
      <c r="L1264" s="8" t="s">
        <v>753</v>
      </c>
      <c r="M1264" s="6">
        <v>-1435621.1600000015</v>
      </c>
      <c r="N1264" s="6">
        <v>-47701669.700000137</v>
      </c>
    </row>
    <row r="1265" spans="1:14" x14ac:dyDescent="0.3">
      <c r="A1265" s="55" t="s">
        <v>753</v>
      </c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</row>
    <row r="1266" spans="1:14" x14ac:dyDescent="0.3">
      <c r="A1266" s="3" t="s">
        <v>393</v>
      </c>
      <c r="B1266" s="3" t="s">
        <v>697</v>
      </c>
      <c r="C1266" s="3" t="s">
        <v>243</v>
      </c>
      <c r="D1266" s="3"/>
      <c r="E1266" s="3"/>
      <c r="F1266" s="3" t="s">
        <v>374</v>
      </c>
      <c r="G1266" s="3"/>
      <c r="H1266" s="3"/>
      <c r="I1266" s="3"/>
      <c r="J1266" s="3" t="s">
        <v>9</v>
      </c>
      <c r="K1266" s="3" t="s">
        <v>3</v>
      </c>
      <c r="L1266" s="3" t="s">
        <v>122</v>
      </c>
      <c r="M1266" s="5">
        <v>5659.25</v>
      </c>
      <c r="N1266" s="5">
        <v>8944.9500000000007</v>
      </c>
    </row>
    <row r="1267" spans="1:14" x14ac:dyDescent="0.3">
      <c r="A1267" s="3"/>
      <c r="B1267" s="3"/>
      <c r="C1267" s="3"/>
      <c r="D1267" s="3"/>
      <c r="E1267" s="3"/>
      <c r="F1267" s="3" t="s">
        <v>374</v>
      </c>
      <c r="G1267" s="3"/>
      <c r="H1267" s="3"/>
      <c r="I1267" s="3"/>
      <c r="J1267" s="3" t="s">
        <v>9</v>
      </c>
      <c r="K1267" s="3" t="s">
        <v>3</v>
      </c>
      <c r="L1267" s="3" t="s">
        <v>67</v>
      </c>
      <c r="M1267" s="5">
        <v>-7984.34</v>
      </c>
      <c r="N1267" s="5">
        <v>-16870.560000000001</v>
      </c>
    </row>
    <row r="1268" spans="1:14" x14ac:dyDescent="0.3">
      <c r="A1268" s="3"/>
      <c r="B1268" s="3"/>
      <c r="C1268" s="3"/>
      <c r="D1268" s="3"/>
      <c r="E1268" s="3"/>
      <c r="F1268" s="3" t="s">
        <v>374</v>
      </c>
      <c r="G1268" s="3"/>
      <c r="H1268" s="3"/>
      <c r="I1268" s="3"/>
      <c r="J1268" s="3" t="s">
        <v>9</v>
      </c>
      <c r="K1268" s="3" t="s">
        <v>3</v>
      </c>
      <c r="L1268" s="3" t="s">
        <v>10</v>
      </c>
      <c r="M1268" s="5">
        <v>11472.36</v>
      </c>
      <c r="N1268" s="5">
        <v>33404.730000000003</v>
      </c>
    </row>
    <row r="1269" spans="1:14" x14ac:dyDescent="0.3">
      <c r="A1269" s="3"/>
      <c r="B1269" s="3"/>
      <c r="C1269" s="3"/>
      <c r="D1269" s="3"/>
      <c r="E1269" s="3"/>
      <c r="F1269" s="3" t="s">
        <v>374</v>
      </c>
      <c r="G1269" s="3"/>
      <c r="H1269" s="3"/>
      <c r="I1269" s="3"/>
      <c r="J1269" s="3" t="s">
        <v>9</v>
      </c>
      <c r="K1269" s="3" t="s">
        <v>3</v>
      </c>
      <c r="L1269" s="3" t="s">
        <v>11</v>
      </c>
      <c r="M1269" s="5">
        <v>-309508.89</v>
      </c>
      <c r="N1269" s="5">
        <v>-694995.11</v>
      </c>
    </row>
    <row r="1270" spans="1:14" x14ac:dyDescent="0.3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8" t="s">
        <v>753</v>
      </c>
      <c r="M1270" s="6">
        <v>-300361.62</v>
      </c>
      <c r="N1270" s="6">
        <v>-669515.99</v>
      </c>
    </row>
    <row r="1271" spans="1:14" x14ac:dyDescent="0.3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35.4" x14ac:dyDescent="0.3">
      <c r="A1272" s="3" t="s">
        <v>394</v>
      </c>
      <c r="B1272" s="3" t="s">
        <v>395</v>
      </c>
      <c r="C1272" s="3" t="s">
        <v>129</v>
      </c>
      <c r="D1272" s="3"/>
      <c r="E1272" s="3"/>
      <c r="F1272" s="3" t="s">
        <v>374</v>
      </c>
      <c r="G1272" s="3"/>
      <c r="H1272" s="3"/>
      <c r="I1272" s="3"/>
      <c r="J1272" s="3" t="s">
        <v>720</v>
      </c>
      <c r="K1272" s="3" t="s">
        <v>3</v>
      </c>
      <c r="L1272" s="3" t="s">
        <v>122</v>
      </c>
      <c r="M1272" s="5">
        <v>611295</v>
      </c>
      <c r="N1272" s="5">
        <v>611295</v>
      </c>
    </row>
    <row r="1273" spans="1:14" x14ac:dyDescent="0.3">
      <c r="A1273" s="3"/>
      <c r="B1273" s="3"/>
      <c r="C1273" s="3"/>
      <c r="D1273" s="3"/>
      <c r="E1273" s="3"/>
      <c r="F1273" s="3" t="s">
        <v>374</v>
      </c>
      <c r="G1273" s="3"/>
      <c r="H1273" s="3"/>
      <c r="I1273" s="3"/>
      <c r="J1273" s="3" t="s">
        <v>720</v>
      </c>
      <c r="K1273" s="3" t="s">
        <v>3</v>
      </c>
      <c r="L1273" s="3" t="s">
        <v>67</v>
      </c>
      <c r="M1273" s="5">
        <v>-1222590</v>
      </c>
      <c r="N1273" s="5">
        <v>-1222590</v>
      </c>
    </row>
    <row r="1274" spans="1:14" x14ac:dyDescent="0.3">
      <c r="A1274" s="3"/>
      <c r="B1274" s="3"/>
      <c r="C1274" s="3"/>
      <c r="D1274" s="3"/>
      <c r="E1274" s="3"/>
      <c r="F1274" s="3" t="s">
        <v>374</v>
      </c>
      <c r="G1274" s="3"/>
      <c r="H1274" s="3"/>
      <c r="I1274" s="3"/>
      <c r="J1274" s="3" t="s">
        <v>396</v>
      </c>
      <c r="K1274" s="3" t="s">
        <v>3</v>
      </c>
      <c r="L1274" s="3" t="s">
        <v>10</v>
      </c>
      <c r="M1274" s="5">
        <v>596721.23</v>
      </c>
      <c r="N1274" s="5">
        <v>11752580.57</v>
      </c>
    </row>
    <row r="1275" spans="1:14" x14ac:dyDescent="0.3">
      <c r="A1275" s="3"/>
      <c r="B1275" s="3"/>
      <c r="C1275" s="3"/>
      <c r="D1275" s="3"/>
      <c r="E1275" s="3"/>
      <c r="F1275" s="3" t="s">
        <v>374</v>
      </c>
      <c r="G1275" s="3"/>
      <c r="H1275" s="3"/>
      <c r="I1275" s="3"/>
      <c r="J1275" s="3" t="s">
        <v>396</v>
      </c>
      <c r="K1275" s="3" t="s">
        <v>3</v>
      </c>
      <c r="L1275" s="3" t="s">
        <v>11</v>
      </c>
      <c r="M1275" s="5">
        <v>-715232.47</v>
      </c>
      <c r="N1275" s="5">
        <v>-14673694.98</v>
      </c>
    </row>
    <row r="1276" spans="1:14" x14ac:dyDescent="0.3">
      <c r="A1276" s="3"/>
      <c r="B1276" s="3"/>
      <c r="C1276" s="3"/>
      <c r="D1276" s="3"/>
      <c r="E1276" s="3"/>
      <c r="F1276" s="3" t="s">
        <v>374</v>
      </c>
      <c r="G1276" s="3"/>
      <c r="H1276" s="3"/>
      <c r="I1276" s="3"/>
      <c r="J1276" s="3" t="s">
        <v>396</v>
      </c>
      <c r="K1276" s="3" t="s">
        <v>52</v>
      </c>
      <c r="L1276" s="3" t="s">
        <v>10</v>
      </c>
      <c r="M1276" s="4"/>
      <c r="N1276" s="5">
        <v>160342.51999999999</v>
      </c>
    </row>
    <row r="1277" spans="1:14" x14ac:dyDescent="0.3">
      <c r="A1277" s="3"/>
      <c r="B1277" s="3"/>
      <c r="C1277" s="3"/>
      <c r="D1277" s="3"/>
      <c r="E1277" s="3"/>
      <c r="F1277" s="3" t="s">
        <v>374</v>
      </c>
      <c r="G1277" s="3"/>
      <c r="H1277" s="3"/>
      <c r="I1277" s="3"/>
      <c r="J1277" s="3" t="s">
        <v>396</v>
      </c>
      <c r="K1277" s="3" t="s">
        <v>52</v>
      </c>
      <c r="L1277" s="3" t="s">
        <v>11</v>
      </c>
      <c r="M1277" s="4"/>
      <c r="N1277" s="5">
        <v>-394687.79000000004</v>
      </c>
    </row>
    <row r="1278" spans="1:14" x14ac:dyDescent="0.3">
      <c r="A1278" s="8" t="s">
        <v>753</v>
      </c>
      <c r="B1278" s="55" t="s">
        <v>753</v>
      </c>
      <c r="C1278" s="55"/>
      <c r="D1278" s="55"/>
      <c r="E1278" s="55"/>
      <c r="F1278" s="55"/>
      <c r="G1278" s="55"/>
      <c r="H1278" s="55"/>
      <c r="I1278" s="55"/>
      <c r="J1278" s="55"/>
      <c r="K1278" s="55"/>
      <c r="L1278" s="8" t="s">
        <v>753</v>
      </c>
      <c r="M1278" s="6">
        <v>-729806.24</v>
      </c>
      <c r="N1278" s="6">
        <v>-3766754.68</v>
      </c>
    </row>
    <row r="1280" spans="1:14" x14ac:dyDescent="0.3">
      <c r="A1280" s="56" t="s">
        <v>686</v>
      </c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</row>
    <row r="1281" spans="1:14" ht="35.4" x14ac:dyDescent="0.3">
      <c r="A1281" s="3" t="s">
        <v>397</v>
      </c>
      <c r="B1281" s="3" t="s">
        <v>398</v>
      </c>
      <c r="C1281" s="3" t="s">
        <v>41</v>
      </c>
      <c r="D1281" s="3"/>
      <c r="E1281" s="3"/>
      <c r="F1281" s="3" t="s">
        <v>42</v>
      </c>
      <c r="G1281" s="3"/>
      <c r="H1281" s="3"/>
      <c r="I1281" s="3"/>
      <c r="J1281" s="3" t="s">
        <v>399</v>
      </c>
      <c r="K1281" s="3" t="s">
        <v>3</v>
      </c>
      <c r="L1281" s="3" t="s">
        <v>11</v>
      </c>
      <c r="M1281" s="4"/>
      <c r="N1281" s="5">
        <v>-7.4</v>
      </c>
    </row>
    <row r="1282" spans="1:14" x14ac:dyDescent="0.3">
      <c r="A1282" s="3"/>
      <c r="B1282" s="3"/>
      <c r="C1282" s="3"/>
      <c r="D1282" s="3"/>
      <c r="E1282" s="3"/>
      <c r="F1282" s="3" t="s">
        <v>42</v>
      </c>
      <c r="G1282" s="3"/>
      <c r="H1282" s="3"/>
      <c r="I1282" s="3"/>
      <c r="J1282" s="3" t="s">
        <v>400</v>
      </c>
      <c r="K1282" s="3" t="s">
        <v>3</v>
      </c>
      <c r="L1282" s="3" t="s">
        <v>11</v>
      </c>
      <c r="M1282" s="5">
        <v>-180.28</v>
      </c>
      <c r="N1282" s="5">
        <v>-717.80000000000007</v>
      </c>
    </row>
    <row r="1283" spans="1:14" x14ac:dyDescent="0.3">
      <c r="A1283" s="3"/>
      <c r="B1283" s="3"/>
      <c r="C1283" s="3"/>
      <c r="D1283" s="3"/>
      <c r="E1283" s="3"/>
      <c r="F1283" s="3" t="s">
        <v>108</v>
      </c>
      <c r="G1283" s="3"/>
      <c r="H1283" s="3"/>
      <c r="I1283" s="3"/>
      <c r="J1283" s="3" t="s">
        <v>400</v>
      </c>
      <c r="K1283" s="3" t="s">
        <v>3</v>
      </c>
      <c r="L1283" s="3" t="s">
        <v>11</v>
      </c>
      <c r="M1283" s="4"/>
      <c r="N1283" s="5">
        <v>-100052.38</v>
      </c>
    </row>
    <row r="1284" spans="1:14" x14ac:dyDescent="0.3">
      <c r="A1284" s="3"/>
      <c r="B1284" s="3"/>
      <c r="C1284" s="3"/>
      <c r="D1284" s="3"/>
      <c r="E1284" s="3"/>
      <c r="F1284" s="3" t="s">
        <v>77</v>
      </c>
      <c r="G1284" s="3"/>
      <c r="H1284" s="3"/>
      <c r="I1284" s="3"/>
      <c r="J1284" s="3" t="s">
        <v>399</v>
      </c>
      <c r="K1284" s="3" t="s">
        <v>3</v>
      </c>
      <c r="L1284" s="3" t="s">
        <v>11</v>
      </c>
      <c r="M1284" s="5">
        <v>-4000</v>
      </c>
      <c r="N1284" s="5">
        <v>-16674.18</v>
      </c>
    </row>
    <row r="1285" spans="1:14" x14ac:dyDescent="0.3">
      <c r="A1285" s="3"/>
      <c r="B1285" s="3"/>
      <c r="C1285" s="3"/>
      <c r="D1285" s="3"/>
      <c r="E1285" s="3"/>
      <c r="F1285" s="3" t="s">
        <v>77</v>
      </c>
      <c r="G1285" s="3"/>
      <c r="H1285" s="3"/>
      <c r="I1285" s="3"/>
      <c r="J1285" s="3" t="s">
        <v>400</v>
      </c>
      <c r="K1285" s="3" t="s">
        <v>3</v>
      </c>
      <c r="L1285" s="3" t="s">
        <v>10</v>
      </c>
      <c r="M1285" s="4"/>
      <c r="N1285" s="5">
        <v>5</v>
      </c>
    </row>
    <row r="1286" spans="1:14" x14ac:dyDescent="0.3">
      <c r="A1286" s="3"/>
      <c r="B1286" s="3"/>
      <c r="C1286" s="3"/>
      <c r="D1286" s="3"/>
      <c r="E1286" s="3"/>
      <c r="F1286" s="3" t="s">
        <v>77</v>
      </c>
      <c r="G1286" s="3"/>
      <c r="H1286" s="3"/>
      <c r="I1286" s="3"/>
      <c r="J1286" s="3" t="s">
        <v>400</v>
      </c>
      <c r="K1286" s="3" t="s">
        <v>3</v>
      </c>
      <c r="L1286" s="3" t="s">
        <v>11</v>
      </c>
      <c r="M1286" s="5">
        <v>-39862</v>
      </c>
      <c r="N1286" s="5">
        <v>-363493.73</v>
      </c>
    </row>
    <row r="1287" spans="1:14" x14ac:dyDescent="0.3">
      <c r="A1287" s="3"/>
      <c r="B1287" s="3"/>
      <c r="C1287" s="3"/>
      <c r="D1287" s="3"/>
      <c r="E1287" s="3"/>
      <c r="F1287" s="3" t="s">
        <v>77</v>
      </c>
      <c r="G1287" s="3"/>
      <c r="H1287" s="3"/>
      <c r="I1287" s="3"/>
      <c r="J1287" s="3" t="s">
        <v>43</v>
      </c>
      <c r="K1287" s="3" t="s">
        <v>8</v>
      </c>
      <c r="L1287" s="3" t="s">
        <v>67</v>
      </c>
      <c r="M1287" s="5">
        <v>-5.44</v>
      </c>
      <c r="N1287" s="5">
        <v>-19.63</v>
      </c>
    </row>
    <row r="1288" spans="1:14" x14ac:dyDescent="0.3">
      <c r="A1288" s="3"/>
      <c r="B1288" s="3"/>
      <c r="C1288" s="3"/>
      <c r="D1288" s="3"/>
      <c r="E1288" s="3"/>
      <c r="F1288" s="3" t="s">
        <v>77</v>
      </c>
      <c r="G1288" s="3"/>
      <c r="H1288" s="3"/>
      <c r="I1288" s="3"/>
      <c r="J1288" s="3" t="s">
        <v>43</v>
      </c>
      <c r="K1288" s="3" t="s">
        <v>8</v>
      </c>
      <c r="L1288" s="3" t="s">
        <v>11</v>
      </c>
      <c r="M1288" s="5">
        <v>-170789.38</v>
      </c>
      <c r="N1288" s="5">
        <v>-174944.87</v>
      </c>
    </row>
    <row r="1289" spans="1:14" x14ac:dyDescent="0.3">
      <c r="A1289" s="3"/>
      <c r="B1289" s="3"/>
      <c r="C1289" s="3"/>
      <c r="D1289" s="3"/>
      <c r="E1289" s="3"/>
      <c r="F1289" s="3" t="s">
        <v>77</v>
      </c>
      <c r="G1289" s="3"/>
      <c r="H1289" s="3"/>
      <c r="I1289" s="3"/>
      <c r="J1289" s="3" t="s">
        <v>43</v>
      </c>
      <c r="K1289" s="3" t="s">
        <v>52</v>
      </c>
      <c r="L1289" s="3" t="s">
        <v>67</v>
      </c>
      <c r="M1289" s="4"/>
      <c r="N1289" s="5">
        <v>-1.52</v>
      </c>
    </row>
    <row r="1290" spans="1:14" x14ac:dyDescent="0.3">
      <c r="A1290" s="3"/>
      <c r="B1290" s="3"/>
      <c r="C1290" s="3"/>
      <c r="D1290" s="3"/>
      <c r="E1290" s="3"/>
      <c r="F1290" s="3" t="s">
        <v>77</v>
      </c>
      <c r="G1290" s="3"/>
      <c r="H1290" s="3"/>
      <c r="I1290" s="3"/>
      <c r="J1290" s="3" t="s">
        <v>43</v>
      </c>
      <c r="K1290" s="3" t="s">
        <v>52</v>
      </c>
      <c r="L1290" s="3" t="s">
        <v>10</v>
      </c>
      <c r="M1290" s="4"/>
      <c r="N1290" s="5">
        <v>972.08</v>
      </c>
    </row>
    <row r="1291" spans="1:14" x14ac:dyDescent="0.3">
      <c r="A1291" s="3"/>
      <c r="B1291" s="3"/>
      <c r="C1291" s="3"/>
      <c r="D1291" s="3"/>
      <c r="E1291" s="3"/>
      <c r="F1291" s="3" t="s">
        <v>77</v>
      </c>
      <c r="G1291" s="3"/>
      <c r="H1291" s="3"/>
      <c r="I1291" s="3"/>
      <c r="J1291" s="3" t="s">
        <v>43</v>
      </c>
      <c r="K1291" s="3" t="s">
        <v>52</v>
      </c>
      <c r="L1291" s="3" t="s">
        <v>11</v>
      </c>
      <c r="M1291" s="4"/>
      <c r="N1291" s="5">
        <v>-972.08</v>
      </c>
    </row>
    <row r="1292" spans="1:14" x14ac:dyDescent="0.3">
      <c r="A1292" s="3"/>
      <c r="B1292" s="3"/>
      <c r="C1292" s="3"/>
      <c r="D1292" s="3"/>
      <c r="E1292" s="3"/>
      <c r="F1292" s="3" t="s">
        <v>77</v>
      </c>
      <c r="G1292" s="3"/>
      <c r="H1292" s="3"/>
      <c r="I1292" s="3"/>
      <c r="J1292" s="3" t="s">
        <v>43</v>
      </c>
      <c r="K1292" s="3" t="s">
        <v>21</v>
      </c>
      <c r="L1292" s="3" t="s">
        <v>122</v>
      </c>
      <c r="M1292" s="5">
        <v>12.040000000000001</v>
      </c>
      <c r="N1292" s="5">
        <v>37.94</v>
      </c>
    </row>
    <row r="1293" spans="1:14" x14ac:dyDescent="0.3">
      <c r="A1293" s="3"/>
      <c r="B1293" s="3"/>
      <c r="C1293" s="3"/>
      <c r="D1293" s="3"/>
      <c r="E1293" s="3"/>
      <c r="F1293" s="3" t="s">
        <v>77</v>
      </c>
      <c r="G1293" s="3"/>
      <c r="H1293" s="3"/>
      <c r="I1293" s="3"/>
      <c r="J1293" s="3" t="s">
        <v>43</v>
      </c>
      <c r="K1293" s="3" t="s">
        <v>21</v>
      </c>
      <c r="L1293" s="3" t="s">
        <v>67</v>
      </c>
      <c r="M1293" s="5">
        <v>-2414.2400000000002</v>
      </c>
      <c r="N1293" s="5">
        <v>-9220.7900000000009</v>
      </c>
    </row>
    <row r="1294" spans="1:14" x14ac:dyDescent="0.3">
      <c r="A1294" s="3"/>
      <c r="B1294" s="3"/>
      <c r="C1294" s="3"/>
      <c r="D1294" s="3"/>
      <c r="E1294" s="3"/>
      <c r="F1294" s="3" t="s">
        <v>77</v>
      </c>
      <c r="G1294" s="3"/>
      <c r="H1294" s="3"/>
      <c r="I1294" s="3"/>
      <c r="J1294" s="3" t="s">
        <v>43</v>
      </c>
      <c r="K1294" s="3" t="s">
        <v>21</v>
      </c>
      <c r="L1294" s="3" t="s">
        <v>10</v>
      </c>
      <c r="M1294" s="5">
        <v>1004.74</v>
      </c>
      <c r="N1294" s="5">
        <v>1018.78</v>
      </c>
    </row>
    <row r="1295" spans="1:14" x14ac:dyDescent="0.3">
      <c r="A1295" s="3"/>
      <c r="B1295" s="3"/>
      <c r="C1295" s="3"/>
      <c r="D1295" s="3"/>
      <c r="E1295" s="3"/>
      <c r="F1295" s="3" t="s">
        <v>77</v>
      </c>
      <c r="G1295" s="3"/>
      <c r="H1295" s="3"/>
      <c r="I1295" s="3"/>
      <c r="J1295" s="3" t="s">
        <v>43</v>
      </c>
      <c r="K1295" s="3" t="s">
        <v>21</v>
      </c>
      <c r="L1295" s="3" t="s">
        <v>11</v>
      </c>
      <c r="M1295" s="5">
        <v>-1350.6100000000001</v>
      </c>
      <c r="N1295" s="5">
        <v>-2808.21</v>
      </c>
    </row>
    <row r="1296" spans="1:14" x14ac:dyDescent="0.3">
      <c r="A1296" s="3"/>
      <c r="B1296" s="3"/>
      <c r="C1296" s="3"/>
      <c r="D1296" s="3"/>
      <c r="E1296" s="3"/>
      <c r="F1296" s="3" t="s">
        <v>77</v>
      </c>
      <c r="G1296" s="3"/>
      <c r="H1296" s="3"/>
      <c r="I1296" s="3"/>
      <c r="J1296" s="3" t="s">
        <v>43</v>
      </c>
      <c r="K1296" s="3" t="s">
        <v>42</v>
      </c>
      <c r="L1296" s="3" t="s">
        <v>10</v>
      </c>
      <c r="M1296" s="4"/>
      <c r="N1296" s="5">
        <v>0.5</v>
      </c>
    </row>
    <row r="1297" spans="1:14" x14ac:dyDescent="0.3">
      <c r="A1297" s="3"/>
      <c r="B1297" s="3"/>
      <c r="C1297" s="3"/>
      <c r="D1297" s="3"/>
      <c r="E1297" s="3"/>
      <c r="F1297" s="3" t="s">
        <v>77</v>
      </c>
      <c r="G1297" s="3"/>
      <c r="H1297" s="3"/>
      <c r="I1297" s="3"/>
      <c r="J1297" s="3" t="s">
        <v>43</v>
      </c>
      <c r="K1297" s="3" t="s">
        <v>42</v>
      </c>
      <c r="L1297" s="3" t="s">
        <v>11</v>
      </c>
      <c r="M1297" s="4"/>
      <c r="N1297" s="5">
        <v>-0.19</v>
      </c>
    </row>
    <row r="1298" spans="1:14" x14ac:dyDescent="0.3">
      <c r="A1298" s="3"/>
      <c r="B1298" s="3"/>
      <c r="C1298" s="3"/>
      <c r="D1298" s="3"/>
      <c r="E1298" s="3"/>
      <c r="F1298" s="3" t="s">
        <v>77</v>
      </c>
      <c r="G1298" s="3"/>
      <c r="H1298" s="3"/>
      <c r="I1298" s="3"/>
      <c r="J1298" s="3" t="s">
        <v>43</v>
      </c>
      <c r="K1298" s="3" t="s">
        <v>57</v>
      </c>
      <c r="L1298" s="3" t="s">
        <v>122</v>
      </c>
      <c r="M1298" s="5">
        <v>35.21</v>
      </c>
      <c r="N1298" s="5">
        <v>87.49</v>
      </c>
    </row>
    <row r="1299" spans="1:14" x14ac:dyDescent="0.3">
      <c r="A1299" s="3"/>
      <c r="B1299" s="3"/>
      <c r="C1299" s="3"/>
      <c r="D1299" s="3"/>
      <c r="E1299" s="3"/>
      <c r="F1299" s="3" t="s">
        <v>77</v>
      </c>
      <c r="G1299" s="3"/>
      <c r="H1299" s="3"/>
      <c r="I1299" s="3"/>
      <c r="J1299" s="3" t="s">
        <v>43</v>
      </c>
      <c r="K1299" s="3" t="s">
        <v>57</v>
      </c>
      <c r="L1299" s="3" t="s">
        <v>67</v>
      </c>
      <c r="M1299" s="4"/>
      <c r="N1299" s="5">
        <v>-61.33</v>
      </c>
    </row>
    <row r="1300" spans="1:14" x14ac:dyDescent="0.3">
      <c r="A1300" s="3"/>
      <c r="B1300" s="3"/>
      <c r="C1300" s="3"/>
      <c r="D1300" s="3"/>
      <c r="E1300" s="3"/>
      <c r="F1300" s="3" t="s">
        <v>77</v>
      </c>
      <c r="G1300" s="3"/>
      <c r="H1300" s="3"/>
      <c r="I1300" s="3"/>
      <c r="J1300" s="3" t="s">
        <v>43</v>
      </c>
      <c r="K1300" s="3" t="s">
        <v>57</v>
      </c>
      <c r="L1300" s="3" t="s">
        <v>11</v>
      </c>
      <c r="M1300" s="4"/>
      <c r="N1300" s="5">
        <v>-0.53</v>
      </c>
    </row>
    <row r="1301" spans="1:14" x14ac:dyDescent="0.3">
      <c r="A1301" s="3"/>
      <c r="B1301" s="3"/>
      <c r="C1301" s="3"/>
      <c r="D1301" s="3"/>
      <c r="E1301" s="3"/>
      <c r="F1301" s="3" t="s">
        <v>77</v>
      </c>
      <c r="G1301" s="3"/>
      <c r="H1301" s="3"/>
      <c r="I1301" s="3"/>
      <c r="J1301" s="3" t="s">
        <v>43</v>
      </c>
      <c r="K1301" s="3" t="s">
        <v>108</v>
      </c>
      <c r="L1301" s="3" t="s">
        <v>11</v>
      </c>
      <c r="M1301" s="5">
        <v>-0.01</v>
      </c>
      <c r="N1301" s="5">
        <v>-0.04</v>
      </c>
    </row>
    <row r="1302" spans="1:14" x14ac:dyDescent="0.3">
      <c r="A1302" s="3"/>
      <c r="B1302" s="3"/>
      <c r="C1302" s="3"/>
      <c r="D1302" s="3"/>
      <c r="E1302" s="3"/>
      <c r="F1302" s="3" t="s">
        <v>77</v>
      </c>
      <c r="G1302" s="3"/>
      <c r="H1302" s="3"/>
      <c r="I1302" s="3"/>
      <c r="J1302" s="3" t="s">
        <v>43</v>
      </c>
      <c r="K1302" s="3" t="s">
        <v>73</v>
      </c>
      <c r="L1302" s="3" t="s">
        <v>67</v>
      </c>
      <c r="M1302" s="5">
        <v>-13.23</v>
      </c>
      <c r="N1302" s="5">
        <v>-39.86</v>
      </c>
    </row>
    <row r="1303" spans="1:14" x14ac:dyDescent="0.3">
      <c r="A1303" s="3"/>
      <c r="B1303" s="3"/>
      <c r="C1303" s="3"/>
      <c r="D1303" s="3"/>
      <c r="E1303" s="3"/>
      <c r="F1303" s="3" t="s">
        <v>77</v>
      </c>
      <c r="G1303" s="3"/>
      <c r="H1303" s="3"/>
      <c r="I1303" s="3"/>
      <c r="J1303" s="3" t="s">
        <v>43</v>
      </c>
      <c r="K1303" s="3" t="s">
        <v>73</v>
      </c>
      <c r="L1303" s="3" t="s">
        <v>11</v>
      </c>
      <c r="M1303" s="5">
        <v>-11.84</v>
      </c>
      <c r="N1303" s="5">
        <v>-32.840000000000003</v>
      </c>
    </row>
    <row r="1304" spans="1:14" x14ac:dyDescent="0.3">
      <c r="A1304" s="3"/>
      <c r="B1304" s="3"/>
      <c r="C1304" s="3"/>
      <c r="D1304" s="3"/>
      <c r="E1304" s="3"/>
      <c r="F1304" s="3" t="s">
        <v>77</v>
      </c>
      <c r="G1304" s="3"/>
      <c r="H1304" s="3"/>
      <c r="I1304" s="3"/>
      <c r="J1304" s="3" t="s">
        <v>43</v>
      </c>
      <c r="K1304" s="3" t="s">
        <v>110</v>
      </c>
      <c r="L1304" s="3" t="s">
        <v>11</v>
      </c>
      <c r="M1304" s="5">
        <v>-53.45</v>
      </c>
      <c r="N1304" s="5">
        <v>-235.17000000000002</v>
      </c>
    </row>
    <row r="1305" spans="1:14" x14ac:dyDescent="0.3">
      <c r="A1305" s="3"/>
      <c r="B1305" s="3"/>
      <c r="C1305" s="3"/>
      <c r="D1305" s="3"/>
      <c r="E1305" s="3"/>
      <c r="F1305" s="3" t="s">
        <v>77</v>
      </c>
      <c r="G1305" s="3"/>
      <c r="H1305" s="3"/>
      <c r="I1305" s="3"/>
      <c r="J1305" s="3" t="s">
        <v>43</v>
      </c>
      <c r="K1305" s="3" t="s">
        <v>23</v>
      </c>
      <c r="L1305" s="3" t="s">
        <v>67</v>
      </c>
      <c r="M1305" s="5">
        <v>-29401.97</v>
      </c>
      <c r="N1305" s="5">
        <v>-269247.39</v>
      </c>
    </row>
    <row r="1306" spans="1:14" x14ac:dyDescent="0.3">
      <c r="A1306" s="3"/>
      <c r="B1306" s="3"/>
      <c r="C1306" s="3"/>
      <c r="D1306" s="3"/>
      <c r="E1306" s="3"/>
      <c r="F1306" s="3" t="s">
        <v>77</v>
      </c>
      <c r="G1306" s="3"/>
      <c r="H1306" s="3"/>
      <c r="I1306" s="3"/>
      <c r="J1306" s="3" t="s">
        <v>43</v>
      </c>
      <c r="K1306" s="3" t="s">
        <v>235</v>
      </c>
      <c r="L1306" s="3" t="s">
        <v>67</v>
      </c>
      <c r="M1306" s="4"/>
      <c r="N1306" s="5">
        <v>-0.72</v>
      </c>
    </row>
    <row r="1307" spans="1:14" x14ac:dyDescent="0.3">
      <c r="A1307" s="3"/>
      <c r="B1307" s="3"/>
      <c r="C1307" s="3"/>
      <c r="D1307" s="3"/>
      <c r="E1307" s="3"/>
      <c r="F1307" s="3" t="s">
        <v>77</v>
      </c>
      <c r="G1307" s="3"/>
      <c r="H1307" s="3"/>
      <c r="I1307" s="3"/>
      <c r="J1307" s="3" t="s">
        <v>43</v>
      </c>
      <c r="K1307" s="3" t="s">
        <v>676</v>
      </c>
      <c r="L1307" s="3" t="s">
        <v>11</v>
      </c>
      <c r="M1307" s="5">
        <v>-58.300000000000004</v>
      </c>
      <c r="N1307" s="5">
        <v>-356.14</v>
      </c>
    </row>
    <row r="1308" spans="1:14" x14ac:dyDescent="0.3">
      <c r="A1308" s="3"/>
      <c r="B1308" s="3"/>
      <c r="C1308" s="3"/>
      <c r="D1308" s="3"/>
      <c r="E1308" s="3"/>
      <c r="F1308" s="3" t="s">
        <v>77</v>
      </c>
      <c r="G1308" s="3"/>
      <c r="H1308" s="3"/>
      <c r="I1308" s="3"/>
      <c r="J1308" s="3" t="s">
        <v>43</v>
      </c>
      <c r="K1308" s="3" t="s">
        <v>640</v>
      </c>
      <c r="L1308" s="3" t="s">
        <v>67</v>
      </c>
      <c r="M1308" s="4"/>
      <c r="N1308" s="5">
        <v>-119041.11</v>
      </c>
    </row>
    <row r="1309" spans="1:14" x14ac:dyDescent="0.3">
      <c r="A1309" s="3"/>
      <c r="B1309" s="3"/>
      <c r="C1309" s="3"/>
      <c r="D1309" s="3"/>
      <c r="E1309" s="3"/>
      <c r="F1309" s="3" t="s">
        <v>77</v>
      </c>
      <c r="G1309" s="3"/>
      <c r="H1309" s="3"/>
      <c r="I1309" s="3"/>
      <c r="J1309" s="3" t="s">
        <v>43</v>
      </c>
      <c r="K1309" s="3" t="s">
        <v>248</v>
      </c>
      <c r="L1309" s="3" t="s">
        <v>67</v>
      </c>
      <c r="M1309" s="5">
        <v>-943.59</v>
      </c>
      <c r="N1309" s="5">
        <v>-44525</v>
      </c>
    </row>
    <row r="1310" spans="1:14" x14ac:dyDescent="0.3">
      <c r="A1310" s="3"/>
      <c r="B1310" s="3"/>
      <c r="C1310" s="3"/>
      <c r="D1310" s="3"/>
      <c r="E1310" s="3"/>
      <c r="F1310" s="3" t="s">
        <v>77</v>
      </c>
      <c r="G1310" s="3"/>
      <c r="H1310" s="3"/>
      <c r="I1310" s="3"/>
      <c r="J1310" s="3" t="s">
        <v>401</v>
      </c>
      <c r="K1310" s="3" t="s">
        <v>8</v>
      </c>
      <c r="L1310" s="3" t="s">
        <v>11</v>
      </c>
      <c r="M1310" s="4"/>
      <c r="N1310" s="5">
        <v>-74209135.930000007</v>
      </c>
    </row>
    <row r="1311" spans="1:14" x14ac:dyDescent="0.3">
      <c r="A1311" s="3"/>
      <c r="B1311" s="3"/>
      <c r="C1311" s="3"/>
      <c r="D1311" s="3"/>
      <c r="E1311" s="3"/>
      <c r="F1311" s="3" t="s">
        <v>77</v>
      </c>
      <c r="G1311" s="3"/>
      <c r="H1311" s="3"/>
      <c r="I1311" s="3"/>
      <c r="J1311" s="3" t="s">
        <v>401</v>
      </c>
      <c r="K1311" s="3" t="s">
        <v>6</v>
      </c>
      <c r="L1311" s="3" t="s">
        <v>11</v>
      </c>
      <c r="M1311" s="4"/>
      <c r="N1311" s="5">
        <v>-21355194.649999999</v>
      </c>
    </row>
    <row r="1312" spans="1:14" x14ac:dyDescent="0.3">
      <c r="A1312" s="3"/>
      <c r="B1312" s="3"/>
      <c r="C1312" s="3"/>
      <c r="D1312" s="3"/>
      <c r="E1312" s="3"/>
      <c r="F1312" s="3" t="s">
        <v>77</v>
      </c>
      <c r="G1312" s="3"/>
      <c r="H1312" s="3"/>
      <c r="I1312" s="3"/>
      <c r="J1312" s="3" t="s">
        <v>402</v>
      </c>
      <c r="K1312" s="3" t="s">
        <v>3</v>
      </c>
      <c r="L1312" s="3" t="s">
        <v>11</v>
      </c>
      <c r="M1312" s="4"/>
      <c r="N1312" s="5">
        <v>-148305.4</v>
      </c>
    </row>
    <row r="1313" spans="1:14" x14ac:dyDescent="0.3">
      <c r="A1313" s="3"/>
      <c r="B1313" s="3"/>
      <c r="C1313" s="3"/>
      <c r="D1313" s="3"/>
      <c r="E1313" s="3"/>
      <c r="F1313" s="3" t="s">
        <v>77</v>
      </c>
      <c r="G1313" s="3"/>
      <c r="H1313" s="3"/>
      <c r="I1313" s="3"/>
      <c r="J1313" s="3" t="s">
        <v>403</v>
      </c>
      <c r="K1313" s="3" t="s">
        <v>3</v>
      </c>
      <c r="L1313" s="3" t="s">
        <v>67</v>
      </c>
      <c r="M1313" s="5">
        <v>-969622203.88999999</v>
      </c>
      <c r="N1313" s="5">
        <v>-1920695237.8199999</v>
      </c>
    </row>
    <row r="1314" spans="1:14" x14ac:dyDescent="0.3">
      <c r="A1314" s="3"/>
      <c r="B1314" s="3"/>
      <c r="C1314" s="3"/>
      <c r="D1314" s="3"/>
      <c r="E1314" s="3"/>
      <c r="F1314" s="3" t="s">
        <v>77</v>
      </c>
      <c r="G1314" s="3"/>
      <c r="H1314" s="3"/>
      <c r="I1314" s="3"/>
      <c r="J1314" s="3" t="s">
        <v>194</v>
      </c>
      <c r="K1314" s="3" t="s">
        <v>8</v>
      </c>
      <c r="L1314" s="3" t="s">
        <v>11</v>
      </c>
      <c r="M1314" s="5">
        <v>-622636.64</v>
      </c>
      <c r="N1314" s="5">
        <v>-5144340.42</v>
      </c>
    </row>
    <row r="1315" spans="1:14" x14ac:dyDescent="0.3">
      <c r="A1315" s="3"/>
      <c r="B1315" s="3"/>
      <c r="C1315" s="3"/>
      <c r="D1315" s="3"/>
      <c r="E1315" s="3"/>
      <c r="F1315" s="3" t="s">
        <v>77</v>
      </c>
      <c r="G1315" s="3"/>
      <c r="H1315" s="3"/>
      <c r="I1315" s="3"/>
      <c r="J1315" s="3" t="s">
        <v>404</v>
      </c>
      <c r="K1315" s="3" t="s">
        <v>12</v>
      </c>
      <c r="L1315" s="3" t="s">
        <v>122</v>
      </c>
      <c r="M1315" s="5">
        <v>0.48</v>
      </c>
      <c r="N1315" s="5">
        <v>0.48</v>
      </c>
    </row>
    <row r="1316" spans="1:14" x14ac:dyDescent="0.3">
      <c r="A1316" s="3"/>
      <c r="B1316" s="3"/>
      <c r="C1316" s="3"/>
      <c r="D1316" s="3"/>
      <c r="E1316" s="3"/>
      <c r="F1316" s="3" t="s">
        <v>77</v>
      </c>
      <c r="G1316" s="3"/>
      <c r="H1316" s="3"/>
      <c r="I1316" s="3"/>
      <c r="J1316" s="3" t="s">
        <v>404</v>
      </c>
      <c r="K1316" s="3" t="s">
        <v>12</v>
      </c>
      <c r="L1316" s="3" t="s">
        <v>67</v>
      </c>
      <c r="M1316" s="5">
        <v>-26982317.48</v>
      </c>
      <c r="N1316" s="5">
        <v>-26982317.48</v>
      </c>
    </row>
    <row r="1317" spans="1:14" x14ac:dyDescent="0.3">
      <c r="A1317" s="3"/>
      <c r="B1317" s="3"/>
      <c r="C1317" s="3"/>
      <c r="D1317" s="3"/>
      <c r="E1317" s="3"/>
      <c r="F1317" s="3" t="s">
        <v>77</v>
      </c>
      <c r="G1317" s="3"/>
      <c r="H1317" s="3"/>
      <c r="I1317" s="3"/>
      <c r="J1317" s="3" t="s">
        <v>405</v>
      </c>
      <c r="K1317" s="3" t="s">
        <v>3</v>
      </c>
      <c r="L1317" s="3" t="s">
        <v>10</v>
      </c>
      <c r="M1317" s="4"/>
      <c r="N1317" s="5">
        <v>148305.4</v>
      </c>
    </row>
    <row r="1318" spans="1:14" x14ac:dyDescent="0.3">
      <c r="A1318" s="3"/>
      <c r="B1318" s="3"/>
      <c r="C1318" s="3"/>
      <c r="D1318" s="3"/>
      <c r="E1318" s="3"/>
      <c r="F1318" s="3" t="s">
        <v>77</v>
      </c>
      <c r="G1318" s="3"/>
      <c r="H1318" s="3"/>
      <c r="I1318" s="3"/>
      <c r="J1318" s="3" t="s">
        <v>405</v>
      </c>
      <c r="K1318" s="3" t="s">
        <v>3</v>
      </c>
      <c r="L1318" s="3" t="s">
        <v>11</v>
      </c>
      <c r="M1318" s="4"/>
      <c r="N1318" s="5">
        <v>-328898.02</v>
      </c>
    </row>
    <row r="1319" spans="1:14" x14ac:dyDescent="0.3">
      <c r="A1319" s="3"/>
      <c r="B1319" s="3"/>
      <c r="C1319" s="3"/>
      <c r="D1319" s="3"/>
      <c r="E1319" s="3"/>
      <c r="F1319" s="3" t="s">
        <v>77</v>
      </c>
      <c r="G1319" s="3"/>
      <c r="H1319" s="3"/>
      <c r="I1319" s="3"/>
      <c r="J1319" s="3" t="s">
        <v>406</v>
      </c>
      <c r="K1319" s="3" t="s">
        <v>3</v>
      </c>
      <c r="L1319" s="3" t="s">
        <v>11</v>
      </c>
      <c r="M1319" s="5">
        <v>-4718432844.9499998</v>
      </c>
      <c r="N1319" s="5">
        <v>-11252525231.32</v>
      </c>
    </row>
    <row r="1320" spans="1:14" x14ac:dyDescent="0.3">
      <c r="A1320" s="3"/>
      <c r="B1320" s="3"/>
      <c r="C1320" s="3"/>
      <c r="D1320" s="3"/>
      <c r="E1320" s="3"/>
      <c r="F1320" s="3" t="s">
        <v>77</v>
      </c>
      <c r="G1320" s="3"/>
      <c r="H1320" s="3"/>
      <c r="I1320" s="3"/>
      <c r="J1320" s="3" t="s">
        <v>44</v>
      </c>
      <c r="K1320" s="3" t="s">
        <v>8</v>
      </c>
      <c r="L1320" s="3" t="s">
        <v>122</v>
      </c>
      <c r="M1320" s="5">
        <v>26983458.030000001</v>
      </c>
      <c r="N1320" s="5">
        <v>35537115.030000001</v>
      </c>
    </row>
    <row r="1321" spans="1:14" x14ac:dyDescent="0.3">
      <c r="A1321" s="3"/>
      <c r="B1321" s="3"/>
      <c r="C1321" s="3"/>
      <c r="D1321" s="3"/>
      <c r="E1321" s="3"/>
      <c r="F1321" s="3" t="s">
        <v>77</v>
      </c>
      <c r="G1321" s="3"/>
      <c r="H1321" s="3"/>
      <c r="I1321" s="3"/>
      <c r="J1321" s="3" t="s">
        <v>44</v>
      </c>
      <c r="K1321" s="3" t="s">
        <v>8</v>
      </c>
      <c r="L1321" s="3" t="s">
        <v>67</v>
      </c>
      <c r="M1321" s="5">
        <v>-30</v>
      </c>
      <c r="N1321" s="5">
        <v>-60</v>
      </c>
    </row>
    <row r="1322" spans="1:14" x14ac:dyDescent="0.3">
      <c r="A1322" s="3"/>
      <c r="B1322" s="3"/>
      <c r="C1322" s="3"/>
      <c r="D1322" s="3"/>
      <c r="E1322" s="3"/>
      <c r="F1322" s="3" t="s">
        <v>77</v>
      </c>
      <c r="G1322" s="3"/>
      <c r="H1322" s="3"/>
      <c r="I1322" s="3"/>
      <c r="J1322" s="3" t="s">
        <v>44</v>
      </c>
      <c r="K1322" s="3" t="s">
        <v>8</v>
      </c>
      <c r="L1322" s="3" t="s">
        <v>11</v>
      </c>
      <c r="M1322" s="5">
        <v>-18905533.530000001</v>
      </c>
      <c r="N1322" s="5">
        <v>-95757941.25</v>
      </c>
    </row>
    <row r="1323" spans="1:14" x14ac:dyDescent="0.3">
      <c r="A1323" s="3"/>
      <c r="B1323" s="3"/>
      <c r="C1323" s="3"/>
      <c r="D1323" s="3"/>
      <c r="E1323" s="3"/>
      <c r="F1323" s="3" t="s">
        <v>77</v>
      </c>
      <c r="G1323" s="3"/>
      <c r="H1323" s="3"/>
      <c r="I1323" s="3"/>
      <c r="J1323" s="3" t="s">
        <v>44</v>
      </c>
      <c r="K1323" s="3" t="s">
        <v>52</v>
      </c>
      <c r="L1323" s="3" t="s">
        <v>11</v>
      </c>
      <c r="M1323" s="4"/>
      <c r="N1323" s="5">
        <v>-1068.48</v>
      </c>
    </row>
    <row r="1324" spans="1:14" x14ac:dyDescent="0.3">
      <c r="A1324" s="3"/>
      <c r="B1324" s="3"/>
      <c r="C1324" s="3"/>
      <c r="D1324" s="3"/>
      <c r="E1324" s="3"/>
      <c r="F1324" s="3" t="s">
        <v>77</v>
      </c>
      <c r="G1324" s="3"/>
      <c r="H1324" s="3"/>
      <c r="I1324" s="3"/>
      <c r="J1324" s="3" t="s">
        <v>44</v>
      </c>
      <c r="K1324" s="3" t="s">
        <v>21</v>
      </c>
      <c r="L1324" s="3" t="s">
        <v>10</v>
      </c>
      <c r="M1324" s="4"/>
      <c r="N1324" s="5">
        <v>112.38</v>
      </c>
    </row>
    <row r="1325" spans="1:14" x14ac:dyDescent="0.3">
      <c r="A1325" s="3"/>
      <c r="B1325" s="3"/>
      <c r="C1325" s="3"/>
      <c r="D1325" s="3"/>
      <c r="E1325" s="3"/>
      <c r="F1325" s="3" t="s">
        <v>77</v>
      </c>
      <c r="G1325" s="3"/>
      <c r="H1325" s="3"/>
      <c r="I1325" s="3"/>
      <c r="J1325" s="3" t="s">
        <v>44</v>
      </c>
      <c r="K1325" s="3" t="s">
        <v>21</v>
      </c>
      <c r="L1325" s="3" t="s">
        <v>11</v>
      </c>
      <c r="M1325" s="5">
        <v>-3661</v>
      </c>
      <c r="N1325" s="5">
        <v>-55881.56</v>
      </c>
    </row>
    <row r="1326" spans="1:14" x14ac:dyDescent="0.3">
      <c r="A1326" s="3"/>
      <c r="B1326" s="3"/>
      <c r="C1326" s="3"/>
      <c r="D1326" s="3"/>
      <c r="E1326" s="3"/>
      <c r="F1326" s="3" t="s">
        <v>77</v>
      </c>
      <c r="G1326" s="3"/>
      <c r="H1326" s="3"/>
      <c r="I1326" s="3"/>
      <c r="J1326" s="3" t="s">
        <v>44</v>
      </c>
      <c r="K1326" s="3" t="s">
        <v>42</v>
      </c>
      <c r="L1326" s="3" t="s">
        <v>11</v>
      </c>
      <c r="M1326" s="5">
        <v>-250</v>
      </c>
      <c r="N1326" s="5">
        <v>-895.09</v>
      </c>
    </row>
    <row r="1327" spans="1:14" x14ac:dyDescent="0.3">
      <c r="A1327" s="3"/>
      <c r="B1327" s="3"/>
      <c r="C1327" s="3"/>
      <c r="D1327" s="3"/>
      <c r="E1327" s="3"/>
      <c r="F1327" s="3" t="s">
        <v>77</v>
      </c>
      <c r="G1327" s="3"/>
      <c r="H1327" s="3"/>
      <c r="I1327" s="3"/>
      <c r="J1327" s="3" t="s">
        <v>44</v>
      </c>
      <c r="K1327" s="3" t="s">
        <v>57</v>
      </c>
      <c r="L1327" s="3" t="s">
        <v>67</v>
      </c>
      <c r="M1327" s="4"/>
      <c r="N1327" s="5">
        <v>-75.97</v>
      </c>
    </row>
    <row r="1328" spans="1:14" x14ac:dyDescent="0.3">
      <c r="A1328" s="3"/>
      <c r="B1328" s="3"/>
      <c r="C1328" s="3"/>
      <c r="D1328" s="3"/>
      <c r="E1328" s="3"/>
      <c r="F1328" s="3" t="s">
        <v>77</v>
      </c>
      <c r="G1328" s="3"/>
      <c r="H1328" s="3"/>
      <c r="I1328" s="3"/>
      <c r="J1328" s="3" t="s">
        <v>44</v>
      </c>
      <c r="K1328" s="3" t="s">
        <v>57</v>
      </c>
      <c r="L1328" s="3" t="s">
        <v>11</v>
      </c>
      <c r="M1328" s="5">
        <v>-2321910.7999999998</v>
      </c>
      <c r="N1328" s="5">
        <v>-13460739.76</v>
      </c>
    </row>
    <row r="1329" spans="1:14" x14ac:dyDescent="0.3">
      <c r="A1329" s="3"/>
      <c r="B1329" s="3"/>
      <c r="C1329" s="3"/>
      <c r="D1329" s="3"/>
      <c r="E1329" s="3"/>
      <c r="F1329" s="3" t="s">
        <v>77</v>
      </c>
      <c r="G1329" s="3"/>
      <c r="H1329" s="3"/>
      <c r="I1329" s="3"/>
      <c r="J1329" s="3" t="s">
        <v>44</v>
      </c>
      <c r="K1329" s="3" t="s">
        <v>119</v>
      </c>
      <c r="L1329" s="3" t="s">
        <v>11</v>
      </c>
      <c r="M1329" s="4"/>
      <c r="N1329" s="5">
        <v>-432.75</v>
      </c>
    </row>
    <row r="1330" spans="1:14" x14ac:dyDescent="0.3">
      <c r="A1330" s="3"/>
      <c r="B1330" s="3"/>
      <c r="C1330" s="3"/>
      <c r="D1330" s="3"/>
      <c r="E1330" s="3"/>
      <c r="F1330" s="3" t="s">
        <v>77</v>
      </c>
      <c r="G1330" s="3"/>
      <c r="H1330" s="3"/>
      <c r="I1330" s="3"/>
      <c r="J1330" s="3" t="s">
        <v>44</v>
      </c>
      <c r="K1330" s="3" t="s">
        <v>108</v>
      </c>
      <c r="L1330" s="3" t="s">
        <v>11</v>
      </c>
      <c r="M1330" s="5">
        <v>-420</v>
      </c>
      <c r="N1330" s="5">
        <v>-3220</v>
      </c>
    </row>
    <row r="1331" spans="1:14" x14ac:dyDescent="0.3">
      <c r="A1331" s="3"/>
      <c r="B1331" s="3"/>
      <c r="C1331" s="3"/>
      <c r="D1331" s="3"/>
      <c r="E1331" s="3"/>
      <c r="F1331" s="3" t="s">
        <v>77</v>
      </c>
      <c r="G1331" s="3"/>
      <c r="H1331" s="3"/>
      <c r="I1331" s="3"/>
      <c r="J1331" s="3" t="s">
        <v>44</v>
      </c>
      <c r="K1331" s="3" t="s">
        <v>73</v>
      </c>
      <c r="L1331" s="3" t="s">
        <v>67</v>
      </c>
      <c r="M1331" s="5">
        <v>-30</v>
      </c>
      <c r="N1331" s="5">
        <v>-60</v>
      </c>
    </row>
    <row r="1332" spans="1:14" x14ac:dyDescent="0.3">
      <c r="A1332" s="3"/>
      <c r="B1332" s="3"/>
      <c r="C1332" s="3"/>
      <c r="D1332" s="3"/>
      <c r="E1332" s="3"/>
      <c r="F1332" s="3" t="s">
        <v>77</v>
      </c>
      <c r="G1332" s="3"/>
      <c r="H1332" s="3"/>
      <c r="I1332" s="3"/>
      <c r="J1332" s="3" t="s">
        <v>44</v>
      </c>
      <c r="K1332" s="3" t="s">
        <v>73</v>
      </c>
      <c r="L1332" s="3" t="s">
        <v>10</v>
      </c>
      <c r="M1332" s="4"/>
      <c r="N1332" s="5">
        <v>0.35000000000000003</v>
      </c>
    </row>
    <row r="1333" spans="1:14" x14ac:dyDescent="0.3">
      <c r="A1333" s="3"/>
      <c r="B1333" s="3"/>
      <c r="C1333" s="3"/>
      <c r="D1333" s="3"/>
      <c r="E1333" s="3"/>
      <c r="F1333" s="3" t="s">
        <v>77</v>
      </c>
      <c r="G1333" s="3"/>
      <c r="H1333" s="3"/>
      <c r="I1333" s="3"/>
      <c r="J1333" s="3" t="s">
        <v>44</v>
      </c>
      <c r="K1333" s="3" t="s">
        <v>73</v>
      </c>
      <c r="L1333" s="3" t="s">
        <v>11</v>
      </c>
      <c r="M1333" s="4"/>
      <c r="N1333" s="5">
        <v>-90.350000000000009</v>
      </c>
    </row>
    <row r="1334" spans="1:14" x14ac:dyDescent="0.3">
      <c r="A1334" s="3"/>
      <c r="B1334" s="3"/>
      <c r="C1334" s="3"/>
      <c r="D1334" s="3"/>
      <c r="E1334" s="3"/>
      <c r="F1334" s="3" t="s">
        <v>77</v>
      </c>
      <c r="G1334" s="3"/>
      <c r="H1334" s="3"/>
      <c r="I1334" s="3"/>
      <c r="J1334" s="3" t="s">
        <v>44</v>
      </c>
      <c r="K1334" s="3" t="s">
        <v>110</v>
      </c>
      <c r="L1334" s="3" t="s">
        <v>122</v>
      </c>
      <c r="M1334" s="5">
        <v>3649635</v>
      </c>
      <c r="N1334" s="5">
        <v>3666097.34</v>
      </c>
    </row>
    <row r="1335" spans="1:14" x14ac:dyDescent="0.3">
      <c r="A1335" s="3"/>
      <c r="B1335" s="3"/>
      <c r="C1335" s="3"/>
      <c r="D1335" s="3"/>
      <c r="E1335" s="3"/>
      <c r="F1335" s="3" t="s">
        <v>77</v>
      </c>
      <c r="G1335" s="3"/>
      <c r="H1335" s="3"/>
      <c r="I1335" s="3"/>
      <c r="J1335" s="3" t="s">
        <v>44</v>
      </c>
      <c r="K1335" s="3" t="s">
        <v>110</v>
      </c>
      <c r="L1335" s="3" t="s">
        <v>67</v>
      </c>
      <c r="M1335" s="4"/>
      <c r="N1335" s="5">
        <v>-6071739.5999999996</v>
      </c>
    </row>
    <row r="1336" spans="1:14" x14ac:dyDescent="0.3">
      <c r="A1336" s="3"/>
      <c r="B1336" s="3"/>
      <c r="C1336" s="3"/>
      <c r="D1336" s="3"/>
      <c r="E1336" s="3"/>
      <c r="F1336" s="3" t="s">
        <v>77</v>
      </c>
      <c r="G1336" s="3"/>
      <c r="H1336" s="3"/>
      <c r="I1336" s="3"/>
      <c r="J1336" s="3" t="s">
        <v>44</v>
      </c>
      <c r="K1336" s="3" t="s">
        <v>110</v>
      </c>
      <c r="L1336" s="3" t="s">
        <v>10</v>
      </c>
      <c r="M1336" s="4"/>
      <c r="N1336" s="5">
        <v>332568.36</v>
      </c>
    </row>
    <row r="1337" spans="1:14" x14ac:dyDescent="0.3">
      <c r="A1337" s="3"/>
      <c r="B1337" s="3"/>
      <c r="C1337" s="3"/>
      <c r="D1337" s="3"/>
      <c r="E1337" s="3"/>
      <c r="F1337" s="3" t="s">
        <v>77</v>
      </c>
      <c r="G1337" s="3"/>
      <c r="H1337" s="3"/>
      <c r="I1337" s="3"/>
      <c r="J1337" s="3" t="s">
        <v>44</v>
      </c>
      <c r="K1337" s="3" t="s">
        <v>110</v>
      </c>
      <c r="L1337" s="3" t="s">
        <v>11</v>
      </c>
      <c r="M1337" s="5">
        <v>-16296883.66</v>
      </c>
      <c r="N1337" s="5">
        <v>-45006160.509999998</v>
      </c>
    </row>
    <row r="1338" spans="1:14" x14ac:dyDescent="0.3">
      <c r="A1338" s="3"/>
      <c r="B1338" s="3"/>
      <c r="C1338" s="3"/>
      <c r="D1338" s="3"/>
      <c r="E1338" s="3"/>
      <c r="F1338" s="3" t="s">
        <v>77</v>
      </c>
      <c r="G1338" s="3"/>
      <c r="H1338" s="3"/>
      <c r="I1338" s="3"/>
      <c r="J1338" s="3" t="s">
        <v>44</v>
      </c>
      <c r="K1338" s="3" t="s">
        <v>249</v>
      </c>
      <c r="L1338" s="3" t="s">
        <v>122</v>
      </c>
      <c r="M1338" s="5">
        <v>461.27</v>
      </c>
      <c r="N1338" s="5">
        <v>671.27</v>
      </c>
    </row>
    <row r="1339" spans="1:14" x14ac:dyDescent="0.3">
      <c r="A1339" s="3"/>
      <c r="B1339" s="3"/>
      <c r="C1339" s="3"/>
      <c r="D1339" s="3"/>
      <c r="E1339" s="3"/>
      <c r="F1339" s="3" t="s">
        <v>77</v>
      </c>
      <c r="G1339" s="3"/>
      <c r="H1339" s="3"/>
      <c r="I1339" s="3"/>
      <c r="J1339" s="3" t="s">
        <v>44</v>
      </c>
      <c r="K1339" s="3" t="s">
        <v>249</v>
      </c>
      <c r="L1339" s="3" t="s">
        <v>10</v>
      </c>
      <c r="M1339" s="5">
        <v>426588.74</v>
      </c>
      <c r="N1339" s="5">
        <v>4074680.64</v>
      </c>
    </row>
    <row r="1340" spans="1:14" x14ac:dyDescent="0.3">
      <c r="A1340" s="3"/>
      <c r="B1340" s="3"/>
      <c r="C1340" s="3"/>
      <c r="D1340" s="3"/>
      <c r="E1340" s="3"/>
      <c r="F1340" s="3" t="s">
        <v>77</v>
      </c>
      <c r="G1340" s="3"/>
      <c r="H1340" s="3"/>
      <c r="I1340" s="3"/>
      <c r="J1340" s="3" t="s">
        <v>44</v>
      </c>
      <c r="K1340" s="3" t="s">
        <v>249</v>
      </c>
      <c r="L1340" s="3" t="s">
        <v>11</v>
      </c>
      <c r="M1340" s="5">
        <v>-10694317.529999999</v>
      </c>
      <c r="N1340" s="5">
        <v>-47629048.07</v>
      </c>
    </row>
    <row r="1341" spans="1:14" x14ac:dyDescent="0.3">
      <c r="A1341" s="3"/>
      <c r="B1341" s="3"/>
      <c r="C1341" s="3"/>
      <c r="D1341" s="3"/>
      <c r="E1341" s="3"/>
      <c r="F1341" s="3" t="s">
        <v>77</v>
      </c>
      <c r="G1341" s="3"/>
      <c r="H1341" s="3"/>
      <c r="I1341" s="3" t="s">
        <v>13</v>
      </c>
      <c r="J1341" s="3" t="s">
        <v>68</v>
      </c>
      <c r="K1341" s="3" t="s">
        <v>3</v>
      </c>
      <c r="L1341" s="3" t="s">
        <v>16</v>
      </c>
      <c r="M1341" s="5">
        <v>-1063756.71</v>
      </c>
      <c r="N1341" s="5">
        <v>-4990889632.9099998</v>
      </c>
    </row>
    <row r="1342" spans="1:14" x14ac:dyDescent="0.3">
      <c r="A1342" s="3"/>
      <c r="B1342" s="3"/>
      <c r="C1342" s="3"/>
      <c r="D1342" s="3"/>
      <c r="E1342" s="3"/>
      <c r="F1342" s="3" t="s">
        <v>77</v>
      </c>
      <c r="G1342" s="3"/>
      <c r="H1342" s="3"/>
      <c r="I1342" s="3" t="s">
        <v>13</v>
      </c>
      <c r="J1342" s="3" t="s">
        <v>68</v>
      </c>
      <c r="K1342" s="3" t="s">
        <v>3</v>
      </c>
      <c r="L1342" s="3" t="s">
        <v>17</v>
      </c>
      <c r="M1342" s="5">
        <v>866462.9</v>
      </c>
      <c r="N1342" s="5">
        <v>4995508004.71</v>
      </c>
    </row>
    <row r="1343" spans="1:14" x14ac:dyDescent="0.3">
      <c r="A1343" s="3"/>
      <c r="B1343" s="3"/>
      <c r="C1343" s="3"/>
      <c r="D1343" s="3"/>
      <c r="E1343" s="3"/>
      <c r="F1343" s="3" t="s">
        <v>77</v>
      </c>
      <c r="G1343" s="3"/>
      <c r="H1343" s="3"/>
      <c r="I1343" s="3" t="s">
        <v>13</v>
      </c>
      <c r="J1343" s="3" t="s">
        <v>68</v>
      </c>
      <c r="K1343" s="3" t="s">
        <v>3</v>
      </c>
      <c r="L1343" s="3" t="s">
        <v>15</v>
      </c>
      <c r="M1343" s="5">
        <v>2935769997.6999998</v>
      </c>
      <c r="N1343" s="5">
        <v>31997536312.220001</v>
      </c>
    </row>
    <row r="1344" spans="1:14" x14ac:dyDescent="0.3">
      <c r="A1344" s="3"/>
      <c r="B1344" s="3"/>
      <c r="C1344" s="3"/>
      <c r="D1344" s="3"/>
      <c r="E1344" s="3"/>
      <c r="F1344" s="3" t="s">
        <v>77</v>
      </c>
      <c r="G1344" s="3"/>
      <c r="H1344" s="3"/>
      <c r="I1344" s="3" t="s">
        <v>13</v>
      </c>
      <c r="J1344" s="3" t="s">
        <v>68</v>
      </c>
      <c r="K1344" s="3" t="s">
        <v>3</v>
      </c>
      <c r="L1344" s="3" t="s">
        <v>18</v>
      </c>
      <c r="M1344" s="5">
        <v>-2935739178.8899999</v>
      </c>
      <c r="N1344" s="5">
        <v>-32002321159.02</v>
      </c>
    </row>
    <row r="1345" spans="1:14" x14ac:dyDescent="0.3">
      <c r="A1345" s="3"/>
      <c r="B1345" s="3"/>
      <c r="C1345" s="3"/>
      <c r="D1345" s="3"/>
      <c r="E1345" s="3"/>
      <c r="F1345" s="3" t="s">
        <v>77</v>
      </c>
      <c r="G1345" s="3"/>
      <c r="H1345" s="3"/>
      <c r="I1345" s="3" t="s">
        <v>13</v>
      </c>
      <c r="J1345" s="3" t="s">
        <v>407</v>
      </c>
      <c r="K1345" s="3" t="s">
        <v>3</v>
      </c>
      <c r="L1345" s="3" t="s">
        <v>16</v>
      </c>
      <c r="M1345" s="5">
        <v>-18820572.710000001</v>
      </c>
      <c r="N1345" s="5">
        <v>-98196929.900000006</v>
      </c>
    </row>
    <row r="1346" spans="1:14" x14ac:dyDescent="0.3">
      <c r="A1346" s="3"/>
      <c r="B1346" s="3"/>
      <c r="C1346" s="3"/>
      <c r="D1346" s="3"/>
      <c r="E1346" s="3"/>
      <c r="F1346" s="3" t="s">
        <v>77</v>
      </c>
      <c r="G1346" s="3"/>
      <c r="H1346" s="3"/>
      <c r="I1346" s="3" t="s">
        <v>13</v>
      </c>
      <c r="J1346" s="3" t="s">
        <v>407</v>
      </c>
      <c r="K1346" s="3" t="s">
        <v>3</v>
      </c>
      <c r="L1346" s="3" t="s">
        <v>17</v>
      </c>
      <c r="M1346" s="5">
        <v>31796270.41</v>
      </c>
      <c r="N1346" s="5">
        <v>91146209.430000007</v>
      </c>
    </row>
    <row r="1347" spans="1:14" x14ac:dyDescent="0.3">
      <c r="A1347" s="3"/>
      <c r="B1347" s="3"/>
      <c r="C1347" s="3"/>
      <c r="D1347" s="3"/>
      <c r="E1347" s="3"/>
      <c r="F1347" s="3" t="s">
        <v>77</v>
      </c>
      <c r="G1347" s="3"/>
      <c r="H1347" s="3"/>
      <c r="I1347" s="3" t="s">
        <v>13</v>
      </c>
      <c r="J1347" s="3" t="s">
        <v>45</v>
      </c>
      <c r="K1347" s="3" t="s">
        <v>21</v>
      </c>
      <c r="L1347" s="3" t="s">
        <v>16</v>
      </c>
      <c r="M1347" s="5">
        <v>-25167.39</v>
      </c>
      <c r="N1347" s="5">
        <v>-96363.17</v>
      </c>
    </row>
    <row r="1348" spans="1:14" x14ac:dyDescent="0.3">
      <c r="A1348" s="3"/>
      <c r="B1348" s="3"/>
      <c r="C1348" s="3"/>
      <c r="D1348" s="3"/>
      <c r="E1348" s="3"/>
      <c r="F1348" s="3" t="s">
        <v>77</v>
      </c>
      <c r="G1348" s="3"/>
      <c r="H1348" s="3"/>
      <c r="I1348" s="3" t="s">
        <v>13</v>
      </c>
      <c r="J1348" s="3" t="s">
        <v>45</v>
      </c>
      <c r="K1348" s="3" t="s">
        <v>21</v>
      </c>
      <c r="L1348" s="3" t="s">
        <v>17</v>
      </c>
      <c r="M1348" s="5">
        <v>20271.79</v>
      </c>
      <c r="N1348" s="5">
        <v>88002.46</v>
      </c>
    </row>
    <row r="1349" spans="1:14" x14ac:dyDescent="0.3">
      <c r="A1349" s="3"/>
      <c r="B1349" s="3"/>
      <c r="C1349" s="3"/>
      <c r="D1349" s="3"/>
      <c r="E1349" s="3"/>
      <c r="F1349" s="3" t="s">
        <v>77</v>
      </c>
      <c r="G1349" s="3"/>
      <c r="H1349" s="3"/>
      <c r="I1349" s="3" t="s">
        <v>13</v>
      </c>
      <c r="J1349" s="3" t="s">
        <v>45</v>
      </c>
      <c r="K1349" s="3" t="s">
        <v>21</v>
      </c>
      <c r="L1349" s="3" t="s">
        <v>15</v>
      </c>
      <c r="M1349" s="5">
        <v>5015.92</v>
      </c>
      <c r="N1349" s="5">
        <v>8677.27</v>
      </c>
    </row>
    <row r="1350" spans="1:14" x14ac:dyDescent="0.3">
      <c r="A1350" s="3"/>
      <c r="B1350" s="3"/>
      <c r="C1350" s="3"/>
      <c r="D1350" s="3"/>
      <c r="E1350" s="3"/>
      <c r="F1350" s="3" t="s">
        <v>77</v>
      </c>
      <c r="G1350" s="3"/>
      <c r="H1350" s="3"/>
      <c r="I1350" s="3" t="s">
        <v>13</v>
      </c>
      <c r="J1350" s="3" t="s">
        <v>45</v>
      </c>
      <c r="K1350" s="3" t="s">
        <v>21</v>
      </c>
      <c r="L1350" s="3" t="s">
        <v>18</v>
      </c>
      <c r="M1350" s="5">
        <v>-104.32000000000001</v>
      </c>
      <c r="N1350" s="5">
        <v>-346.77</v>
      </c>
    </row>
    <row r="1351" spans="1:14" x14ac:dyDescent="0.3">
      <c r="A1351" s="3"/>
      <c r="B1351" s="3"/>
      <c r="C1351" s="3"/>
      <c r="D1351" s="3"/>
      <c r="E1351" s="3"/>
      <c r="F1351" s="3" t="s">
        <v>77</v>
      </c>
      <c r="G1351" s="3"/>
      <c r="H1351" s="3"/>
      <c r="I1351" s="3" t="s">
        <v>13</v>
      </c>
      <c r="J1351" s="3" t="s">
        <v>45</v>
      </c>
      <c r="K1351" s="3" t="s">
        <v>57</v>
      </c>
      <c r="L1351" s="3" t="s">
        <v>16</v>
      </c>
      <c r="M1351" s="5">
        <v>-596630.07999999996</v>
      </c>
      <c r="N1351" s="5">
        <v>-6768877.4400000004</v>
      </c>
    </row>
    <row r="1352" spans="1:14" x14ac:dyDescent="0.3">
      <c r="A1352" s="3"/>
      <c r="B1352" s="3"/>
      <c r="C1352" s="3"/>
      <c r="D1352" s="3"/>
      <c r="E1352" s="3"/>
      <c r="F1352" s="3" t="s">
        <v>77</v>
      </c>
      <c r="G1352" s="3"/>
      <c r="H1352" s="3"/>
      <c r="I1352" s="3" t="s">
        <v>13</v>
      </c>
      <c r="J1352" s="3" t="s">
        <v>45</v>
      </c>
      <c r="K1352" s="3" t="s">
        <v>57</v>
      </c>
      <c r="L1352" s="3" t="s">
        <v>17</v>
      </c>
      <c r="M1352" s="5">
        <v>596630.07999999996</v>
      </c>
      <c r="N1352" s="5">
        <v>6768877.4400000004</v>
      </c>
    </row>
    <row r="1353" spans="1:14" x14ac:dyDescent="0.3">
      <c r="A1353" s="3"/>
      <c r="B1353" s="3"/>
      <c r="C1353" s="3"/>
      <c r="D1353" s="3"/>
      <c r="E1353" s="3"/>
      <c r="F1353" s="3" t="s">
        <v>77</v>
      </c>
      <c r="G1353" s="3"/>
      <c r="H1353" s="3"/>
      <c r="I1353" s="3" t="s">
        <v>13</v>
      </c>
      <c r="J1353" s="3" t="s">
        <v>45</v>
      </c>
      <c r="K1353" s="3" t="s">
        <v>109</v>
      </c>
      <c r="L1353" s="3" t="s">
        <v>15</v>
      </c>
      <c r="M1353" s="5">
        <v>127164813.64</v>
      </c>
      <c r="N1353" s="5">
        <v>408959732.50999999</v>
      </c>
    </row>
    <row r="1354" spans="1:14" x14ac:dyDescent="0.3">
      <c r="A1354" s="3"/>
      <c r="B1354" s="3"/>
      <c r="C1354" s="3"/>
      <c r="D1354" s="3"/>
      <c r="E1354" s="3"/>
      <c r="F1354" s="3" t="s">
        <v>77</v>
      </c>
      <c r="G1354" s="3"/>
      <c r="H1354" s="3"/>
      <c r="I1354" s="3" t="s">
        <v>13</v>
      </c>
      <c r="J1354" s="3" t="s">
        <v>45</v>
      </c>
      <c r="K1354" s="3" t="s">
        <v>109</v>
      </c>
      <c r="L1354" s="3" t="s">
        <v>18</v>
      </c>
      <c r="M1354" s="5">
        <v>-11040426.449999999</v>
      </c>
      <c r="N1354" s="5">
        <v>-400650674.25999999</v>
      </c>
    </row>
    <row r="1355" spans="1:14" x14ac:dyDescent="0.3">
      <c r="A1355" s="3"/>
      <c r="B1355" s="3"/>
      <c r="C1355" s="3"/>
      <c r="D1355" s="3"/>
      <c r="E1355" s="3"/>
      <c r="F1355" s="3" t="s">
        <v>77</v>
      </c>
      <c r="G1355" s="3"/>
      <c r="H1355" s="3"/>
      <c r="I1355" s="3" t="s">
        <v>13</v>
      </c>
      <c r="J1355" s="3" t="s">
        <v>410</v>
      </c>
      <c r="K1355" s="3" t="s">
        <v>8</v>
      </c>
      <c r="L1355" s="3" t="s">
        <v>16</v>
      </c>
      <c r="M1355" s="5">
        <v>-128141267.78</v>
      </c>
      <c r="N1355" s="5">
        <v>-448508830.63999999</v>
      </c>
    </row>
    <row r="1356" spans="1:14" x14ac:dyDescent="0.3">
      <c r="A1356" s="3"/>
      <c r="B1356" s="3"/>
      <c r="C1356" s="3"/>
      <c r="D1356" s="3"/>
      <c r="E1356" s="3"/>
      <c r="F1356" s="3" t="s">
        <v>77</v>
      </c>
      <c r="G1356" s="3"/>
      <c r="H1356" s="3"/>
      <c r="I1356" s="3" t="s">
        <v>13</v>
      </c>
      <c r="J1356" s="3" t="s">
        <v>410</v>
      </c>
      <c r="K1356" s="3" t="s">
        <v>8</v>
      </c>
      <c r="L1356" s="3" t="s">
        <v>17</v>
      </c>
      <c r="M1356" s="5">
        <v>77221189.769999996</v>
      </c>
      <c r="N1356" s="5">
        <v>92909326.879999995</v>
      </c>
    </row>
    <row r="1357" spans="1:14" x14ac:dyDescent="0.3">
      <c r="A1357" s="3"/>
      <c r="B1357" s="3"/>
      <c r="C1357" s="3"/>
      <c r="D1357" s="3"/>
      <c r="E1357" s="3"/>
      <c r="F1357" s="3" t="s">
        <v>77</v>
      </c>
      <c r="G1357" s="3"/>
      <c r="H1357" s="3"/>
      <c r="I1357" s="3" t="s">
        <v>13</v>
      </c>
      <c r="J1357" s="3" t="s">
        <v>410</v>
      </c>
      <c r="K1357" s="3" t="s">
        <v>8</v>
      </c>
      <c r="L1357" s="3" t="s">
        <v>15</v>
      </c>
      <c r="M1357" s="5">
        <v>4340216505.1700001</v>
      </c>
      <c r="N1357" s="5">
        <v>5831651633.6899996</v>
      </c>
    </row>
    <row r="1358" spans="1:14" x14ac:dyDescent="0.3">
      <c r="A1358" s="3"/>
      <c r="B1358" s="3"/>
      <c r="C1358" s="3"/>
      <c r="D1358" s="3"/>
      <c r="E1358" s="3"/>
      <c r="F1358" s="3" t="s">
        <v>77</v>
      </c>
      <c r="G1358" s="3"/>
      <c r="H1358" s="3"/>
      <c r="I1358" s="3" t="s">
        <v>13</v>
      </c>
      <c r="J1358" s="3" t="s">
        <v>410</v>
      </c>
      <c r="K1358" s="3" t="s">
        <v>8</v>
      </c>
      <c r="L1358" s="3" t="s">
        <v>18</v>
      </c>
      <c r="M1358" s="5">
        <v>-1838363458.8699999</v>
      </c>
      <c r="N1358" s="5">
        <v>-5820380477.5100002</v>
      </c>
    </row>
    <row r="1359" spans="1:14" x14ac:dyDescent="0.3">
      <c r="A1359" s="3"/>
      <c r="B1359" s="3"/>
      <c r="C1359" s="3"/>
      <c r="D1359" s="3"/>
      <c r="E1359" s="3"/>
      <c r="F1359" s="3" t="s">
        <v>77</v>
      </c>
      <c r="G1359" s="3"/>
      <c r="H1359" s="3"/>
      <c r="I1359" s="3" t="s">
        <v>13</v>
      </c>
      <c r="J1359" s="3" t="s">
        <v>410</v>
      </c>
      <c r="K1359" s="3" t="s">
        <v>52</v>
      </c>
      <c r="L1359" s="3" t="s">
        <v>16</v>
      </c>
      <c r="M1359" s="5">
        <v>-606711.89</v>
      </c>
      <c r="N1359" s="5">
        <v>-4344789.2</v>
      </c>
    </row>
    <row r="1360" spans="1:14" x14ac:dyDescent="0.3">
      <c r="A1360" s="3"/>
      <c r="B1360" s="3"/>
      <c r="C1360" s="3"/>
      <c r="D1360" s="3"/>
      <c r="E1360" s="3"/>
      <c r="F1360" s="3" t="s">
        <v>77</v>
      </c>
      <c r="G1360" s="3"/>
      <c r="H1360" s="3"/>
      <c r="I1360" s="3" t="s">
        <v>13</v>
      </c>
      <c r="J1360" s="3" t="s">
        <v>410</v>
      </c>
      <c r="K1360" s="3" t="s">
        <v>52</v>
      </c>
      <c r="L1360" s="3" t="s">
        <v>15</v>
      </c>
      <c r="M1360" s="4"/>
      <c r="N1360" s="5">
        <v>3843230.18</v>
      </c>
    </row>
    <row r="1361" spans="1:14" x14ac:dyDescent="0.3">
      <c r="A1361" s="3"/>
      <c r="B1361" s="3"/>
      <c r="C1361" s="3"/>
      <c r="D1361" s="3"/>
      <c r="E1361" s="3"/>
      <c r="F1361" s="3" t="s">
        <v>77</v>
      </c>
      <c r="G1361" s="3"/>
      <c r="H1361" s="3"/>
      <c r="I1361" s="3" t="s">
        <v>13</v>
      </c>
      <c r="J1361" s="3" t="s">
        <v>410</v>
      </c>
      <c r="K1361" s="3" t="s">
        <v>52</v>
      </c>
      <c r="L1361" s="3" t="s">
        <v>18</v>
      </c>
      <c r="M1361" s="4"/>
      <c r="N1361" s="5">
        <v>-105152.87</v>
      </c>
    </row>
    <row r="1362" spans="1:14" x14ac:dyDescent="0.3">
      <c r="A1362" s="3"/>
      <c r="B1362" s="3"/>
      <c r="C1362" s="3"/>
      <c r="D1362" s="3"/>
      <c r="E1362" s="3"/>
      <c r="F1362" s="3" t="s">
        <v>77</v>
      </c>
      <c r="G1362" s="3"/>
      <c r="H1362" s="3"/>
      <c r="I1362" s="3" t="s">
        <v>13</v>
      </c>
      <c r="J1362" s="3" t="s">
        <v>411</v>
      </c>
      <c r="K1362" s="3" t="s">
        <v>3</v>
      </c>
      <c r="L1362" s="3" t="s">
        <v>15</v>
      </c>
      <c r="M1362" s="5">
        <v>4575.84</v>
      </c>
      <c r="N1362" s="5">
        <v>22497.3</v>
      </c>
    </row>
    <row r="1363" spans="1:14" x14ac:dyDescent="0.3">
      <c r="A1363" s="3"/>
      <c r="B1363" s="3"/>
      <c r="C1363" s="3"/>
      <c r="D1363" s="3"/>
      <c r="E1363" s="3"/>
      <c r="F1363" s="3" t="s">
        <v>77</v>
      </c>
      <c r="G1363" s="3"/>
      <c r="H1363" s="3"/>
      <c r="I1363" s="3" t="s">
        <v>13</v>
      </c>
      <c r="J1363" s="3" t="s">
        <v>411</v>
      </c>
      <c r="K1363" s="3" t="s">
        <v>3</v>
      </c>
      <c r="L1363" s="3" t="s">
        <v>18</v>
      </c>
      <c r="M1363" s="5">
        <v>-4575.84</v>
      </c>
      <c r="N1363" s="5">
        <v>-22497.3</v>
      </c>
    </row>
    <row r="1364" spans="1:14" x14ac:dyDescent="0.3">
      <c r="A1364" s="3"/>
      <c r="B1364" s="3"/>
      <c r="C1364" s="3"/>
      <c r="D1364" s="3"/>
      <c r="E1364" s="3"/>
      <c r="F1364" s="3" t="s">
        <v>77</v>
      </c>
      <c r="G1364" s="3"/>
      <c r="H1364" s="3"/>
      <c r="I1364" s="3" t="s">
        <v>4</v>
      </c>
      <c r="J1364" s="3" t="s">
        <v>412</v>
      </c>
      <c r="K1364" s="3" t="s">
        <v>8</v>
      </c>
      <c r="L1364" s="3" t="s">
        <v>7</v>
      </c>
      <c r="M1364" s="5">
        <v>-68882.17</v>
      </c>
      <c r="N1364" s="5">
        <v>-3753174.25</v>
      </c>
    </row>
    <row r="1365" spans="1:14" x14ac:dyDescent="0.3">
      <c r="A1365" s="3"/>
      <c r="B1365" s="3"/>
      <c r="C1365" s="3"/>
      <c r="D1365" s="3"/>
      <c r="E1365" s="3"/>
      <c r="F1365" s="3" t="s">
        <v>77</v>
      </c>
      <c r="G1365" s="3"/>
      <c r="H1365" s="3"/>
      <c r="I1365" s="3" t="s">
        <v>4</v>
      </c>
      <c r="J1365" s="3" t="s">
        <v>413</v>
      </c>
      <c r="K1365" s="3" t="s">
        <v>8</v>
      </c>
      <c r="L1365" s="3" t="s">
        <v>7</v>
      </c>
      <c r="M1365" s="5">
        <v>-12656606.640000001</v>
      </c>
      <c r="N1365" s="5">
        <v>-80012839.359999999</v>
      </c>
    </row>
    <row r="1366" spans="1:14" x14ac:dyDescent="0.3">
      <c r="A1366" s="3"/>
      <c r="B1366" s="3"/>
      <c r="C1366" s="3"/>
      <c r="D1366" s="3"/>
      <c r="E1366" s="3"/>
      <c r="F1366" s="3" t="s">
        <v>77</v>
      </c>
      <c r="G1366" s="3"/>
      <c r="H1366" s="3"/>
      <c r="I1366" s="3" t="s">
        <v>4</v>
      </c>
      <c r="J1366" s="3" t="s">
        <v>413</v>
      </c>
      <c r="K1366" s="3" t="s">
        <v>12</v>
      </c>
      <c r="L1366" s="3" t="s">
        <v>50</v>
      </c>
      <c r="M1366" s="4"/>
      <c r="N1366" s="5">
        <v>291864.3</v>
      </c>
    </row>
    <row r="1367" spans="1:14" x14ac:dyDescent="0.3">
      <c r="A1367" s="3"/>
      <c r="B1367" s="3"/>
      <c r="C1367" s="3"/>
      <c r="D1367" s="3"/>
      <c r="E1367" s="3"/>
      <c r="F1367" s="3" t="s">
        <v>77</v>
      </c>
      <c r="G1367" s="3"/>
      <c r="H1367" s="3"/>
      <c r="I1367" s="3" t="s">
        <v>4</v>
      </c>
      <c r="J1367" s="3" t="s">
        <v>413</v>
      </c>
      <c r="K1367" s="3" t="s">
        <v>12</v>
      </c>
      <c r="L1367" s="3" t="s">
        <v>7</v>
      </c>
      <c r="M1367" s="5">
        <v>-1497613</v>
      </c>
      <c r="N1367" s="5">
        <v>-30398162.300000001</v>
      </c>
    </row>
    <row r="1368" spans="1:14" x14ac:dyDescent="0.3">
      <c r="A1368" s="3"/>
      <c r="B1368" s="3"/>
      <c r="C1368" s="3"/>
      <c r="D1368" s="3"/>
      <c r="E1368" s="3"/>
      <c r="F1368" s="3" t="s">
        <v>77</v>
      </c>
      <c r="G1368" s="3"/>
      <c r="H1368" s="3"/>
      <c r="I1368" s="3" t="s">
        <v>4</v>
      </c>
      <c r="J1368" s="3" t="s">
        <v>413</v>
      </c>
      <c r="K1368" s="3" t="s">
        <v>20</v>
      </c>
      <c r="L1368" s="3" t="s">
        <v>50</v>
      </c>
      <c r="M1368" s="5">
        <v>599337.13</v>
      </c>
      <c r="N1368" s="5">
        <v>3147038.43</v>
      </c>
    </row>
    <row r="1369" spans="1:14" x14ac:dyDescent="0.3">
      <c r="A1369" s="3"/>
      <c r="B1369" s="3"/>
      <c r="C1369" s="3"/>
      <c r="D1369" s="3"/>
      <c r="E1369" s="3"/>
      <c r="F1369" s="3" t="s">
        <v>77</v>
      </c>
      <c r="G1369" s="3"/>
      <c r="H1369" s="3"/>
      <c r="I1369" s="3" t="s">
        <v>4</v>
      </c>
      <c r="J1369" s="3" t="s">
        <v>413</v>
      </c>
      <c r="K1369" s="3" t="s">
        <v>20</v>
      </c>
      <c r="L1369" s="3" t="s">
        <v>7</v>
      </c>
      <c r="M1369" s="5">
        <v>-10019878.630000001</v>
      </c>
      <c r="N1369" s="5">
        <v>-64969006.859999999</v>
      </c>
    </row>
    <row r="1370" spans="1:14" x14ac:dyDescent="0.3">
      <c r="A1370" s="3"/>
      <c r="B1370" s="3"/>
      <c r="C1370" s="3"/>
      <c r="D1370" s="3"/>
      <c r="E1370" s="3"/>
      <c r="F1370" s="3" t="s">
        <v>77</v>
      </c>
      <c r="G1370" s="3"/>
      <c r="H1370" s="3"/>
      <c r="I1370" s="3" t="s">
        <v>4</v>
      </c>
      <c r="J1370" s="3" t="s">
        <v>413</v>
      </c>
      <c r="K1370" s="3" t="s">
        <v>106</v>
      </c>
      <c r="L1370" s="3" t="s">
        <v>143</v>
      </c>
      <c r="M1370" s="4"/>
      <c r="N1370" s="5">
        <v>850</v>
      </c>
    </row>
    <row r="1371" spans="1:14" x14ac:dyDescent="0.3">
      <c r="A1371" s="3"/>
      <c r="B1371" s="3"/>
      <c r="C1371" s="3"/>
      <c r="D1371" s="3"/>
      <c r="E1371" s="3"/>
      <c r="F1371" s="3" t="s">
        <v>77</v>
      </c>
      <c r="G1371" s="3"/>
      <c r="H1371" s="3"/>
      <c r="I1371" s="3" t="s">
        <v>4</v>
      </c>
      <c r="J1371" s="3" t="s">
        <v>413</v>
      </c>
      <c r="K1371" s="3" t="s">
        <v>106</v>
      </c>
      <c r="L1371" s="3" t="s">
        <v>167</v>
      </c>
      <c r="M1371" s="4"/>
      <c r="N1371" s="5">
        <v>-3210</v>
      </c>
    </row>
    <row r="1372" spans="1:14" x14ac:dyDescent="0.3">
      <c r="A1372" s="3"/>
      <c r="B1372" s="3"/>
      <c r="C1372" s="3"/>
      <c r="D1372" s="3"/>
      <c r="E1372" s="3"/>
      <c r="F1372" s="3" t="s">
        <v>77</v>
      </c>
      <c r="G1372" s="3"/>
      <c r="H1372" s="3"/>
      <c r="I1372" s="3" t="s">
        <v>4</v>
      </c>
      <c r="J1372" s="3" t="s">
        <v>413</v>
      </c>
      <c r="K1372" s="3" t="s">
        <v>106</v>
      </c>
      <c r="L1372" s="3" t="s">
        <v>50</v>
      </c>
      <c r="M1372" s="5">
        <v>202107.36000000002</v>
      </c>
      <c r="N1372" s="5">
        <v>553972.11</v>
      </c>
    </row>
    <row r="1373" spans="1:14" x14ac:dyDescent="0.3">
      <c r="A1373" s="3"/>
      <c r="B1373" s="3"/>
      <c r="C1373" s="3"/>
      <c r="D1373" s="3"/>
      <c r="E1373" s="3"/>
      <c r="F1373" s="3" t="s">
        <v>77</v>
      </c>
      <c r="G1373" s="3"/>
      <c r="H1373" s="3"/>
      <c r="I1373" s="3" t="s">
        <v>4</v>
      </c>
      <c r="J1373" s="3" t="s">
        <v>413</v>
      </c>
      <c r="K1373" s="3" t="s">
        <v>106</v>
      </c>
      <c r="L1373" s="3" t="s">
        <v>7</v>
      </c>
      <c r="M1373" s="5">
        <v>-694942.67</v>
      </c>
      <c r="N1373" s="5">
        <v>-3391714.11</v>
      </c>
    </row>
    <row r="1374" spans="1:14" x14ac:dyDescent="0.3">
      <c r="A1374" s="3"/>
      <c r="B1374" s="3"/>
      <c r="C1374" s="3"/>
      <c r="D1374" s="3"/>
      <c r="E1374" s="3"/>
      <c r="F1374" s="3" t="s">
        <v>77</v>
      </c>
      <c r="G1374" s="3"/>
      <c r="H1374" s="3"/>
      <c r="I1374" s="3"/>
      <c r="J1374" s="3" t="s">
        <v>414</v>
      </c>
      <c r="K1374" s="3" t="s">
        <v>12</v>
      </c>
      <c r="L1374" s="3" t="s">
        <v>11</v>
      </c>
      <c r="M1374" s="5">
        <v>-46379873.159999996</v>
      </c>
      <c r="N1374" s="5">
        <v>-103113617.72</v>
      </c>
    </row>
    <row r="1375" spans="1:14" x14ac:dyDescent="0.3">
      <c r="A1375" s="3"/>
      <c r="B1375" s="3"/>
      <c r="C1375" s="3"/>
      <c r="D1375" s="3"/>
      <c r="E1375" s="3"/>
      <c r="F1375" s="3" t="s">
        <v>77</v>
      </c>
      <c r="G1375" s="3"/>
      <c r="H1375" s="3"/>
      <c r="I1375" s="3" t="s">
        <v>4</v>
      </c>
      <c r="J1375" s="3" t="s">
        <v>415</v>
      </c>
      <c r="K1375" s="3" t="s">
        <v>6</v>
      </c>
      <c r="L1375" s="3" t="s">
        <v>7</v>
      </c>
      <c r="M1375" s="5">
        <v>-134269.61000000002</v>
      </c>
      <c r="N1375" s="5">
        <v>-806658.34</v>
      </c>
    </row>
    <row r="1376" spans="1:14" x14ac:dyDescent="0.3">
      <c r="A1376" s="3"/>
      <c r="B1376" s="3"/>
      <c r="C1376" s="3"/>
      <c r="D1376" s="3"/>
      <c r="E1376" s="3"/>
      <c r="F1376" s="3" t="s">
        <v>77</v>
      </c>
      <c r="G1376" s="3"/>
      <c r="H1376" s="3"/>
      <c r="I1376" s="3" t="s">
        <v>4</v>
      </c>
      <c r="J1376" s="3" t="s">
        <v>416</v>
      </c>
      <c r="K1376" s="3" t="s">
        <v>8</v>
      </c>
      <c r="L1376" s="3" t="s">
        <v>7</v>
      </c>
      <c r="M1376" s="4"/>
      <c r="N1376" s="5">
        <v>-1350</v>
      </c>
    </row>
    <row r="1377" spans="1:14" x14ac:dyDescent="0.3">
      <c r="A1377" s="3"/>
      <c r="B1377" s="3"/>
      <c r="C1377" s="3"/>
      <c r="D1377" s="3"/>
      <c r="E1377" s="3"/>
      <c r="F1377" s="3" t="s">
        <v>75</v>
      </c>
      <c r="G1377" s="3"/>
      <c r="H1377" s="3"/>
      <c r="I1377" s="3"/>
      <c r="J1377" s="3" t="s">
        <v>44</v>
      </c>
      <c r="K1377" s="3" t="s">
        <v>3</v>
      </c>
      <c r="L1377" s="3" t="s">
        <v>11</v>
      </c>
      <c r="M1377" s="4"/>
      <c r="N1377" s="5">
        <v>-5419.5</v>
      </c>
    </row>
    <row r="1378" spans="1:14" x14ac:dyDescent="0.3">
      <c r="A1378" s="3"/>
      <c r="B1378" s="3"/>
      <c r="C1378" s="3"/>
      <c r="D1378" s="3"/>
      <c r="E1378" s="3"/>
      <c r="F1378" s="3" t="s">
        <v>75</v>
      </c>
      <c r="G1378" s="3"/>
      <c r="H1378" s="3"/>
      <c r="I1378" s="3" t="s">
        <v>13</v>
      </c>
      <c r="J1378" s="3" t="s">
        <v>68</v>
      </c>
      <c r="K1378" s="3" t="s">
        <v>3</v>
      </c>
      <c r="L1378" s="3" t="s">
        <v>16</v>
      </c>
      <c r="M1378" s="4"/>
      <c r="N1378" s="5">
        <v>-11255739.279999999</v>
      </c>
    </row>
    <row r="1379" spans="1:14" x14ac:dyDescent="0.3">
      <c r="A1379" s="3"/>
      <c r="B1379" s="3"/>
      <c r="C1379" s="3"/>
      <c r="D1379" s="3"/>
      <c r="E1379" s="3"/>
      <c r="F1379" s="3" t="s">
        <v>75</v>
      </c>
      <c r="G1379" s="3"/>
      <c r="H1379" s="3"/>
      <c r="I1379" s="3" t="s">
        <v>13</v>
      </c>
      <c r="J1379" s="3" t="s">
        <v>68</v>
      </c>
      <c r="K1379" s="3" t="s">
        <v>3</v>
      </c>
      <c r="L1379" s="3" t="s">
        <v>17</v>
      </c>
      <c r="M1379" s="4"/>
      <c r="N1379" s="5">
        <v>11255739.279999999</v>
      </c>
    </row>
    <row r="1380" spans="1:14" x14ac:dyDescent="0.3">
      <c r="A1380" s="3"/>
      <c r="B1380" s="3"/>
      <c r="C1380" s="3"/>
      <c r="D1380" s="3"/>
      <c r="E1380" s="3"/>
      <c r="F1380" s="3" t="s">
        <v>677</v>
      </c>
      <c r="G1380" s="3"/>
      <c r="H1380" s="3"/>
      <c r="I1380" s="3" t="s">
        <v>13</v>
      </c>
      <c r="J1380" s="3" t="s">
        <v>68</v>
      </c>
      <c r="K1380" s="3" t="s">
        <v>3</v>
      </c>
      <c r="L1380" s="3" t="s">
        <v>17</v>
      </c>
      <c r="M1380" s="5">
        <v>1421181691.0799999</v>
      </c>
      <c r="N1380" s="5">
        <v>4131176877.2399998</v>
      </c>
    </row>
    <row r="1381" spans="1:14" x14ac:dyDescent="0.3">
      <c r="A1381" s="3"/>
      <c r="B1381" s="3"/>
      <c r="C1381" s="3"/>
      <c r="D1381" s="3"/>
      <c r="E1381" s="3"/>
      <c r="F1381" s="3" t="s">
        <v>677</v>
      </c>
      <c r="G1381" s="3"/>
      <c r="H1381" s="3"/>
      <c r="I1381" s="3" t="s">
        <v>13</v>
      </c>
      <c r="J1381" s="3" t="s">
        <v>68</v>
      </c>
      <c r="K1381" s="3" t="s">
        <v>3</v>
      </c>
      <c r="L1381" s="3" t="s">
        <v>15</v>
      </c>
      <c r="M1381" s="5">
        <v>31653.33</v>
      </c>
      <c r="N1381" s="5">
        <v>26422232.550000001</v>
      </c>
    </row>
    <row r="1382" spans="1:14" x14ac:dyDescent="0.3">
      <c r="A1382" s="3"/>
      <c r="B1382" s="3"/>
      <c r="C1382" s="3"/>
      <c r="D1382" s="3"/>
      <c r="E1382" s="3"/>
      <c r="F1382" s="3" t="s">
        <v>677</v>
      </c>
      <c r="G1382" s="3"/>
      <c r="H1382" s="3"/>
      <c r="I1382" s="3" t="s">
        <v>13</v>
      </c>
      <c r="J1382" s="3" t="s">
        <v>68</v>
      </c>
      <c r="K1382" s="3" t="s">
        <v>3</v>
      </c>
      <c r="L1382" s="3" t="s">
        <v>18</v>
      </c>
      <c r="M1382" s="5">
        <v>-1421213344.4100001</v>
      </c>
      <c r="N1382" s="5">
        <v>-4157599109.79</v>
      </c>
    </row>
    <row r="1383" spans="1:14" x14ac:dyDescent="0.3">
      <c r="A1383" s="3"/>
      <c r="B1383" s="3"/>
      <c r="C1383" s="3"/>
      <c r="D1383" s="3"/>
      <c r="E1383" s="3"/>
      <c r="F1383" s="3" t="s">
        <v>153</v>
      </c>
      <c r="G1383" s="3"/>
      <c r="H1383" s="3"/>
      <c r="I1383" s="3"/>
      <c r="J1383" s="3" t="s">
        <v>400</v>
      </c>
      <c r="K1383" s="3" t="s">
        <v>3</v>
      </c>
      <c r="L1383" s="3" t="s">
        <v>11</v>
      </c>
      <c r="M1383" s="4"/>
      <c r="N1383" s="5">
        <v>-1208.3700000000001</v>
      </c>
    </row>
    <row r="1384" spans="1:14" x14ac:dyDescent="0.3">
      <c r="A1384" s="3"/>
      <c r="B1384" s="3"/>
      <c r="C1384" s="3"/>
      <c r="D1384" s="3"/>
      <c r="E1384" s="3"/>
      <c r="F1384" s="3" t="s">
        <v>248</v>
      </c>
      <c r="G1384" s="3"/>
      <c r="H1384" s="3"/>
      <c r="I1384" s="3"/>
      <c r="J1384" s="3" t="s">
        <v>399</v>
      </c>
      <c r="K1384" s="3" t="s">
        <v>3</v>
      </c>
      <c r="L1384" s="3" t="s">
        <v>10</v>
      </c>
      <c r="M1384" s="4"/>
      <c r="N1384" s="5">
        <v>724738.13</v>
      </c>
    </row>
    <row r="1385" spans="1:14" x14ac:dyDescent="0.3">
      <c r="A1385" s="3"/>
      <c r="B1385" s="3"/>
      <c r="C1385" s="3"/>
      <c r="D1385" s="3"/>
      <c r="E1385" s="3"/>
      <c r="F1385" s="3" t="s">
        <v>248</v>
      </c>
      <c r="G1385" s="3"/>
      <c r="H1385" s="3"/>
      <c r="I1385" s="3"/>
      <c r="J1385" s="3" t="s">
        <v>399</v>
      </c>
      <c r="K1385" s="3" t="s">
        <v>3</v>
      </c>
      <c r="L1385" s="3" t="s">
        <v>11</v>
      </c>
      <c r="M1385" s="4"/>
      <c r="N1385" s="5">
        <v>-1448079.18</v>
      </c>
    </row>
    <row r="1386" spans="1:14" x14ac:dyDescent="0.3">
      <c r="A1386" s="3"/>
      <c r="B1386" s="3"/>
      <c r="C1386" s="3"/>
      <c r="D1386" s="3"/>
      <c r="E1386" s="3"/>
      <c r="F1386" s="3" t="s">
        <v>281</v>
      </c>
      <c r="G1386" s="3"/>
      <c r="H1386" s="3"/>
      <c r="I1386" s="3"/>
      <c r="J1386" s="3" t="s">
        <v>417</v>
      </c>
      <c r="K1386" s="3" t="s">
        <v>3</v>
      </c>
      <c r="L1386" s="3" t="s">
        <v>122</v>
      </c>
      <c r="M1386" s="4"/>
      <c r="N1386" s="5">
        <v>0.02</v>
      </c>
    </row>
    <row r="1387" spans="1:14" x14ac:dyDescent="0.3">
      <c r="A1387" s="3"/>
      <c r="B1387" s="3"/>
      <c r="C1387" s="3"/>
      <c r="D1387" s="3"/>
      <c r="E1387" s="3"/>
      <c r="F1387" s="3" t="s">
        <v>281</v>
      </c>
      <c r="G1387" s="3"/>
      <c r="H1387" s="3"/>
      <c r="I1387" s="3"/>
      <c r="J1387" s="3" t="s">
        <v>417</v>
      </c>
      <c r="K1387" s="3" t="s">
        <v>3</v>
      </c>
      <c r="L1387" s="3" t="s">
        <v>67</v>
      </c>
      <c r="M1387" s="5">
        <v>-179081.94</v>
      </c>
      <c r="N1387" s="5">
        <v>-413821.35000000003</v>
      </c>
    </row>
    <row r="1388" spans="1:14" x14ac:dyDescent="0.3">
      <c r="A1388" s="3"/>
      <c r="B1388" s="3"/>
      <c r="C1388" s="3"/>
      <c r="D1388" s="3"/>
      <c r="E1388" s="3"/>
      <c r="F1388" s="3" t="s">
        <v>281</v>
      </c>
      <c r="G1388" s="3"/>
      <c r="H1388" s="3"/>
      <c r="I1388" s="3"/>
      <c r="J1388" s="3" t="s">
        <v>417</v>
      </c>
      <c r="K1388" s="3" t="s">
        <v>3</v>
      </c>
      <c r="L1388" s="3" t="s">
        <v>11</v>
      </c>
      <c r="M1388" s="4"/>
      <c r="N1388" s="5">
        <v>-6502.82</v>
      </c>
    </row>
    <row r="1389" spans="1:14" x14ac:dyDescent="0.3">
      <c r="A1389" s="3"/>
      <c r="B1389" s="3"/>
      <c r="C1389" s="3"/>
      <c r="D1389" s="3"/>
      <c r="E1389" s="3"/>
      <c r="F1389" s="3" t="s">
        <v>598</v>
      </c>
      <c r="G1389" s="3"/>
      <c r="H1389" s="3"/>
      <c r="I1389" s="3"/>
      <c r="J1389" s="3" t="s">
        <v>43</v>
      </c>
      <c r="K1389" s="3" t="s">
        <v>3</v>
      </c>
      <c r="L1389" s="3" t="s">
        <v>11</v>
      </c>
      <c r="M1389" s="5">
        <v>-137.99</v>
      </c>
      <c r="N1389" s="5">
        <v>-747.12</v>
      </c>
    </row>
    <row r="1390" spans="1:14" x14ac:dyDescent="0.3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8" t="s">
        <v>753</v>
      </c>
      <c r="M1390" s="6">
        <v>-3224640887.3399978</v>
      </c>
      <c r="N1390" s="6">
        <v>-14094167129.490005</v>
      </c>
    </row>
    <row r="1391" spans="1:14" x14ac:dyDescent="0.3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24" x14ac:dyDescent="0.3">
      <c r="A1392" s="3" t="s">
        <v>418</v>
      </c>
      <c r="B1392" s="3" t="s">
        <v>419</v>
      </c>
      <c r="C1392" s="3" t="s">
        <v>2</v>
      </c>
      <c r="D1392" s="3"/>
      <c r="E1392" s="3"/>
      <c r="F1392" s="3" t="s">
        <v>72</v>
      </c>
      <c r="G1392" s="3"/>
      <c r="H1392" s="3"/>
      <c r="I1392" s="3"/>
      <c r="J1392" s="3" t="s">
        <v>750</v>
      </c>
      <c r="K1392" s="3" t="s">
        <v>3</v>
      </c>
      <c r="L1392" s="3" t="s">
        <v>11</v>
      </c>
      <c r="M1392" s="4"/>
      <c r="N1392" s="5">
        <v>-408656.83</v>
      </c>
    </row>
    <row r="1393" spans="1:14" x14ac:dyDescent="0.3">
      <c r="A1393" s="3"/>
      <c r="B1393" s="3"/>
      <c r="C1393" s="3"/>
      <c r="D1393" s="3"/>
      <c r="E1393" s="3"/>
      <c r="F1393" s="3" t="s">
        <v>77</v>
      </c>
      <c r="G1393" s="3"/>
      <c r="H1393" s="3"/>
      <c r="I1393" s="3"/>
      <c r="J1393" s="3" t="s">
        <v>718</v>
      </c>
      <c r="K1393" s="3" t="s">
        <v>3</v>
      </c>
      <c r="L1393" s="3" t="s">
        <v>11</v>
      </c>
      <c r="M1393" s="5">
        <v>-3437.55</v>
      </c>
      <c r="N1393" s="5">
        <v>-6903.41</v>
      </c>
    </row>
    <row r="1394" spans="1:14" x14ac:dyDescent="0.3">
      <c r="A1394" s="3"/>
      <c r="B1394" s="3"/>
      <c r="C1394" s="3"/>
      <c r="D1394" s="3"/>
      <c r="E1394" s="3"/>
      <c r="F1394" s="3" t="s">
        <v>77</v>
      </c>
      <c r="G1394" s="3"/>
      <c r="H1394" s="3"/>
      <c r="I1394" s="3"/>
      <c r="J1394" s="3" t="s">
        <v>420</v>
      </c>
      <c r="K1394" s="3" t="s">
        <v>3</v>
      </c>
      <c r="L1394" s="3" t="s">
        <v>11</v>
      </c>
      <c r="M1394" s="5">
        <v>-13300398.439999999</v>
      </c>
      <c r="N1394" s="5">
        <v>-90113300.480000004</v>
      </c>
    </row>
    <row r="1395" spans="1:14" x14ac:dyDescent="0.3">
      <c r="A1395" s="3"/>
      <c r="B1395" s="3"/>
      <c r="C1395" s="3"/>
      <c r="D1395" s="3"/>
      <c r="E1395" s="3"/>
      <c r="F1395" s="3" t="s">
        <v>77</v>
      </c>
      <c r="G1395" s="3"/>
      <c r="H1395" s="3"/>
      <c r="I1395" s="3"/>
      <c r="J1395" s="3" t="s">
        <v>421</v>
      </c>
      <c r="K1395" s="3" t="s">
        <v>3</v>
      </c>
      <c r="L1395" s="3" t="s">
        <v>11</v>
      </c>
      <c r="M1395" s="5">
        <v>-1241094.73</v>
      </c>
      <c r="N1395" s="5">
        <v>-1326716.29</v>
      </c>
    </row>
    <row r="1396" spans="1:14" x14ac:dyDescent="0.3">
      <c r="A1396" s="3"/>
      <c r="B1396" s="3"/>
      <c r="C1396" s="3"/>
      <c r="D1396" s="3"/>
      <c r="E1396" s="3"/>
      <c r="F1396" s="3" t="s">
        <v>77</v>
      </c>
      <c r="G1396" s="3"/>
      <c r="H1396" s="3"/>
      <c r="I1396" s="3"/>
      <c r="J1396" s="3" t="s">
        <v>422</v>
      </c>
      <c r="K1396" s="3" t="s">
        <v>3</v>
      </c>
      <c r="L1396" s="3" t="s">
        <v>122</v>
      </c>
      <c r="M1396" s="5">
        <v>67156429.359999999</v>
      </c>
      <c r="N1396" s="5">
        <v>67156429.359999999</v>
      </c>
    </row>
    <row r="1397" spans="1:14" x14ac:dyDescent="0.3">
      <c r="A1397" s="3"/>
      <c r="B1397" s="3"/>
      <c r="C1397" s="3"/>
      <c r="D1397" s="3"/>
      <c r="E1397" s="3"/>
      <c r="F1397" s="3" t="s">
        <v>77</v>
      </c>
      <c r="G1397" s="3"/>
      <c r="H1397" s="3"/>
      <c r="I1397" s="3"/>
      <c r="J1397" s="3" t="s">
        <v>422</v>
      </c>
      <c r="K1397" s="3" t="s">
        <v>3</v>
      </c>
      <c r="L1397" s="3" t="s">
        <v>11</v>
      </c>
      <c r="M1397" s="5">
        <v>-39027357.969999999</v>
      </c>
      <c r="N1397" s="5">
        <v>-202428508.78</v>
      </c>
    </row>
    <row r="1398" spans="1:14" x14ac:dyDescent="0.3">
      <c r="A1398" s="3"/>
      <c r="B1398" s="3"/>
      <c r="C1398" s="3"/>
      <c r="D1398" s="3"/>
      <c r="E1398" s="3"/>
      <c r="F1398" s="3" t="s">
        <v>77</v>
      </c>
      <c r="G1398" s="3"/>
      <c r="H1398" s="3"/>
      <c r="I1398" s="3"/>
      <c r="J1398" s="3" t="s">
        <v>423</v>
      </c>
      <c r="K1398" s="3" t="s">
        <v>3</v>
      </c>
      <c r="L1398" s="3" t="s">
        <v>11</v>
      </c>
      <c r="M1398" s="5">
        <v>-17560373.190000001</v>
      </c>
      <c r="N1398" s="5">
        <v>-172975985.77000001</v>
      </c>
    </row>
    <row r="1399" spans="1:14" x14ac:dyDescent="0.3">
      <c r="A1399" s="3"/>
      <c r="B1399" s="3"/>
      <c r="C1399" s="3"/>
      <c r="D1399" s="3"/>
      <c r="E1399" s="3"/>
      <c r="F1399" s="3" t="s">
        <v>77</v>
      </c>
      <c r="G1399" s="3"/>
      <c r="H1399" s="3"/>
      <c r="I1399" s="3"/>
      <c r="J1399" s="3" t="s">
        <v>424</v>
      </c>
      <c r="K1399" s="3" t="s">
        <v>3</v>
      </c>
      <c r="L1399" s="3" t="s">
        <v>11</v>
      </c>
      <c r="M1399" s="5">
        <v>-197560782.97999999</v>
      </c>
      <c r="N1399" s="5">
        <v>-203247596.16999999</v>
      </c>
    </row>
    <row r="1400" spans="1:14" x14ac:dyDescent="0.3">
      <c r="A1400" s="3"/>
      <c r="B1400" s="3"/>
      <c r="C1400" s="3"/>
      <c r="D1400" s="3"/>
      <c r="E1400" s="3"/>
      <c r="F1400" s="3" t="s">
        <v>77</v>
      </c>
      <c r="G1400" s="3"/>
      <c r="H1400" s="3"/>
      <c r="I1400" s="3"/>
      <c r="J1400" s="3" t="s">
        <v>425</v>
      </c>
      <c r="K1400" s="3" t="s">
        <v>42</v>
      </c>
      <c r="L1400" s="3" t="s">
        <v>11</v>
      </c>
      <c r="M1400" s="4"/>
      <c r="N1400" s="5">
        <v>-2681883.88</v>
      </c>
    </row>
    <row r="1401" spans="1:14" x14ac:dyDescent="0.3">
      <c r="A1401" s="3"/>
      <c r="B1401" s="3"/>
      <c r="C1401" s="3"/>
      <c r="D1401" s="3"/>
      <c r="E1401" s="3"/>
      <c r="F1401" s="3" t="s">
        <v>77</v>
      </c>
      <c r="G1401" s="3"/>
      <c r="H1401" s="3"/>
      <c r="I1401" s="3"/>
      <c r="J1401" s="3" t="s">
        <v>426</v>
      </c>
      <c r="K1401" s="3" t="s">
        <v>3</v>
      </c>
      <c r="L1401" s="3" t="s">
        <v>11</v>
      </c>
      <c r="M1401" s="5">
        <v>-65906597.649999999</v>
      </c>
      <c r="N1401" s="5">
        <v>-415974415.31999999</v>
      </c>
    </row>
    <row r="1402" spans="1:14" x14ac:dyDescent="0.3">
      <c r="A1402" s="3"/>
      <c r="B1402" s="3"/>
      <c r="C1402" s="3"/>
      <c r="D1402" s="3"/>
      <c r="E1402" s="3"/>
      <c r="F1402" s="3" t="s">
        <v>77</v>
      </c>
      <c r="G1402" s="3"/>
      <c r="H1402" s="3"/>
      <c r="I1402" s="3"/>
      <c r="J1402" s="3" t="s">
        <v>427</v>
      </c>
      <c r="K1402" s="3" t="s">
        <v>3</v>
      </c>
      <c r="L1402" s="3" t="s">
        <v>67</v>
      </c>
      <c r="M1402" s="5">
        <v>-317994.05</v>
      </c>
      <c r="N1402" s="5">
        <v>-8042874.5499999998</v>
      </c>
    </row>
    <row r="1403" spans="1:14" x14ac:dyDescent="0.3">
      <c r="A1403" s="3"/>
      <c r="B1403" s="3"/>
      <c r="C1403" s="3"/>
      <c r="D1403" s="3"/>
      <c r="E1403" s="3"/>
      <c r="F1403" s="3" t="s">
        <v>77</v>
      </c>
      <c r="G1403" s="3"/>
      <c r="H1403" s="3"/>
      <c r="I1403" s="3"/>
      <c r="J1403" s="3" t="s">
        <v>427</v>
      </c>
      <c r="K1403" s="3" t="s">
        <v>3</v>
      </c>
      <c r="L1403" s="3" t="s">
        <v>10</v>
      </c>
      <c r="M1403" s="5">
        <v>18000</v>
      </c>
      <c r="N1403" s="5">
        <v>34000</v>
      </c>
    </row>
    <row r="1404" spans="1:14" x14ac:dyDescent="0.3">
      <c r="A1404" s="3"/>
      <c r="B1404" s="3"/>
      <c r="C1404" s="3"/>
      <c r="D1404" s="3"/>
      <c r="E1404" s="3"/>
      <c r="F1404" s="3" t="s">
        <v>77</v>
      </c>
      <c r="G1404" s="3"/>
      <c r="H1404" s="3"/>
      <c r="I1404" s="3"/>
      <c r="J1404" s="3" t="s">
        <v>427</v>
      </c>
      <c r="K1404" s="3" t="s">
        <v>3</v>
      </c>
      <c r="L1404" s="3" t="s">
        <v>11</v>
      </c>
      <c r="M1404" s="5">
        <v>-867479.62</v>
      </c>
      <c r="N1404" s="5">
        <v>-39117832.57</v>
      </c>
    </row>
    <row r="1405" spans="1:14" x14ac:dyDescent="0.3">
      <c r="A1405" s="3"/>
      <c r="B1405" s="3"/>
      <c r="C1405" s="3"/>
      <c r="D1405" s="3"/>
      <c r="E1405" s="3"/>
      <c r="F1405" s="3" t="s">
        <v>77</v>
      </c>
      <c r="G1405" s="3"/>
      <c r="H1405" s="3"/>
      <c r="I1405" s="3"/>
      <c r="J1405" s="3" t="s">
        <v>428</v>
      </c>
      <c r="K1405" s="3" t="s">
        <v>3</v>
      </c>
      <c r="L1405" s="3" t="s">
        <v>67</v>
      </c>
      <c r="M1405" s="4"/>
      <c r="N1405" s="5">
        <v>-65000</v>
      </c>
    </row>
    <row r="1406" spans="1:14" x14ac:dyDescent="0.3">
      <c r="A1406" s="3"/>
      <c r="B1406" s="3"/>
      <c r="C1406" s="3"/>
      <c r="D1406" s="3"/>
      <c r="E1406" s="3"/>
      <c r="F1406" s="3" t="s">
        <v>77</v>
      </c>
      <c r="G1406" s="3"/>
      <c r="H1406" s="3"/>
      <c r="I1406" s="3"/>
      <c r="J1406" s="3" t="s">
        <v>428</v>
      </c>
      <c r="K1406" s="3" t="s">
        <v>3</v>
      </c>
      <c r="L1406" s="3" t="s">
        <v>10</v>
      </c>
      <c r="M1406" s="5">
        <v>2185.6</v>
      </c>
      <c r="N1406" s="5">
        <v>7344000.5199999996</v>
      </c>
    </row>
    <row r="1407" spans="1:14" x14ac:dyDescent="0.3">
      <c r="A1407" s="3"/>
      <c r="B1407" s="3"/>
      <c r="C1407" s="3"/>
      <c r="D1407" s="3"/>
      <c r="E1407" s="3"/>
      <c r="F1407" s="3" t="s">
        <v>77</v>
      </c>
      <c r="G1407" s="3"/>
      <c r="H1407" s="3"/>
      <c r="I1407" s="3"/>
      <c r="J1407" s="3" t="s">
        <v>428</v>
      </c>
      <c r="K1407" s="3" t="s">
        <v>3</v>
      </c>
      <c r="L1407" s="3" t="s">
        <v>11</v>
      </c>
      <c r="M1407" s="5">
        <v>-340185.60000000003</v>
      </c>
      <c r="N1407" s="5">
        <v>-11873180.15</v>
      </c>
    </row>
    <row r="1408" spans="1:14" x14ac:dyDescent="0.3">
      <c r="A1408" s="3"/>
      <c r="B1408" s="3"/>
      <c r="C1408" s="3"/>
      <c r="D1408" s="3"/>
      <c r="E1408" s="3"/>
      <c r="F1408" s="3" t="s">
        <v>77</v>
      </c>
      <c r="G1408" s="3"/>
      <c r="H1408" s="3"/>
      <c r="I1408" s="3"/>
      <c r="J1408" s="3" t="s">
        <v>9</v>
      </c>
      <c r="K1408" s="3" t="s">
        <v>8</v>
      </c>
      <c r="L1408" s="3" t="s">
        <v>67</v>
      </c>
      <c r="M1408" s="5">
        <v>-236.89000000000001</v>
      </c>
      <c r="N1408" s="5">
        <v>-950.95</v>
      </c>
    </row>
    <row r="1409" spans="1:14" x14ac:dyDescent="0.3">
      <c r="A1409" s="3"/>
      <c r="B1409" s="3"/>
      <c r="C1409" s="3"/>
      <c r="D1409" s="3"/>
      <c r="E1409" s="3"/>
      <c r="F1409" s="3" t="s">
        <v>77</v>
      </c>
      <c r="G1409" s="3"/>
      <c r="H1409" s="3"/>
      <c r="I1409" s="3"/>
      <c r="J1409" s="3" t="s">
        <v>9</v>
      </c>
      <c r="K1409" s="3" t="s">
        <v>21</v>
      </c>
      <c r="L1409" s="3" t="s">
        <v>122</v>
      </c>
      <c r="M1409" s="5">
        <v>319.14</v>
      </c>
      <c r="N1409" s="5">
        <v>528.94000000000005</v>
      </c>
    </row>
    <row r="1410" spans="1:14" x14ac:dyDescent="0.3">
      <c r="A1410" s="3"/>
      <c r="B1410" s="3"/>
      <c r="C1410" s="3"/>
      <c r="D1410" s="3"/>
      <c r="E1410" s="3"/>
      <c r="F1410" s="3" t="s">
        <v>77</v>
      </c>
      <c r="G1410" s="3"/>
      <c r="H1410" s="3"/>
      <c r="I1410" s="3"/>
      <c r="J1410" s="3" t="s">
        <v>9</v>
      </c>
      <c r="K1410" s="3" t="s">
        <v>21</v>
      </c>
      <c r="L1410" s="3" t="s">
        <v>67</v>
      </c>
      <c r="M1410" s="5">
        <v>-51973.31</v>
      </c>
      <c r="N1410" s="5">
        <v>-207273.89</v>
      </c>
    </row>
    <row r="1411" spans="1:14" x14ac:dyDescent="0.3">
      <c r="A1411" s="3"/>
      <c r="B1411" s="3"/>
      <c r="C1411" s="3"/>
      <c r="D1411" s="3"/>
      <c r="E1411" s="3"/>
      <c r="F1411" s="3" t="s">
        <v>77</v>
      </c>
      <c r="G1411" s="3"/>
      <c r="H1411" s="3"/>
      <c r="I1411" s="3"/>
      <c r="J1411" s="3" t="s">
        <v>9</v>
      </c>
      <c r="K1411" s="3" t="s">
        <v>21</v>
      </c>
      <c r="L1411" s="3" t="s">
        <v>10</v>
      </c>
      <c r="M1411" s="5">
        <v>2793.37</v>
      </c>
      <c r="N1411" s="5">
        <v>13434.11</v>
      </c>
    </row>
    <row r="1412" spans="1:14" x14ac:dyDescent="0.3">
      <c r="A1412" s="3"/>
      <c r="B1412" s="3"/>
      <c r="C1412" s="3"/>
      <c r="D1412" s="3"/>
      <c r="E1412" s="3"/>
      <c r="F1412" s="3" t="s">
        <v>77</v>
      </c>
      <c r="G1412" s="3"/>
      <c r="H1412" s="3"/>
      <c r="I1412" s="3"/>
      <c r="J1412" s="3" t="s">
        <v>9</v>
      </c>
      <c r="K1412" s="3" t="s">
        <v>21</v>
      </c>
      <c r="L1412" s="3" t="s">
        <v>11</v>
      </c>
      <c r="M1412" s="5">
        <v>-18471.810000000001</v>
      </c>
      <c r="N1412" s="5">
        <v>-217491.69</v>
      </c>
    </row>
    <row r="1413" spans="1:14" x14ac:dyDescent="0.3">
      <c r="A1413" s="3"/>
      <c r="B1413" s="3"/>
      <c r="C1413" s="3"/>
      <c r="D1413" s="3"/>
      <c r="E1413" s="3"/>
      <c r="F1413" s="3" t="s">
        <v>77</v>
      </c>
      <c r="G1413" s="3"/>
      <c r="H1413" s="3"/>
      <c r="I1413" s="3"/>
      <c r="J1413" s="3" t="s">
        <v>9</v>
      </c>
      <c r="K1413" s="3" t="s">
        <v>57</v>
      </c>
      <c r="L1413" s="3" t="s">
        <v>67</v>
      </c>
      <c r="M1413" s="5">
        <v>-208.48000000000002</v>
      </c>
      <c r="N1413" s="5">
        <v>-1192.3800000000001</v>
      </c>
    </row>
    <row r="1414" spans="1:14" x14ac:dyDescent="0.3">
      <c r="A1414" s="3"/>
      <c r="B1414" s="3"/>
      <c r="C1414" s="3"/>
      <c r="D1414" s="3"/>
      <c r="E1414" s="3"/>
      <c r="F1414" s="3" t="s">
        <v>77</v>
      </c>
      <c r="G1414" s="3"/>
      <c r="H1414" s="3"/>
      <c r="I1414" s="3"/>
      <c r="J1414" s="3" t="s">
        <v>9</v>
      </c>
      <c r="K1414" s="3" t="s">
        <v>110</v>
      </c>
      <c r="L1414" s="3" t="s">
        <v>122</v>
      </c>
      <c r="M1414" s="4"/>
      <c r="N1414" s="5">
        <v>32924.68</v>
      </c>
    </row>
    <row r="1415" spans="1:14" x14ac:dyDescent="0.3">
      <c r="A1415" s="3"/>
      <c r="B1415" s="3"/>
      <c r="C1415" s="3"/>
      <c r="D1415" s="3"/>
      <c r="E1415" s="3"/>
      <c r="F1415" s="3" t="s">
        <v>77</v>
      </c>
      <c r="G1415" s="3"/>
      <c r="H1415" s="3"/>
      <c r="I1415" s="3"/>
      <c r="J1415" s="3" t="s">
        <v>9</v>
      </c>
      <c r="K1415" s="3" t="s">
        <v>110</v>
      </c>
      <c r="L1415" s="3" t="s">
        <v>67</v>
      </c>
      <c r="M1415" s="4"/>
      <c r="N1415" s="5">
        <v>-16462.34</v>
      </c>
    </row>
    <row r="1416" spans="1:14" x14ac:dyDescent="0.3">
      <c r="A1416" s="3"/>
      <c r="B1416" s="3"/>
      <c r="C1416" s="3"/>
      <c r="D1416" s="3"/>
      <c r="E1416" s="3"/>
      <c r="F1416" s="3" t="s">
        <v>77</v>
      </c>
      <c r="G1416" s="3"/>
      <c r="H1416" s="3"/>
      <c r="I1416" s="3"/>
      <c r="J1416" s="3" t="s">
        <v>9</v>
      </c>
      <c r="K1416" s="3" t="s">
        <v>110</v>
      </c>
      <c r="L1416" s="3" t="s">
        <v>11</v>
      </c>
      <c r="M1416" s="4"/>
      <c r="N1416" s="5">
        <v>-17449.939999999999</v>
      </c>
    </row>
    <row r="1417" spans="1:14" x14ac:dyDescent="0.3">
      <c r="A1417" s="3"/>
      <c r="B1417" s="3"/>
      <c r="C1417" s="3"/>
      <c r="D1417" s="3"/>
      <c r="E1417" s="3"/>
      <c r="F1417" s="3" t="s">
        <v>77</v>
      </c>
      <c r="G1417" s="3"/>
      <c r="H1417" s="3"/>
      <c r="I1417" s="3"/>
      <c r="J1417" s="3" t="s">
        <v>9</v>
      </c>
      <c r="K1417" s="3" t="s">
        <v>235</v>
      </c>
      <c r="L1417" s="3" t="s">
        <v>11</v>
      </c>
      <c r="M1417" s="4"/>
      <c r="N1417" s="5">
        <v>-85770.39</v>
      </c>
    </row>
    <row r="1418" spans="1:14" x14ac:dyDescent="0.3">
      <c r="A1418" s="3"/>
      <c r="B1418" s="3"/>
      <c r="C1418" s="3"/>
      <c r="D1418" s="3"/>
      <c r="E1418" s="3"/>
      <c r="F1418" s="3" t="s">
        <v>77</v>
      </c>
      <c r="G1418" s="3"/>
      <c r="H1418" s="3"/>
      <c r="I1418" s="3" t="s">
        <v>13</v>
      </c>
      <c r="J1418" s="3" t="s">
        <v>24</v>
      </c>
      <c r="K1418" s="3" t="s">
        <v>3</v>
      </c>
      <c r="L1418" s="3" t="s">
        <v>16</v>
      </c>
      <c r="M1418" s="4"/>
      <c r="N1418" s="5">
        <v>-693.16</v>
      </c>
    </row>
    <row r="1419" spans="1:14" x14ac:dyDescent="0.3">
      <c r="A1419" s="3"/>
      <c r="B1419" s="3"/>
      <c r="C1419" s="3"/>
      <c r="D1419" s="3"/>
      <c r="E1419" s="3"/>
      <c r="F1419" s="3" t="s">
        <v>77</v>
      </c>
      <c r="G1419" s="3"/>
      <c r="H1419" s="3"/>
      <c r="I1419" s="3" t="s">
        <v>13</v>
      </c>
      <c r="J1419" s="3" t="s">
        <v>24</v>
      </c>
      <c r="K1419" s="3" t="s">
        <v>3</v>
      </c>
      <c r="L1419" s="3" t="s">
        <v>17</v>
      </c>
      <c r="M1419" s="4"/>
      <c r="N1419" s="5">
        <v>693.16</v>
      </c>
    </row>
    <row r="1420" spans="1:14" x14ac:dyDescent="0.3">
      <c r="A1420" s="3"/>
      <c r="B1420" s="3"/>
      <c r="C1420" s="3"/>
      <c r="D1420" s="3"/>
      <c r="E1420" s="3"/>
      <c r="F1420" s="3" t="s">
        <v>77</v>
      </c>
      <c r="G1420" s="3"/>
      <c r="H1420" s="3"/>
      <c r="I1420" s="3" t="s">
        <v>13</v>
      </c>
      <c r="J1420" s="3" t="s">
        <v>14</v>
      </c>
      <c r="K1420" s="3" t="s">
        <v>21</v>
      </c>
      <c r="L1420" s="3" t="s">
        <v>16</v>
      </c>
      <c r="M1420" s="5">
        <v>-80.34</v>
      </c>
      <c r="N1420" s="5">
        <v>-806.68000000000006</v>
      </c>
    </row>
    <row r="1421" spans="1:14" x14ac:dyDescent="0.3">
      <c r="A1421" s="3"/>
      <c r="B1421" s="3"/>
      <c r="C1421" s="3"/>
      <c r="D1421" s="3"/>
      <c r="E1421" s="3"/>
      <c r="F1421" s="3" t="s">
        <v>77</v>
      </c>
      <c r="G1421" s="3"/>
      <c r="H1421" s="3"/>
      <c r="I1421" s="3" t="s">
        <v>13</v>
      </c>
      <c r="J1421" s="3" t="s">
        <v>14</v>
      </c>
      <c r="K1421" s="3" t="s">
        <v>21</v>
      </c>
      <c r="L1421" s="3" t="s">
        <v>17</v>
      </c>
      <c r="M1421" s="4"/>
      <c r="N1421" s="5">
        <v>87.22</v>
      </c>
    </row>
    <row r="1422" spans="1:14" x14ac:dyDescent="0.3">
      <c r="A1422" s="3"/>
      <c r="B1422" s="3"/>
      <c r="C1422" s="3"/>
      <c r="D1422" s="3"/>
      <c r="E1422" s="3"/>
      <c r="F1422" s="3" t="s">
        <v>77</v>
      </c>
      <c r="G1422" s="3"/>
      <c r="H1422" s="3"/>
      <c r="I1422" s="3" t="s">
        <v>13</v>
      </c>
      <c r="J1422" s="3" t="s">
        <v>14</v>
      </c>
      <c r="K1422" s="3" t="s">
        <v>21</v>
      </c>
      <c r="L1422" s="3" t="s">
        <v>15</v>
      </c>
      <c r="M1422" s="5">
        <v>789.92000000000007</v>
      </c>
      <c r="N1422" s="5">
        <v>1330.09</v>
      </c>
    </row>
    <row r="1423" spans="1:14" x14ac:dyDescent="0.3">
      <c r="A1423" s="3"/>
      <c r="B1423" s="3"/>
      <c r="C1423" s="3"/>
      <c r="D1423" s="3"/>
      <c r="E1423" s="3"/>
      <c r="F1423" s="3" t="s">
        <v>77</v>
      </c>
      <c r="G1423" s="3"/>
      <c r="H1423" s="3"/>
      <c r="I1423" s="3" t="s">
        <v>13</v>
      </c>
      <c r="J1423" s="3" t="s">
        <v>14</v>
      </c>
      <c r="K1423" s="3" t="s">
        <v>21</v>
      </c>
      <c r="L1423" s="3" t="s">
        <v>18</v>
      </c>
      <c r="M1423" s="4"/>
      <c r="N1423" s="5">
        <v>-590.41999999999996</v>
      </c>
    </row>
    <row r="1424" spans="1:14" x14ac:dyDescent="0.3">
      <c r="A1424" s="3"/>
      <c r="B1424" s="3"/>
      <c r="C1424" s="3"/>
      <c r="D1424" s="3"/>
      <c r="E1424" s="3"/>
      <c r="F1424" s="3" t="s">
        <v>77</v>
      </c>
      <c r="G1424" s="3"/>
      <c r="H1424" s="3"/>
      <c r="I1424" s="3" t="s">
        <v>13</v>
      </c>
      <c r="J1424" s="3" t="s">
        <v>14</v>
      </c>
      <c r="K1424" s="3" t="s">
        <v>71</v>
      </c>
      <c r="L1424" s="3" t="s">
        <v>16</v>
      </c>
      <c r="M1424" s="5">
        <v>-136158639.22999999</v>
      </c>
      <c r="N1424" s="5">
        <v>-1146436772.46</v>
      </c>
    </row>
    <row r="1425" spans="1:14" x14ac:dyDescent="0.3">
      <c r="A1425" s="3"/>
      <c r="B1425" s="3"/>
      <c r="C1425" s="3"/>
      <c r="D1425" s="3"/>
      <c r="E1425" s="3"/>
      <c r="F1425" s="3" t="s">
        <v>77</v>
      </c>
      <c r="G1425" s="3"/>
      <c r="H1425" s="3"/>
      <c r="I1425" s="3" t="s">
        <v>13</v>
      </c>
      <c r="J1425" s="3" t="s">
        <v>14</v>
      </c>
      <c r="K1425" s="3" t="s">
        <v>71</v>
      </c>
      <c r="L1425" s="3" t="s">
        <v>17</v>
      </c>
      <c r="M1425" s="5">
        <v>100464846.39</v>
      </c>
      <c r="N1425" s="5">
        <v>1080154458.9300001</v>
      </c>
    </row>
    <row r="1426" spans="1:14" x14ac:dyDescent="0.3">
      <c r="A1426" s="3"/>
      <c r="B1426" s="3"/>
      <c r="C1426" s="3"/>
      <c r="D1426" s="3"/>
      <c r="E1426" s="3"/>
      <c r="F1426" s="3" t="s">
        <v>77</v>
      </c>
      <c r="G1426" s="3"/>
      <c r="H1426" s="3"/>
      <c r="I1426" s="3" t="s">
        <v>13</v>
      </c>
      <c r="J1426" s="3" t="s">
        <v>14</v>
      </c>
      <c r="K1426" s="3" t="s">
        <v>71</v>
      </c>
      <c r="L1426" s="3" t="s">
        <v>15</v>
      </c>
      <c r="M1426" s="5">
        <v>11359919.779999999</v>
      </c>
      <c r="N1426" s="5">
        <v>21088522.199999999</v>
      </c>
    </row>
    <row r="1427" spans="1:14" x14ac:dyDescent="0.3">
      <c r="A1427" s="3"/>
      <c r="B1427" s="3"/>
      <c r="C1427" s="3"/>
      <c r="D1427" s="3"/>
      <c r="E1427" s="3"/>
      <c r="F1427" s="3" t="s">
        <v>77</v>
      </c>
      <c r="G1427" s="3"/>
      <c r="H1427" s="3"/>
      <c r="I1427" s="3" t="s">
        <v>13</v>
      </c>
      <c r="J1427" s="3" t="s">
        <v>14</v>
      </c>
      <c r="K1427" s="3" t="s">
        <v>71</v>
      </c>
      <c r="L1427" s="3" t="s">
        <v>18</v>
      </c>
      <c r="M1427" s="4"/>
      <c r="N1427" s="5">
        <v>-33854.69</v>
      </c>
    </row>
    <row r="1428" spans="1:14" x14ac:dyDescent="0.3">
      <c r="A1428" s="3"/>
      <c r="B1428" s="3"/>
      <c r="C1428" s="3"/>
      <c r="D1428" s="3"/>
      <c r="E1428" s="3"/>
      <c r="F1428" s="3" t="s">
        <v>77</v>
      </c>
      <c r="G1428" s="3"/>
      <c r="H1428" s="3"/>
      <c r="I1428" s="3" t="s">
        <v>4</v>
      </c>
      <c r="J1428" s="3" t="s">
        <v>429</v>
      </c>
      <c r="K1428" s="3" t="s">
        <v>8</v>
      </c>
      <c r="L1428" s="3" t="s">
        <v>7</v>
      </c>
      <c r="M1428" s="5">
        <v>-21686939.370000001</v>
      </c>
      <c r="N1428" s="5">
        <v>-60838534.859999999</v>
      </c>
    </row>
    <row r="1429" spans="1:14" x14ac:dyDescent="0.3">
      <c r="A1429" s="3"/>
      <c r="B1429" s="3"/>
      <c r="C1429" s="3"/>
      <c r="D1429" s="3"/>
      <c r="E1429" s="3"/>
      <c r="F1429" s="3" t="s">
        <v>77</v>
      </c>
      <c r="G1429" s="3"/>
      <c r="H1429" s="3"/>
      <c r="I1429" s="3"/>
      <c r="J1429" s="3" t="s">
        <v>414</v>
      </c>
      <c r="K1429" s="3" t="s">
        <v>6</v>
      </c>
      <c r="L1429" s="3" t="s">
        <v>67</v>
      </c>
      <c r="M1429" s="5">
        <v>-7069717.8200000003</v>
      </c>
      <c r="N1429" s="5">
        <v>-10719782.460000001</v>
      </c>
    </row>
    <row r="1430" spans="1:14" x14ac:dyDescent="0.3">
      <c r="A1430" s="3"/>
      <c r="B1430" s="3"/>
      <c r="C1430" s="3"/>
      <c r="D1430" s="3"/>
      <c r="E1430" s="3"/>
      <c r="F1430" s="3" t="s">
        <v>77</v>
      </c>
      <c r="G1430" s="3"/>
      <c r="H1430" s="3"/>
      <c r="I1430" s="3" t="s">
        <v>4</v>
      </c>
      <c r="J1430" s="3" t="s">
        <v>430</v>
      </c>
      <c r="K1430" s="3" t="s">
        <v>6</v>
      </c>
      <c r="L1430" s="3" t="s">
        <v>7</v>
      </c>
      <c r="M1430" s="5">
        <v>-6256773.6600000001</v>
      </c>
      <c r="N1430" s="5">
        <v>-35476637.619999997</v>
      </c>
    </row>
    <row r="1431" spans="1:14" x14ac:dyDescent="0.3">
      <c r="A1431" s="3"/>
      <c r="B1431" s="3"/>
      <c r="C1431" s="3"/>
      <c r="D1431" s="3"/>
      <c r="E1431" s="3"/>
      <c r="F1431" s="3" t="s">
        <v>431</v>
      </c>
      <c r="G1431" s="3"/>
      <c r="H1431" s="3"/>
      <c r="I1431" s="3"/>
      <c r="J1431" s="3" t="s">
        <v>432</v>
      </c>
      <c r="K1431" s="3" t="s">
        <v>3</v>
      </c>
      <c r="L1431" s="3" t="s">
        <v>11</v>
      </c>
      <c r="M1431" s="4"/>
      <c r="N1431" s="5">
        <v>-803418.14</v>
      </c>
    </row>
    <row r="1432" spans="1:14" x14ac:dyDescent="0.3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8" t="s">
        <v>753</v>
      </c>
      <c r="M1432" s="6">
        <v>-328363459.13</v>
      </c>
      <c r="N1432" s="6">
        <v>-1227294127.0600004</v>
      </c>
    </row>
    <row r="1434" spans="1:14" x14ac:dyDescent="0.3">
      <c r="A1434" s="56" t="s">
        <v>761</v>
      </c>
      <c r="B1434" s="56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</row>
    <row r="1435" spans="1:14" ht="24" x14ac:dyDescent="0.3">
      <c r="A1435" s="3" t="s">
        <v>434</v>
      </c>
      <c r="B1435" s="3" t="s">
        <v>435</v>
      </c>
      <c r="C1435" s="3" t="s">
        <v>436</v>
      </c>
      <c r="D1435" s="3"/>
      <c r="E1435" s="3"/>
      <c r="F1435" s="3" t="s">
        <v>69</v>
      </c>
      <c r="G1435" s="3"/>
      <c r="H1435" s="3"/>
      <c r="I1435" s="3" t="s">
        <v>4</v>
      </c>
      <c r="J1435" s="3" t="s">
        <v>437</v>
      </c>
      <c r="K1435" s="3" t="s">
        <v>8</v>
      </c>
      <c r="L1435" s="3" t="s">
        <v>143</v>
      </c>
      <c r="M1435" s="4"/>
      <c r="N1435" s="5">
        <v>702444.27</v>
      </c>
    </row>
    <row r="1436" spans="1:14" x14ac:dyDescent="0.3">
      <c r="A1436" s="3"/>
      <c r="B1436" s="3"/>
      <c r="C1436" s="3"/>
      <c r="D1436" s="3"/>
      <c r="E1436" s="3"/>
      <c r="F1436" s="3" t="s">
        <v>69</v>
      </c>
      <c r="G1436" s="3"/>
      <c r="H1436" s="3"/>
      <c r="I1436" s="3" t="s">
        <v>4</v>
      </c>
      <c r="J1436" s="3" t="s">
        <v>437</v>
      </c>
      <c r="K1436" s="3" t="s">
        <v>8</v>
      </c>
      <c r="L1436" s="3" t="s">
        <v>167</v>
      </c>
      <c r="M1436" s="4"/>
      <c r="N1436" s="5">
        <v>-702444.27</v>
      </c>
    </row>
    <row r="1437" spans="1:14" x14ac:dyDescent="0.3">
      <c r="A1437" s="3"/>
      <c r="B1437" s="3"/>
      <c r="C1437" s="3"/>
      <c r="D1437" s="3"/>
      <c r="E1437" s="3"/>
      <c r="F1437" s="3" t="s">
        <v>69</v>
      </c>
      <c r="G1437" s="3"/>
      <c r="H1437" s="3"/>
      <c r="I1437" s="3" t="s">
        <v>4</v>
      </c>
      <c r="J1437" s="3" t="s">
        <v>437</v>
      </c>
      <c r="K1437" s="3" t="s">
        <v>8</v>
      </c>
      <c r="L1437" s="3" t="s">
        <v>50</v>
      </c>
      <c r="M1437" s="5">
        <v>12654154.23</v>
      </c>
      <c r="N1437" s="5">
        <v>44232985.409999996</v>
      </c>
    </row>
    <row r="1438" spans="1:14" x14ac:dyDescent="0.3">
      <c r="A1438" s="3"/>
      <c r="B1438" s="3"/>
      <c r="C1438" s="3"/>
      <c r="D1438" s="3"/>
      <c r="E1438" s="3"/>
      <c r="F1438" s="3" t="s">
        <v>69</v>
      </c>
      <c r="G1438" s="3"/>
      <c r="H1438" s="3"/>
      <c r="I1438" s="3" t="s">
        <v>4</v>
      </c>
      <c r="J1438" s="3" t="s">
        <v>437</v>
      </c>
      <c r="K1438" s="3" t="s">
        <v>8</v>
      </c>
      <c r="L1438" s="3" t="s">
        <v>7</v>
      </c>
      <c r="M1438" s="5">
        <v>-10125747.59</v>
      </c>
      <c r="N1438" s="5">
        <v>-58504397.159999996</v>
      </c>
    </row>
    <row r="1439" spans="1:14" x14ac:dyDescent="0.3">
      <c r="A1439" s="8" t="s">
        <v>753</v>
      </c>
      <c r="B1439" s="55" t="s">
        <v>753</v>
      </c>
      <c r="C1439" s="55"/>
      <c r="D1439" s="55"/>
      <c r="E1439" s="55"/>
      <c r="F1439" s="55"/>
      <c r="G1439" s="55"/>
      <c r="H1439" s="55"/>
      <c r="I1439" s="55"/>
      <c r="J1439" s="55"/>
      <c r="K1439" s="55"/>
      <c r="L1439" s="8" t="s">
        <v>753</v>
      </c>
      <c r="M1439" s="6">
        <v>2528406.6400000006</v>
      </c>
      <c r="N1439" s="6">
        <v>-14271411.75</v>
      </c>
    </row>
    <row r="1440" spans="1:14" x14ac:dyDescent="0.3">
      <c r="A1440" s="55" t="s">
        <v>753</v>
      </c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</row>
    <row r="1441" spans="1:14" x14ac:dyDescent="0.3">
      <c r="A1441" s="3" t="s">
        <v>438</v>
      </c>
      <c r="B1441" s="3" t="s">
        <v>439</v>
      </c>
      <c r="C1441" s="3" t="s">
        <v>243</v>
      </c>
      <c r="D1441" s="3"/>
      <c r="E1441" s="3"/>
      <c r="F1441" s="3" t="s">
        <v>69</v>
      </c>
      <c r="G1441" s="3"/>
      <c r="H1441" s="3"/>
      <c r="I1441" s="3"/>
      <c r="J1441" s="3" t="s">
        <v>43</v>
      </c>
      <c r="K1441" s="3" t="s">
        <v>3</v>
      </c>
      <c r="L1441" s="3" t="s">
        <v>10</v>
      </c>
      <c r="M1441" s="5">
        <v>1665.48</v>
      </c>
      <c r="N1441" s="5">
        <v>38518.639999999999</v>
      </c>
    </row>
    <row r="1442" spans="1:14" x14ac:dyDescent="0.3">
      <c r="A1442" s="3"/>
      <c r="B1442" s="3"/>
      <c r="C1442" s="3"/>
      <c r="D1442" s="3"/>
      <c r="E1442" s="3"/>
      <c r="F1442" s="3" t="s">
        <v>69</v>
      </c>
      <c r="G1442" s="3"/>
      <c r="H1442" s="3"/>
      <c r="I1442" s="3"/>
      <c r="J1442" s="3" t="s">
        <v>43</v>
      </c>
      <c r="K1442" s="3" t="s">
        <v>3</v>
      </c>
      <c r="L1442" s="3" t="s">
        <v>11</v>
      </c>
      <c r="M1442" s="5">
        <v>-408696.38</v>
      </c>
      <c r="N1442" s="5">
        <v>-1804362.81</v>
      </c>
    </row>
    <row r="1443" spans="1:14" x14ac:dyDescent="0.3">
      <c r="A1443" s="3"/>
      <c r="B1443" s="3"/>
      <c r="C1443" s="3"/>
      <c r="D1443" s="3"/>
      <c r="E1443" s="3"/>
      <c r="F1443" s="3" t="s">
        <v>69</v>
      </c>
      <c r="G1443" s="3"/>
      <c r="H1443" s="3"/>
      <c r="I1443" s="3"/>
      <c r="J1443" s="3" t="s">
        <v>440</v>
      </c>
      <c r="K1443" s="3" t="s">
        <v>3</v>
      </c>
      <c r="L1443" s="3" t="s">
        <v>11</v>
      </c>
      <c r="M1443" s="5">
        <v>-16209671.68</v>
      </c>
      <c r="N1443" s="5">
        <v>-88336198.010000005</v>
      </c>
    </row>
    <row r="1444" spans="1:14" x14ac:dyDescent="0.3">
      <c r="A1444" s="3"/>
      <c r="B1444" s="3"/>
      <c r="C1444" s="3"/>
      <c r="D1444" s="3"/>
      <c r="E1444" s="3"/>
      <c r="F1444" s="3" t="s">
        <v>69</v>
      </c>
      <c r="G1444" s="3"/>
      <c r="H1444" s="3"/>
      <c r="I1444" s="3"/>
      <c r="J1444" s="3" t="s">
        <v>441</v>
      </c>
      <c r="K1444" s="3" t="s">
        <v>12</v>
      </c>
      <c r="L1444" s="3" t="s">
        <v>11</v>
      </c>
      <c r="M1444" s="5">
        <v>-3484954369.8699999</v>
      </c>
      <c r="N1444" s="5">
        <v>-3484954369.8699999</v>
      </c>
    </row>
    <row r="1445" spans="1:14" x14ac:dyDescent="0.3">
      <c r="A1445" s="3"/>
      <c r="B1445" s="3"/>
      <c r="C1445" s="3"/>
      <c r="D1445" s="3"/>
      <c r="E1445" s="3"/>
      <c r="F1445" s="3" t="s">
        <v>69</v>
      </c>
      <c r="G1445" s="3"/>
      <c r="H1445" s="3"/>
      <c r="I1445" s="3"/>
      <c r="J1445" s="3" t="s">
        <v>442</v>
      </c>
      <c r="K1445" s="3" t="s">
        <v>8</v>
      </c>
      <c r="L1445" s="3" t="s">
        <v>10</v>
      </c>
      <c r="M1445" s="4"/>
      <c r="N1445" s="5">
        <v>3608.7200000000003</v>
      </c>
    </row>
    <row r="1446" spans="1:14" x14ac:dyDescent="0.3">
      <c r="A1446" s="3"/>
      <c r="B1446" s="3"/>
      <c r="C1446" s="3"/>
      <c r="D1446" s="3"/>
      <c r="E1446" s="3"/>
      <c r="F1446" s="3" t="s">
        <v>69</v>
      </c>
      <c r="G1446" s="3"/>
      <c r="H1446" s="3"/>
      <c r="I1446" s="3"/>
      <c r="J1446" s="3" t="s">
        <v>442</v>
      </c>
      <c r="K1446" s="3" t="s">
        <v>8</v>
      </c>
      <c r="L1446" s="3" t="s">
        <v>11</v>
      </c>
      <c r="M1446" s="4"/>
      <c r="N1446" s="5">
        <v>-336207.93</v>
      </c>
    </row>
    <row r="1447" spans="1:14" x14ac:dyDescent="0.3">
      <c r="A1447" s="3"/>
      <c r="B1447" s="3"/>
      <c r="C1447" s="3"/>
      <c r="D1447" s="3"/>
      <c r="E1447" s="3"/>
      <c r="F1447" s="3" t="s">
        <v>69</v>
      </c>
      <c r="G1447" s="3"/>
      <c r="H1447" s="3"/>
      <c r="I1447" s="3"/>
      <c r="J1447" s="3" t="s">
        <v>442</v>
      </c>
      <c r="K1447" s="3" t="s">
        <v>12</v>
      </c>
      <c r="L1447" s="3" t="s">
        <v>122</v>
      </c>
      <c r="M1447" s="5">
        <v>3484684042.6399999</v>
      </c>
      <c r="N1447" s="5">
        <v>3484684042.6399999</v>
      </c>
    </row>
    <row r="1448" spans="1:14" x14ac:dyDescent="0.3">
      <c r="A1448" s="3"/>
      <c r="B1448" s="3"/>
      <c r="C1448" s="3"/>
      <c r="D1448" s="3"/>
      <c r="E1448" s="3"/>
      <c r="F1448" s="3" t="s">
        <v>69</v>
      </c>
      <c r="G1448" s="3"/>
      <c r="H1448" s="3"/>
      <c r="I1448" s="3"/>
      <c r="J1448" s="3" t="s">
        <v>442</v>
      </c>
      <c r="K1448" s="3" t="s">
        <v>12</v>
      </c>
      <c r="L1448" s="3" t="s">
        <v>11</v>
      </c>
      <c r="M1448" s="5">
        <v>-3484995986.8600001</v>
      </c>
      <c r="N1448" s="5">
        <v>-3484995986.8600001</v>
      </c>
    </row>
    <row r="1449" spans="1:14" x14ac:dyDescent="0.3">
      <c r="A1449" s="3"/>
      <c r="B1449" s="3"/>
      <c r="C1449" s="3"/>
      <c r="D1449" s="3"/>
      <c r="E1449" s="3"/>
      <c r="F1449" s="3" t="s">
        <v>69</v>
      </c>
      <c r="G1449" s="3"/>
      <c r="H1449" s="3"/>
      <c r="I1449" s="3"/>
      <c r="J1449" s="3" t="s">
        <v>443</v>
      </c>
      <c r="K1449" s="3" t="s">
        <v>8</v>
      </c>
      <c r="L1449" s="3" t="s">
        <v>10</v>
      </c>
      <c r="M1449" s="4"/>
      <c r="N1449" s="5">
        <v>50</v>
      </c>
    </row>
    <row r="1450" spans="1:14" x14ac:dyDescent="0.3">
      <c r="A1450" s="3"/>
      <c r="B1450" s="3"/>
      <c r="C1450" s="3"/>
      <c r="D1450" s="3"/>
      <c r="E1450" s="3"/>
      <c r="F1450" s="3" t="s">
        <v>69</v>
      </c>
      <c r="G1450" s="3"/>
      <c r="H1450" s="3"/>
      <c r="I1450" s="3"/>
      <c r="J1450" s="3" t="s">
        <v>443</v>
      </c>
      <c r="K1450" s="3" t="s">
        <v>8</v>
      </c>
      <c r="L1450" s="3" t="s">
        <v>11</v>
      </c>
      <c r="M1450" s="4"/>
      <c r="N1450" s="5">
        <v>-50</v>
      </c>
    </row>
    <row r="1451" spans="1:14" x14ac:dyDescent="0.3">
      <c r="A1451" s="3"/>
      <c r="B1451" s="3"/>
      <c r="C1451" s="3"/>
      <c r="D1451" s="3"/>
      <c r="E1451" s="3"/>
      <c r="F1451" s="3" t="s">
        <v>69</v>
      </c>
      <c r="G1451" s="3"/>
      <c r="H1451" s="3"/>
      <c r="I1451" s="3"/>
      <c r="J1451" s="3" t="s">
        <v>675</v>
      </c>
      <c r="K1451" s="3" t="s">
        <v>12</v>
      </c>
      <c r="L1451" s="3" t="s">
        <v>11</v>
      </c>
      <c r="M1451" s="5">
        <v>-6949.41</v>
      </c>
      <c r="N1451" s="5">
        <v>-6949.41</v>
      </c>
    </row>
    <row r="1452" spans="1:14" x14ac:dyDescent="0.3">
      <c r="A1452" s="3"/>
      <c r="B1452" s="3"/>
      <c r="C1452" s="3"/>
      <c r="D1452" s="3"/>
      <c r="E1452" s="3"/>
      <c r="F1452" s="3" t="s">
        <v>69</v>
      </c>
      <c r="G1452" s="3"/>
      <c r="H1452" s="3"/>
      <c r="I1452" s="3"/>
      <c r="J1452" s="3" t="s">
        <v>44</v>
      </c>
      <c r="K1452" s="3" t="s">
        <v>3</v>
      </c>
      <c r="L1452" s="3" t="s">
        <v>10</v>
      </c>
      <c r="M1452" s="5">
        <v>68802.290000000008</v>
      </c>
      <c r="N1452" s="5">
        <v>453709.95</v>
      </c>
    </row>
    <row r="1453" spans="1:14" x14ac:dyDescent="0.3">
      <c r="A1453" s="3"/>
      <c r="B1453" s="3"/>
      <c r="C1453" s="3"/>
      <c r="D1453" s="3"/>
      <c r="E1453" s="3"/>
      <c r="F1453" s="3" t="s">
        <v>69</v>
      </c>
      <c r="G1453" s="3"/>
      <c r="H1453" s="3"/>
      <c r="I1453" s="3"/>
      <c r="J1453" s="3" t="s">
        <v>44</v>
      </c>
      <c r="K1453" s="3" t="s">
        <v>3</v>
      </c>
      <c r="L1453" s="3" t="s">
        <v>11</v>
      </c>
      <c r="M1453" s="5">
        <v>-3585963.0300000003</v>
      </c>
      <c r="N1453" s="5">
        <v>-15653515.800000001</v>
      </c>
    </row>
    <row r="1454" spans="1:14" x14ac:dyDescent="0.3">
      <c r="A1454" s="3"/>
      <c r="B1454" s="3"/>
      <c r="C1454" s="3"/>
      <c r="D1454" s="3"/>
      <c r="E1454" s="3"/>
      <c r="F1454" s="3" t="s">
        <v>69</v>
      </c>
      <c r="G1454" s="3"/>
      <c r="H1454" s="3"/>
      <c r="I1454" s="3" t="s">
        <v>13</v>
      </c>
      <c r="J1454" s="3" t="s">
        <v>68</v>
      </c>
      <c r="K1454" s="3" t="s">
        <v>3</v>
      </c>
      <c r="L1454" s="3" t="s">
        <v>16</v>
      </c>
      <c r="M1454" s="5">
        <v>-505.21000000000004</v>
      </c>
      <c r="N1454" s="5">
        <v>-9012308.4499999993</v>
      </c>
    </row>
    <row r="1455" spans="1:14" x14ac:dyDescent="0.3">
      <c r="A1455" s="3"/>
      <c r="B1455" s="3"/>
      <c r="C1455" s="3"/>
      <c r="D1455" s="3"/>
      <c r="E1455" s="3"/>
      <c r="F1455" s="3" t="s">
        <v>69</v>
      </c>
      <c r="G1455" s="3"/>
      <c r="H1455" s="3"/>
      <c r="I1455" s="3" t="s">
        <v>13</v>
      </c>
      <c r="J1455" s="3" t="s">
        <v>68</v>
      </c>
      <c r="K1455" s="3" t="s">
        <v>3</v>
      </c>
      <c r="L1455" s="3" t="s">
        <v>17</v>
      </c>
      <c r="M1455" s="5">
        <v>505.21000000000004</v>
      </c>
      <c r="N1455" s="5">
        <v>8980654.6099999994</v>
      </c>
    </row>
    <row r="1456" spans="1:14" x14ac:dyDescent="0.3">
      <c r="A1456" s="3"/>
      <c r="B1456" s="3"/>
      <c r="C1456" s="3"/>
      <c r="D1456" s="3"/>
      <c r="E1456" s="3"/>
      <c r="F1456" s="3" t="s">
        <v>69</v>
      </c>
      <c r="G1456" s="3"/>
      <c r="H1456" s="3"/>
      <c r="I1456" s="3" t="s">
        <v>13</v>
      </c>
      <c r="J1456" s="3" t="s">
        <v>68</v>
      </c>
      <c r="K1456" s="3" t="s">
        <v>3</v>
      </c>
      <c r="L1456" s="3" t="s">
        <v>15</v>
      </c>
      <c r="M1456" s="5">
        <v>117908.28</v>
      </c>
      <c r="N1456" s="5">
        <v>61029217.729999997</v>
      </c>
    </row>
    <row r="1457" spans="1:14" x14ac:dyDescent="0.3">
      <c r="A1457" s="3"/>
      <c r="B1457" s="3"/>
      <c r="C1457" s="3"/>
      <c r="D1457" s="3"/>
      <c r="E1457" s="3"/>
      <c r="F1457" s="3" t="s">
        <v>69</v>
      </c>
      <c r="G1457" s="3"/>
      <c r="H1457" s="3"/>
      <c r="I1457" s="3" t="s">
        <v>13</v>
      </c>
      <c r="J1457" s="3" t="s">
        <v>68</v>
      </c>
      <c r="K1457" s="3" t="s">
        <v>3</v>
      </c>
      <c r="L1457" s="3" t="s">
        <v>18</v>
      </c>
      <c r="M1457" s="5">
        <v>-117908.28</v>
      </c>
      <c r="N1457" s="5">
        <v>-60997563.890000001</v>
      </c>
    </row>
    <row r="1458" spans="1:14" x14ac:dyDescent="0.3">
      <c r="A1458" s="3"/>
      <c r="B1458" s="3"/>
      <c r="C1458" s="3"/>
      <c r="D1458" s="3"/>
      <c r="E1458" s="3"/>
      <c r="F1458" s="3" t="s">
        <v>69</v>
      </c>
      <c r="G1458" s="3"/>
      <c r="H1458" s="3"/>
      <c r="I1458" s="3" t="s">
        <v>13</v>
      </c>
      <c r="J1458" s="3" t="s">
        <v>70</v>
      </c>
      <c r="K1458" s="3" t="s">
        <v>3</v>
      </c>
      <c r="L1458" s="3" t="s">
        <v>16</v>
      </c>
      <c r="M1458" s="5">
        <v>-234538.80000000002</v>
      </c>
      <c r="N1458" s="5">
        <v>-739970.76</v>
      </c>
    </row>
    <row r="1459" spans="1:14" x14ac:dyDescent="0.3">
      <c r="A1459" s="3"/>
      <c r="B1459" s="3"/>
      <c r="C1459" s="3"/>
      <c r="D1459" s="3"/>
      <c r="E1459" s="3"/>
      <c r="F1459" s="3" t="s">
        <v>69</v>
      </c>
      <c r="G1459" s="3"/>
      <c r="H1459" s="3"/>
      <c r="I1459" s="3" t="s">
        <v>13</v>
      </c>
      <c r="J1459" s="3" t="s">
        <v>70</v>
      </c>
      <c r="K1459" s="3" t="s">
        <v>3</v>
      </c>
      <c r="L1459" s="3" t="s">
        <v>17</v>
      </c>
      <c r="M1459" s="5">
        <v>234113.80000000002</v>
      </c>
      <c r="N1459" s="5">
        <v>754486.67</v>
      </c>
    </row>
    <row r="1460" spans="1:14" x14ac:dyDescent="0.3">
      <c r="A1460" s="3"/>
      <c r="B1460" s="3"/>
      <c r="C1460" s="3"/>
      <c r="D1460" s="3"/>
      <c r="E1460" s="3"/>
      <c r="F1460" s="3" t="s">
        <v>69</v>
      </c>
      <c r="G1460" s="3"/>
      <c r="H1460" s="3"/>
      <c r="I1460" s="3" t="s">
        <v>13</v>
      </c>
      <c r="J1460" s="3" t="s">
        <v>70</v>
      </c>
      <c r="K1460" s="3" t="s">
        <v>3</v>
      </c>
      <c r="L1460" s="3" t="s">
        <v>15</v>
      </c>
      <c r="M1460" s="5">
        <v>108438.40000000001</v>
      </c>
      <c r="N1460" s="5">
        <v>212441.1</v>
      </c>
    </row>
    <row r="1461" spans="1:14" x14ac:dyDescent="0.3">
      <c r="A1461" s="3"/>
      <c r="B1461" s="3"/>
      <c r="C1461" s="3"/>
      <c r="D1461" s="3"/>
      <c r="E1461" s="3"/>
      <c r="F1461" s="3" t="s">
        <v>69</v>
      </c>
      <c r="G1461" s="3"/>
      <c r="H1461" s="3"/>
      <c r="I1461" s="3" t="s">
        <v>13</v>
      </c>
      <c r="J1461" s="3" t="s">
        <v>70</v>
      </c>
      <c r="K1461" s="3" t="s">
        <v>3</v>
      </c>
      <c r="L1461" s="3" t="s">
        <v>18</v>
      </c>
      <c r="M1461" s="5">
        <v>-38835.83</v>
      </c>
      <c r="N1461" s="5">
        <v>-295616.08</v>
      </c>
    </row>
    <row r="1462" spans="1:14" x14ac:dyDescent="0.3">
      <c r="A1462" s="3"/>
      <c r="B1462" s="3"/>
      <c r="C1462" s="3"/>
      <c r="D1462" s="3"/>
      <c r="E1462" s="3"/>
      <c r="F1462" s="3" t="s">
        <v>69</v>
      </c>
      <c r="G1462" s="3"/>
      <c r="H1462" s="3"/>
      <c r="I1462" s="3" t="s">
        <v>13</v>
      </c>
      <c r="J1462" s="3" t="s">
        <v>45</v>
      </c>
      <c r="K1462" s="3" t="s">
        <v>3</v>
      </c>
      <c r="L1462" s="3" t="s">
        <v>16</v>
      </c>
      <c r="M1462" s="5">
        <v>-340033293.39999998</v>
      </c>
      <c r="N1462" s="5">
        <v>-1944591755.45</v>
      </c>
    </row>
    <row r="1463" spans="1:14" x14ac:dyDescent="0.3">
      <c r="A1463" s="3"/>
      <c r="B1463" s="3"/>
      <c r="C1463" s="3"/>
      <c r="D1463" s="3"/>
      <c r="E1463" s="3"/>
      <c r="F1463" s="3" t="s">
        <v>69</v>
      </c>
      <c r="G1463" s="3"/>
      <c r="H1463" s="3"/>
      <c r="I1463" s="3" t="s">
        <v>13</v>
      </c>
      <c r="J1463" s="3" t="s">
        <v>45</v>
      </c>
      <c r="K1463" s="3" t="s">
        <v>3</v>
      </c>
      <c r="L1463" s="3" t="s">
        <v>17</v>
      </c>
      <c r="M1463" s="5">
        <v>157040418.47999999</v>
      </c>
      <c r="N1463" s="5">
        <v>943033354.62</v>
      </c>
    </row>
    <row r="1464" spans="1:14" x14ac:dyDescent="0.3">
      <c r="A1464" s="3"/>
      <c r="B1464" s="3"/>
      <c r="C1464" s="3"/>
      <c r="D1464" s="3"/>
      <c r="E1464" s="3"/>
      <c r="F1464" s="3" t="s">
        <v>69</v>
      </c>
      <c r="G1464" s="3"/>
      <c r="H1464" s="3"/>
      <c r="I1464" s="3" t="s">
        <v>13</v>
      </c>
      <c r="J1464" s="3" t="s">
        <v>45</v>
      </c>
      <c r="K1464" s="3" t="s">
        <v>3</v>
      </c>
      <c r="L1464" s="3" t="s">
        <v>15</v>
      </c>
      <c r="M1464" s="5">
        <v>221411176.38</v>
      </c>
      <c r="N1464" s="5">
        <v>1242552602.45</v>
      </c>
    </row>
    <row r="1465" spans="1:14" x14ac:dyDescent="0.3">
      <c r="A1465" s="3"/>
      <c r="B1465" s="3"/>
      <c r="C1465" s="3"/>
      <c r="D1465" s="3"/>
      <c r="E1465" s="3"/>
      <c r="F1465" s="3" t="s">
        <v>69</v>
      </c>
      <c r="G1465" s="3"/>
      <c r="H1465" s="3"/>
      <c r="I1465" s="3" t="s">
        <v>13</v>
      </c>
      <c r="J1465" s="3" t="s">
        <v>45</v>
      </c>
      <c r="K1465" s="3" t="s">
        <v>3</v>
      </c>
      <c r="L1465" s="3" t="s">
        <v>18</v>
      </c>
      <c r="M1465" s="5">
        <v>-73781065.280000001</v>
      </c>
      <c r="N1465" s="5">
        <v>-255992437.94</v>
      </c>
    </row>
    <row r="1466" spans="1:14" x14ac:dyDescent="0.3">
      <c r="A1466" s="3"/>
      <c r="B1466" s="3"/>
      <c r="C1466" s="3"/>
      <c r="D1466" s="3"/>
      <c r="E1466" s="3"/>
      <c r="F1466" s="3" t="s">
        <v>69</v>
      </c>
      <c r="G1466" s="3"/>
      <c r="H1466" s="3"/>
      <c r="I1466" s="3" t="s">
        <v>13</v>
      </c>
      <c r="J1466" s="3" t="s">
        <v>46</v>
      </c>
      <c r="K1466" s="3" t="s">
        <v>3</v>
      </c>
      <c r="L1466" s="3" t="s">
        <v>16</v>
      </c>
      <c r="M1466" s="4"/>
      <c r="N1466" s="5">
        <v>-132</v>
      </c>
    </row>
    <row r="1467" spans="1:14" x14ac:dyDescent="0.3">
      <c r="A1467" s="3"/>
      <c r="B1467" s="3"/>
      <c r="C1467" s="3"/>
      <c r="D1467" s="3"/>
      <c r="E1467" s="3"/>
      <c r="F1467" s="3" t="s">
        <v>69</v>
      </c>
      <c r="G1467" s="3"/>
      <c r="H1467" s="3"/>
      <c r="I1467" s="3" t="s">
        <v>13</v>
      </c>
      <c r="J1467" s="3" t="s">
        <v>46</v>
      </c>
      <c r="K1467" s="3" t="s">
        <v>3</v>
      </c>
      <c r="L1467" s="3" t="s">
        <v>17</v>
      </c>
      <c r="M1467" s="4"/>
      <c r="N1467" s="5">
        <v>132</v>
      </c>
    </row>
    <row r="1468" spans="1:14" x14ac:dyDescent="0.3">
      <c r="A1468" s="3"/>
      <c r="B1468" s="3"/>
      <c r="C1468" s="3"/>
      <c r="D1468" s="3"/>
      <c r="E1468" s="3"/>
      <c r="F1468" s="3" t="s">
        <v>69</v>
      </c>
      <c r="G1468" s="3"/>
      <c r="H1468" s="3"/>
      <c r="I1468" s="3" t="s">
        <v>13</v>
      </c>
      <c r="J1468" s="3" t="s">
        <v>46</v>
      </c>
      <c r="K1468" s="3" t="s">
        <v>444</v>
      </c>
      <c r="L1468" s="3" t="s">
        <v>16</v>
      </c>
      <c r="M1468" s="5">
        <v>-437335.9</v>
      </c>
      <c r="N1468" s="5">
        <v>-1704827.99</v>
      </c>
    </row>
    <row r="1469" spans="1:14" x14ac:dyDescent="0.3">
      <c r="A1469" s="3"/>
      <c r="B1469" s="3"/>
      <c r="C1469" s="3"/>
      <c r="D1469" s="3"/>
      <c r="E1469" s="3"/>
      <c r="F1469" s="3" t="s">
        <v>69</v>
      </c>
      <c r="G1469" s="3"/>
      <c r="H1469" s="3"/>
      <c r="I1469" s="3" t="s">
        <v>13</v>
      </c>
      <c r="J1469" s="3" t="s">
        <v>46</v>
      </c>
      <c r="K1469" s="3" t="s">
        <v>444</v>
      </c>
      <c r="L1469" s="3" t="s">
        <v>17</v>
      </c>
      <c r="M1469" s="5">
        <v>437335.9</v>
      </c>
      <c r="N1469" s="5">
        <v>1505397.69</v>
      </c>
    </row>
    <row r="1470" spans="1:14" x14ac:dyDescent="0.3">
      <c r="A1470" s="3"/>
      <c r="B1470" s="3"/>
      <c r="C1470" s="3"/>
      <c r="D1470" s="3"/>
      <c r="E1470" s="3"/>
      <c r="F1470" s="3" t="s">
        <v>69</v>
      </c>
      <c r="G1470" s="3"/>
      <c r="H1470" s="3"/>
      <c r="I1470" s="3" t="s">
        <v>13</v>
      </c>
      <c r="J1470" s="3" t="s">
        <v>46</v>
      </c>
      <c r="K1470" s="3" t="s">
        <v>444</v>
      </c>
      <c r="L1470" s="3" t="s">
        <v>15</v>
      </c>
      <c r="M1470" s="4"/>
      <c r="N1470" s="5">
        <v>199430.30000000002</v>
      </c>
    </row>
    <row r="1471" spans="1:14" x14ac:dyDescent="0.3">
      <c r="A1471" s="3"/>
      <c r="B1471" s="3"/>
      <c r="C1471" s="3"/>
      <c r="D1471" s="3"/>
      <c r="E1471" s="3"/>
      <c r="F1471" s="3" t="s">
        <v>69</v>
      </c>
      <c r="G1471" s="3"/>
      <c r="H1471" s="3"/>
      <c r="I1471" s="3" t="s">
        <v>4</v>
      </c>
      <c r="J1471" s="3" t="s">
        <v>445</v>
      </c>
      <c r="K1471" s="3" t="s">
        <v>8</v>
      </c>
      <c r="L1471" s="3" t="s">
        <v>50</v>
      </c>
      <c r="M1471" s="5">
        <v>3030653.93</v>
      </c>
      <c r="N1471" s="5">
        <v>19980651</v>
      </c>
    </row>
    <row r="1472" spans="1:14" x14ac:dyDescent="0.3">
      <c r="A1472" s="3"/>
      <c r="B1472" s="3"/>
      <c r="C1472" s="3"/>
      <c r="D1472" s="3"/>
      <c r="E1472" s="3"/>
      <c r="F1472" s="3" t="s">
        <v>69</v>
      </c>
      <c r="G1472" s="3"/>
      <c r="H1472" s="3"/>
      <c r="I1472" s="3" t="s">
        <v>4</v>
      </c>
      <c r="J1472" s="3" t="s">
        <v>445</v>
      </c>
      <c r="K1472" s="3" t="s">
        <v>8</v>
      </c>
      <c r="L1472" s="3" t="s">
        <v>7</v>
      </c>
      <c r="M1472" s="5">
        <v>-59800883.93</v>
      </c>
      <c r="N1472" s="5">
        <v>-254415958.27000001</v>
      </c>
    </row>
    <row r="1473" spans="1:14" x14ac:dyDescent="0.3">
      <c r="A1473" s="3"/>
      <c r="B1473" s="3"/>
      <c r="C1473" s="3"/>
      <c r="D1473" s="3"/>
      <c r="E1473" s="3"/>
      <c r="F1473" s="3" t="s">
        <v>69</v>
      </c>
      <c r="G1473" s="3"/>
      <c r="H1473" s="3"/>
      <c r="I1473" s="3" t="s">
        <v>4</v>
      </c>
      <c r="J1473" s="3" t="s">
        <v>445</v>
      </c>
      <c r="K1473" s="3" t="s">
        <v>12</v>
      </c>
      <c r="L1473" s="3" t="s">
        <v>50</v>
      </c>
      <c r="M1473" s="5">
        <v>4019610.73</v>
      </c>
      <c r="N1473" s="5">
        <v>22771463.920000002</v>
      </c>
    </row>
    <row r="1474" spans="1:14" x14ac:dyDescent="0.3">
      <c r="A1474" s="3"/>
      <c r="B1474" s="3"/>
      <c r="C1474" s="3"/>
      <c r="D1474" s="3"/>
      <c r="E1474" s="3"/>
      <c r="F1474" s="3" t="s">
        <v>69</v>
      </c>
      <c r="G1474" s="3"/>
      <c r="H1474" s="3"/>
      <c r="I1474" s="3" t="s">
        <v>4</v>
      </c>
      <c r="J1474" s="3" t="s">
        <v>445</v>
      </c>
      <c r="K1474" s="3" t="s">
        <v>12</v>
      </c>
      <c r="L1474" s="3" t="s">
        <v>7</v>
      </c>
      <c r="M1474" s="5">
        <v>-32928892.800000001</v>
      </c>
      <c r="N1474" s="5">
        <v>-129270479.09999999</v>
      </c>
    </row>
    <row r="1475" spans="1:14" x14ac:dyDescent="0.3">
      <c r="A1475" s="3"/>
      <c r="B1475" s="3"/>
      <c r="C1475" s="3"/>
      <c r="D1475" s="3"/>
      <c r="E1475" s="3"/>
      <c r="F1475" s="3" t="s">
        <v>69</v>
      </c>
      <c r="G1475" s="3"/>
      <c r="H1475" s="3"/>
      <c r="I1475" s="3" t="s">
        <v>4</v>
      </c>
      <c r="J1475" s="3" t="s">
        <v>445</v>
      </c>
      <c r="K1475" s="3" t="s">
        <v>52</v>
      </c>
      <c r="L1475" s="3" t="s">
        <v>50</v>
      </c>
      <c r="M1475" s="5">
        <v>70308487.670000002</v>
      </c>
      <c r="N1475" s="5">
        <v>416634746.38999999</v>
      </c>
    </row>
    <row r="1476" spans="1:14" x14ac:dyDescent="0.3">
      <c r="A1476" s="3"/>
      <c r="B1476" s="3"/>
      <c r="C1476" s="3"/>
      <c r="D1476" s="3"/>
      <c r="E1476" s="3"/>
      <c r="F1476" s="3" t="s">
        <v>69</v>
      </c>
      <c r="G1476" s="3"/>
      <c r="H1476" s="3"/>
      <c r="I1476" s="3" t="s">
        <v>4</v>
      </c>
      <c r="J1476" s="3" t="s">
        <v>445</v>
      </c>
      <c r="K1476" s="3" t="s">
        <v>52</v>
      </c>
      <c r="L1476" s="3" t="s">
        <v>7</v>
      </c>
      <c r="M1476" s="5">
        <v>-271235219.83999997</v>
      </c>
      <c r="N1476" s="5">
        <v>-1629587449.1900001</v>
      </c>
    </row>
    <row r="1477" spans="1:14" x14ac:dyDescent="0.3">
      <c r="A1477" s="3"/>
      <c r="B1477" s="3"/>
      <c r="C1477" s="3"/>
      <c r="D1477" s="3"/>
      <c r="E1477" s="3"/>
      <c r="F1477" s="3" t="s">
        <v>69</v>
      </c>
      <c r="G1477" s="3"/>
      <c r="H1477" s="3"/>
      <c r="I1477" s="3" t="s">
        <v>4</v>
      </c>
      <c r="J1477" s="3" t="s">
        <v>445</v>
      </c>
      <c r="K1477" s="3" t="s">
        <v>20</v>
      </c>
      <c r="L1477" s="3" t="s">
        <v>50</v>
      </c>
      <c r="M1477" s="5">
        <v>50</v>
      </c>
      <c r="N1477" s="5">
        <v>943</v>
      </c>
    </row>
    <row r="1478" spans="1:14" x14ac:dyDescent="0.3">
      <c r="A1478" s="3"/>
      <c r="B1478" s="3"/>
      <c r="C1478" s="3"/>
      <c r="D1478" s="3"/>
      <c r="E1478" s="3"/>
      <c r="F1478" s="3" t="s">
        <v>69</v>
      </c>
      <c r="G1478" s="3"/>
      <c r="H1478" s="3"/>
      <c r="I1478" s="3" t="s">
        <v>4</v>
      </c>
      <c r="J1478" s="3" t="s">
        <v>445</v>
      </c>
      <c r="K1478" s="3" t="s">
        <v>20</v>
      </c>
      <c r="L1478" s="3" t="s">
        <v>7</v>
      </c>
      <c r="M1478" s="5">
        <v>-135</v>
      </c>
      <c r="N1478" s="5">
        <v>-3181.2200000000003</v>
      </c>
    </row>
    <row r="1479" spans="1:14" x14ac:dyDescent="0.3">
      <c r="A1479" s="3"/>
      <c r="B1479" s="3"/>
      <c r="C1479" s="3"/>
      <c r="D1479" s="3"/>
      <c r="E1479" s="3"/>
      <c r="F1479" s="3" t="s">
        <v>69</v>
      </c>
      <c r="G1479" s="3"/>
      <c r="H1479" s="3"/>
      <c r="I1479" s="3" t="s">
        <v>4</v>
      </c>
      <c r="J1479" s="3" t="s">
        <v>445</v>
      </c>
      <c r="K1479" s="3" t="s">
        <v>105</v>
      </c>
      <c r="L1479" s="3" t="s">
        <v>50</v>
      </c>
      <c r="M1479" s="5">
        <v>1691.42</v>
      </c>
      <c r="N1479" s="5">
        <v>4934.83</v>
      </c>
    </row>
    <row r="1480" spans="1:14" x14ac:dyDescent="0.3">
      <c r="A1480" s="3"/>
      <c r="B1480" s="3"/>
      <c r="C1480" s="3"/>
      <c r="D1480" s="3"/>
      <c r="E1480" s="3"/>
      <c r="F1480" s="3" t="s">
        <v>69</v>
      </c>
      <c r="G1480" s="3"/>
      <c r="H1480" s="3"/>
      <c r="I1480" s="3" t="s">
        <v>4</v>
      </c>
      <c r="J1480" s="3" t="s">
        <v>445</v>
      </c>
      <c r="K1480" s="3" t="s">
        <v>105</v>
      </c>
      <c r="L1480" s="3" t="s">
        <v>7</v>
      </c>
      <c r="M1480" s="5">
        <v>-309215.23</v>
      </c>
      <c r="N1480" s="5">
        <v>-2028501.35</v>
      </c>
    </row>
    <row r="1481" spans="1:14" x14ac:dyDescent="0.3">
      <c r="A1481" s="3"/>
      <c r="B1481" s="3"/>
      <c r="C1481" s="3"/>
      <c r="D1481" s="3"/>
      <c r="E1481" s="3"/>
      <c r="F1481" s="3" t="s">
        <v>69</v>
      </c>
      <c r="G1481" s="3"/>
      <c r="H1481" s="3"/>
      <c r="I1481" s="3" t="s">
        <v>4</v>
      </c>
      <c r="J1481" s="3" t="s">
        <v>445</v>
      </c>
      <c r="K1481" s="3" t="s">
        <v>106</v>
      </c>
      <c r="L1481" s="3" t="s">
        <v>50</v>
      </c>
      <c r="M1481" s="5">
        <v>493611.63</v>
      </c>
      <c r="N1481" s="5">
        <v>2171644.5099999998</v>
      </c>
    </row>
    <row r="1482" spans="1:14" x14ac:dyDescent="0.3">
      <c r="A1482" s="3"/>
      <c r="B1482" s="3"/>
      <c r="C1482" s="3"/>
      <c r="D1482" s="3"/>
      <c r="E1482" s="3"/>
      <c r="F1482" s="3" t="s">
        <v>69</v>
      </c>
      <c r="G1482" s="3"/>
      <c r="H1482" s="3"/>
      <c r="I1482" s="3" t="s">
        <v>4</v>
      </c>
      <c r="J1482" s="3" t="s">
        <v>445</v>
      </c>
      <c r="K1482" s="3" t="s">
        <v>106</v>
      </c>
      <c r="L1482" s="3" t="s">
        <v>7</v>
      </c>
      <c r="M1482" s="5">
        <v>-5728063.8100000005</v>
      </c>
      <c r="N1482" s="5">
        <v>-29958627.940000001</v>
      </c>
    </row>
    <row r="1483" spans="1:14" x14ac:dyDescent="0.3">
      <c r="A1483" s="3"/>
      <c r="B1483" s="3"/>
      <c r="C1483" s="3"/>
      <c r="D1483" s="3"/>
      <c r="E1483" s="3"/>
      <c r="F1483" s="3" t="s">
        <v>69</v>
      </c>
      <c r="G1483" s="3"/>
      <c r="H1483" s="3"/>
      <c r="I1483" s="3" t="s">
        <v>4</v>
      </c>
      <c r="J1483" s="3" t="s">
        <v>445</v>
      </c>
      <c r="K1483" s="3" t="s">
        <v>21</v>
      </c>
      <c r="L1483" s="3" t="s">
        <v>50</v>
      </c>
      <c r="M1483" s="5">
        <v>19106.63</v>
      </c>
      <c r="N1483" s="5">
        <v>56868.98</v>
      </c>
    </row>
    <row r="1484" spans="1:14" x14ac:dyDescent="0.3">
      <c r="A1484" s="3"/>
      <c r="B1484" s="3"/>
      <c r="C1484" s="3"/>
      <c r="D1484" s="3"/>
      <c r="E1484" s="3"/>
      <c r="F1484" s="3" t="s">
        <v>69</v>
      </c>
      <c r="G1484" s="3"/>
      <c r="H1484" s="3"/>
      <c r="I1484" s="3" t="s">
        <v>4</v>
      </c>
      <c r="J1484" s="3" t="s">
        <v>445</v>
      </c>
      <c r="K1484" s="3" t="s">
        <v>21</v>
      </c>
      <c r="L1484" s="3" t="s">
        <v>7</v>
      </c>
      <c r="M1484" s="5">
        <v>-278826.57</v>
      </c>
      <c r="N1484" s="5">
        <v>-1341453.94</v>
      </c>
    </row>
    <row r="1485" spans="1:14" x14ac:dyDescent="0.3">
      <c r="A1485" s="3"/>
      <c r="B1485" s="3"/>
      <c r="C1485" s="3"/>
      <c r="D1485" s="3"/>
      <c r="E1485" s="3"/>
      <c r="F1485" s="3" t="s">
        <v>69</v>
      </c>
      <c r="G1485" s="3"/>
      <c r="H1485" s="3"/>
      <c r="I1485" s="3" t="s">
        <v>4</v>
      </c>
      <c r="J1485" s="3" t="s">
        <v>445</v>
      </c>
      <c r="K1485" s="3" t="s">
        <v>42</v>
      </c>
      <c r="L1485" s="3" t="s">
        <v>50</v>
      </c>
      <c r="M1485" s="5">
        <v>200109.55000000002</v>
      </c>
      <c r="N1485" s="5">
        <v>1579554.25</v>
      </c>
    </row>
    <row r="1486" spans="1:14" x14ac:dyDescent="0.3">
      <c r="A1486" s="3"/>
      <c r="B1486" s="3"/>
      <c r="C1486" s="3"/>
      <c r="D1486" s="3"/>
      <c r="E1486" s="3"/>
      <c r="F1486" s="3" t="s">
        <v>69</v>
      </c>
      <c r="G1486" s="3"/>
      <c r="H1486" s="3"/>
      <c r="I1486" s="3" t="s">
        <v>4</v>
      </c>
      <c r="J1486" s="3" t="s">
        <v>445</v>
      </c>
      <c r="K1486" s="3" t="s">
        <v>42</v>
      </c>
      <c r="L1486" s="3" t="s">
        <v>7</v>
      </c>
      <c r="M1486" s="5">
        <v>-250017.69</v>
      </c>
      <c r="N1486" s="5">
        <v>-2180165.6800000002</v>
      </c>
    </row>
    <row r="1487" spans="1:14" x14ac:dyDescent="0.3">
      <c r="A1487" s="3"/>
      <c r="B1487" s="3"/>
      <c r="C1487" s="3"/>
      <c r="D1487" s="3"/>
      <c r="E1487" s="3"/>
      <c r="F1487" s="3" t="s">
        <v>69</v>
      </c>
      <c r="G1487" s="3"/>
      <c r="H1487" s="3"/>
      <c r="I1487" s="3" t="s">
        <v>4</v>
      </c>
      <c r="J1487" s="3" t="s">
        <v>445</v>
      </c>
      <c r="K1487" s="3" t="s">
        <v>71</v>
      </c>
      <c r="L1487" s="3" t="s">
        <v>143</v>
      </c>
      <c r="M1487" s="5">
        <v>542988.44999999995</v>
      </c>
      <c r="N1487" s="5">
        <v>3462438.99</v>
      </c>
    </row>
    <row r="1488" spans="1:14" x14ac:dyDescent="0.3">
      <c r="A1488" s="3"/>
      <c r="B1488" s="3"/>
      <c r="C1488" s="3"/>
      <c r="D1488" s="3"/>
      <c r="E1488" s="3"/>
      <c r="F1488" s="3" t="s">
        <v>69</v>
      </c>
      <c r="G1488" s="3"/>
      <c r="H1488" s="3"/>
      <c r="I1488" s="3" t="s">
        <v>4</v>
      </c>
      <c r="J1488" s="3" t="s">
        <v>445</v>
      </c>
      <c r="K1488" s="3" t="s">
        <v>71</v>
      </c>
      <c r="L1488" s="3" t="s">
        <v>167</v>
      </c>
      <c r="M1488" s="5">
        <v>-542988.44999999995</v>
      </c>
      <c r="N1488" s="5">
        <v>-3413056.33</v>
      </c>
    </row>
    <row r="1489" spans="1:14" x14ac:dyDescent="0.3">
      <c r="A1489" s="3"/>
      <c r="B1489" s="3"/>
      <c r="C1489" s="3"/>
      <c r="D1489" s="3"/>
      <c r="E1489" s="3"/>
      <c r="F1489" s="3" t="s">
        <v>69</v>
      </c>
      <c r="G1489" s="3"/>
      <c r="H1489" s="3"/>
      <c r="I1489" s="3" t="s">
        <v>4</v>
      </c>
      <c r="J1489" s="3" t="s">
        <v>445</v>
      </c>
      <c r="K1489" s="3" t="s">
        <v>71</v>
      </c>
      <c r="L1489" s="3" t="s">
        <v>50</v>
      </c>
      <c r="M1489" s="5">
        <v>543870.94000000006</v>
      </c>
      <c r="N1489" s="5">
        <v>3432359.74</v>
      </c>
    </row>
    <row r="1490" spans="1:14" x14ac:dyDescent="0.3">
      <c r="A1490" s="3"/>
      <c r="B1490" s="3"/>
      <c r="C1490" s="3"/>
      <c r="D1490" s="3"/>
      <c r="E1490" s="3"/>
      <c r="F1490" s="3" t="s">
        <v>69</v>
      </c>
      <c r="G1490" s="3"/>
      <c r="H1490" s="3"/>
      <c r="I1490" s="3" t="s">
        <v>4</v>
      </c>
      <c r="J1490" s="3" t="s">
        <v>445</v>
      </c>
      <c r="K1490" s="3" t="s">
        <v>71</v>
      </c>
      <c r="L1490" s="3" t="s">
        <v>7</v>
      </c>
      <c r="M1490" s="5">
        <v>-10025028.02</v>
      </c>
      <c r="N1490" s="5">
        <v>-63775174.200000003</v>
      </c>
    </row>
    <row r="1491" spans="1:14" x14ac:dyDescent="0.3">
      <c r="A1491" s="3"/>
      <c r="B1491" s="3"/>
      <c r="C1491" s="3"/>
      <c r="D1491" s="3"/>
      <c r="E1491" s="3"/>
      <c r="F1491" s="3" t="s">
        <v>69</v>
      </c>
      <c r="G1491" s="3"/>
      <c r="H1491" s="3"/>
      <c r="I1491" s="3" t="s">
        <v>4</v>
      </c>
      <c r="J1491" s="3" t="s">
        <v>445</v>
      </c>
      <c r="K1491" s="3" t="s">
        <v>119</v>
      </c>
      <c r="L1491" s="3" t="s">
        <v>143</v>
      </c>
      <c r="M1491" s="5">
        <v>1130742.28</v>
      </c>
      <c r="N1491" s="5">
        <v>8175129.2699999996</v>
      </c>
    </row>
    <row r="1492" spans="1:14" x14ac:dyDescent="0.3">
      <c r="A1492" s="3"/>
      <c r="B1492" s="3"/>
      <c r="C1492" s="3"/>
      <c r="D1492" s="3"/>
      <c r="E1492" s="3"/>
      <c r="F1492" s="3" t="s">
        <v>69</v>
      </c>
      <c r="G1492" s="3"/>
      <c r="H1492" s="3"/>
      <c r="I1492" s="3" t="s">
        <v>4</v>
      </c>
      <c r="J1492" s="3" t="s">
        <v>445</v>
      </c>
      <c r="K1492" s="3" t="s">
        <v>119</v>
      </c>
      <c r="L1492" s="3" t="s">
        <v>167</v>
      </c>
      <c r="M1492" s="5">
        <v>-77608432.640000001</v>
      </c>
      <c r="N1492" s="5">
        <v>-461312393.42000002</v>
      </c>
    </row>
    <row r="1493" spans="1:14" x14ac:dyDescent="0.3">
      <c r="A1493" s="3"/>
      <c r="B1493" s="3"/>
      <c r="C1493" s="3"/>
      <c r="D1493" s="3"/>
      <c r="E1493" s="3"/>
      <c r="F1493" s="3" t="s">
        <v>69</v>
      </c>
      <c r="G1493" s="3"/>
      <c r="H1493" s="3"/>
      <c r="I1493" s="3" t="s">
        <v>4</v>
      </c>
      <c r="J1493" s="3" t="s">
        <v>445</v>
      </c>
      <c r="K1493" s="3" t="s">
        <v>119</v>
      </c>
      <c r="L1493" s="3" t="s">
        <v>50</v>
      </c>
      <c r="M1493" s="5">
        <v>39170008.719999999</v>
      </c>
      <c r="N1493" s="5">
        <v>232733597.12</v>
      </c>
    </row>
    <row r="1494" spans="1:14" x14ac:dyDescent="0.3">
      <c r="A1494" s="3"/>
      <c r="B1494" s="3"/>
      <c r="C1494" s="3"/>
      <c r="D1494" s="3"/>
      <c r="E1494" s="3"/>
      <c r="F1494" s="3" t="s">
        <v>69</v>
      </c>
      <c r="G1494" s="3"/>
      <c r="H1494" s="3"/>
      <c r="I1494" s="3" t="s">
        <v>4</v>
      </c>
      <c r="J1494" s="3" t="s">
        <v>445</v>
      </c>
      <c r="K1494" s="3" t="s">
        <v>119</v>
      </c>
      <c r="L1494" s="3" t="s">
        <v>7</v>
      </c>
      <c r="M1494" s="5">
        <v>-565371.14</v>
      </c>
      <c r="N1494" s="5">
        <v>-3971689.2199999997</v>
      </c>
    </row>
    <row r="1495" spans="1:14" x14ac:dyDescent="0.3">
      <c r="A1495" s="3"/>
      <c r="B1495" s="3"/>
      <c r="C1495" s="3"/>
      <c r="D1495" s="3"/>
      <c r="E1495" s="3"/>
      <c r="F1495" s="3" t="s">
        <v>69</v>
      </c>
      <c r="G1495" s="3"/>
      <c r="H1495" s="3"/>
      <c r="I1495" s="3" t="s">
        <v>4</v>
      </c>
      <c r="J1495" s="3" t="s">
        <v>446</v>
      </c>
      <c r="K1495" s="3" t="s">
        <v>8</v>
      </c>
      <c r="L1495" s="3" t="s">
        <v>50</v>
      </c>
      <c r="M1495" s="4"/>
      <c r="N1495" s="5">
        <v>200</v>
      </c>
    </row>
    <row r="1496" spans="1:14" x14ac:dyDescent="0.3">
      <c r="A1496" s="3"/>
      <c r="B1496" s="3"/>
      <c r="C1496" s="3"/>
      <c r="D1496" s="3"/>
      <c r="E1496" s="3"/>
      <c r="F1496" s="3" t="s">
        <v>69</v>
      </c>
      <c r="G1496" s="3"/>
      <c r="H1496" s="3"/>
      <c r="I1496" s="3" t="s">
        <v>4</v>
      </c>
      <c r="J1496" s="3" t="s">
        <v>446</v>
      </c>
      <c r="K1496" s="3" t="s">
        <v>8</v>
      </c>
      <c r="L1496" s="3" t="s">
        <v>7</v>
      </c>
      <c r="M1496" s="5">
        <v>-7298</v>
      </c>
      <c r="N1496" s="5">
        <v>-88221.31</v>
      </c>
    </row>
    <row r="1497" spans="1:14" x14ac:dyDescent="0.3">
      <c r="A1497" s="3"/>
      <c r="B1497" s="3"/>
      <c r="C1497" s="3"/>
      <c r="D1497" s="3"/>
      <c r="E1497" s="3"/>
      <c r="F1497" s="3" t="s">
        <v>69</v>
      </c>
      <c r="G1497" s="3"/>
      <c r="H1497" s="3"/>
      <c r="I1497" s="3" t="s">
        <v>4</v>
      </c>
      <c r="J1497" s="3" t="s">
        <v>447</v>
      </c>
      <c r="K1497" s="3" t="s">
        <v>8</v>
      </c>
      <c r="L1497" s="3" t="s">
        <v>50</v>
      </c>
      <c r="M1497" s="4"/>
      <c r="N1497" s="5">
        <v>530</v>
      </c>
    </row>
    <row r="1498" spans="1:14" x14ac:dyDescent="0.3">
      <c r="A1498" s="3"/>
      <c r="B1498" s="3"/>
      <c r="C1498" s="3"/>
      <c r="D1498" s="3"/>
      <c r="E1498" s="3"/>
      <c r="F1498" s="3" t="s">
        <v>69</v>
      </c>
      <c r="G1498" s="3"/>
      <c r="H1498" s="3"/>
      <c r="I1498" s="3" t="s">
        <v>4</v>
      </c>
      <c r="J1498" s="3" t="s">
        <v>447</v>
      </c>
      <c r="K1498" s="3" t="s">
        <v>8</v>
      </c>
      <c r="L1498" s="3" t="s">
        <v>7</v>
      </c>
      <c r="M1498" s="5">
        <v>-9757.24</v>
      </c>
      <c r="N1498" s="5">
        <v>-149548.26999999999</v>
      </c>
    </row>
    <row r="1499" spans="1:14" x14ac:dyDescent="0.3">
      <c r="A1499" s="3"/>
      <c r="B1499" s="3"/>
      <c r="C1499" s="3"/>
      <c r="D1499" s="3"/>
      <c r="E1499" s="3"/>
      <c r="F1499" s="3" t="s">
        <v>69</v>
      </c>
      <c r="G1499" s="3"/>
      <c r="H1499" s="3"/>
      <c r="I1499" s="3" t="s">
        <v>4</v>
      </c>
      <c r="J1499" s="3" t="s">
        <v>448</v>
      </c>
      <c r="K1499" s="3" t="s">
        <v>8</v>
      </c>
      <c r="L1499" s="3" t="s">
        <v>50</v>
      </c>
      <c r="M1499" s="5">
        <v>425790.55</v>
      </c>
      <c r="N1499" s="5">
        <v>6943588.6200000001</v>
      </c>
    </row>
    <row r="1500" spans="1:14" x14ac:dyDescent="0.3">
      <c r="A1500" s="3"/>
      <c r="B1500" s="3"/>
      <c r="C1500" s="3"/>
      <c r="D1500" s="3"/>
      <c r="E1500" s="3"/>
      <c r="F1500" s="3" t="s">
        <v>69</v>
      </c>
      <c r="G1500" s="3"/>
      <c r="H1500" s="3"/>
      <c r="I1500" s="3" t="s">
        <v>4</v>
      </c>
      <c r="J1500" s="3" t="s">
        <v>448</v>
      </c>
      <c r="K1500" s="3" t="s">
        <v>8</v>
      </c>
      <c r="L1500" s="3" t="s">
        <v>7</v>
      </c>
      <c r="M1500" s="5">
        <v>-2566498.4699999997</v>
      </c>
      <c r="N1500" s="5">
        <v>-23793502.920000002</v>
      </c>
    </row>
    <row r="1501" spans="1:14" x14ac:dyDescent="0.3">
      <c r="A1501" s="8" t="s">
        <v>753</v>
      </c>
      <c r="B1501" s="55" t="s">
        <v>753</v>
      </c>
      <c r="C1501" s="55"/>
      <c r="D1501" s="55"/>
      <c r="E1501" s="55"/>
      <c r="F1501" s="55"/>
      <c r="G1501" s="55"/>
      <c r="H1501" s="55"/>
      <c r="I1501" s="55"/>
      <c r="J1501" s="55"/>
      <c r="K1501" s="55"/>
      <c r="L1501" s="8" t="s">
        <v>753</v>
      </c>
      <c r="M1501" s="6">
        <v>-3882670619.3999991</v>
      </c>
      <c r="N1501" s="6">
        <v>-5493315357.8700018</v>
      </c>
    </row>
    <row r="1502" spans="1:14" x14ac:dyDescent="0.3">
      <c r="A1502" s="55" t="s">
        <v>753</v>
      </c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  <c r="M1502" s="55"/>
      <c r="N1502" s="55"/>
    </row>
    <row r="1503" spans="1:14" ht="24" x14ac:dyDescent="0.3">
      <c r="A1503" s="3" t="s">
        <v>449</v>
      </c>
      <c r="B1503" s="3" t="s">
        <v>450</v>
      </c>
      <c r="C1503" s="3" t="s">
        <v>2</v>
      </c>
      <c r="D1503" s="3"/>
      <c r="E1503" s="3"/>
      <c r="F1503" s="3" t="s">
        <v>69</v>
      </c>
      <c r="G1503" s="3"/>
      <c r="H1503" s="3"/>
      <c r="I1503" s="3"/>
      <c r="J1503" s="3" t="s">
        <v>9</v>
      </c>
      <c r="K1503" s="3" t="s">
        <v>3</v>
      </c>
      <c r="L1503" s="3" t="s">
        <v>10</v>
      </c>
      <c r="M1503" s="5">
        <v>48875.66</v>
      </c>
      <c r="N1503" s="5">
        <v>94583.06</v>
      </c>
    </row>
    <row r="1504" spans="1:14" x14ac:dyDescent="0.3">
      <c r="A1504" s="3"/>
      <c r="B1504" s="3"/>
      <c r="C1504" s="3"/>
      <c r="D1504" s="3"/>
      <c r="E1504" s="3"/>
      <c r="F1504" s="3" t="s">
        <v>69</v>
      </c>
      <c r="G1504" s="3"/>
      <c r="H1504" s="3"/>
      <c r="I1504" s="3"/>
      <c r="J1504" s="3" t="s">
        <v>9</v>
      </c>
      <c r="K1504" s="3" t="s">
        <v>3</v>
      </c>
      <c r="L1504" s="3" t="s">
        <v>11</v>
      </c>
      <c r="M1504" s="5">
        <v>-126827.99</v>
      </c>
      <c r="N1504" s="5">
        <v>-1985796.38</v>
      </c>
    </row>
    <row r="1505" spans="1:14" x14ac:dyDescent="0.3">
      <c r="A1505" s="3"/>
      <c r="B1505" s="3"/>
      <c r="C1505" s="3"/>
      <c r="D1505" s="3"/>
      <c r="E1505" s="3"/>
      <c r="F1505" s="3" t="s">
        <v>69</v>
      </c>
      <c r="G1505" s="3"/>
      <c r="H1505" s="3"/>
      <c r="I1505" s="3" t="s">
        <v>13</v>
      </c>
      <c r="J1505" s="3" t="s">
        <v>24</v>
      </c>
      <c r="K1505" s="3" t="s">
        <v>3</v>
      </c>
      <c r="L1505" s="3" t="s">
        <v>16</v>
      </c>
      <c r="M1505" s="4"/>
      <c r="N1505" s="5">
        <v>-650.94000000000005</v>
      </c>
    </row>
    <row r="1506" spans="1:14" x14ac:dyDescent="0.3">
      <c r="A1506" s="3"/>
      <c r="B1506" s="3"/>
      <c r="C1506" s="3"/>
      <c r="D1506" s="3"/>
      <c r="E1506" s="3"/>
      <c r="F1506" s="3" t="s">
        <v>69</v>
      </c>
      <c r="G1506" s="3"/>
      <c r="H1506" s="3"/>
      <c r="I1506" s="3" t="s">
        <v>13</v>
      </c>
      <c r="J1506" s="3" t="s">
        <v>24</v>
      </c>
      <c r="K1506" s="3" t="s">
        <v>3</v>
      </c>
      <c r="L1506" s="3" t="s">
        <v>17</v>
      </c>
      <c r="M1506" s="4"/>
      <c r="N1506" s="5">
        <v>650.94000000000005</v>
      </c>
    </row>
    <row r="1507" spans="1:14" x14ac:dyDescent="0.3">
      <c r="A1507" s="3"/>
      <c r="B1507" s="3"/>
      <c r="C1507" s="3"/>
      <c r="D1507" s="3"/>
      <c r="E1507" s="3"/>
      <c r="F1507" s="3" t="s">
        <v>69</v>
      </c>
      <c r="G1507" s="3"/>
      <c r="H1507" s="3"/>
      <c r="I1507" s="3" t="s">
        <v>13</v>
      </c>
      <c r="J1507" s="3" t="s">
        <v>14</v>
      </c>
      <c r="K1507" s="3" t="s">
        <v>3</v>
      </c>
      <c r="L1507" s="3" t="s">
        <v>16</v>
      </c>
      <c r="M1507" s="5">
        <v>-78114499.450000003</v>
      </c>
      <c r="N1507" s="5">
        <v>-222895691.05000001</v>
      </c>
    </row>
    <row r="1508" spans="1:14" x14ac:dyDescent="0.3">
      <c r="A1508" s="3"/>
      <c r="B1508" s="3"/>
      <c r="C1508" s="3"/>
      <c r="D1508" s="3"/>
      <c r="E1508" s="3"/>
      <c r="F1508" s="3" t="s">
        <v>69</v>
      </c>
      <c r="G1508" s="3"/>
      <c r="H1508" s="3"/>
      <c r="I1508" s="3" t="s">
        <v>13</v>
      </c>
      <c r="J1508" s="3" t="s">
        <v>14</v>
      </c>
      <c r="K1508" s="3" t="s">
        <v>3</v>
      </c>
      <c r="L1508" s="3" t="s">
        <v>17</v>
      </c>
      <c r="M1508" s="5">
        <v>1072524.06</v>
      </c>
      <c r="N1508" s="5">
        <v>2226171.35</v>
      </c>
    </row>
    <row r="1509" spans="1:14" x14ac:dyDescent="0.3">
      <c r="A1509" s="3"/>
      <c r="B1509" s="3"/>
      <c r="C1509" s="3"/>
      <c r="D1509" s="3"/>
      <c r="E1509" s="3"/>
      <c r="F1509" s="3" t="s">
        <v>69</v>
      </c>
      <c r="G1509" s="3"/>
      <c r="H1509" s="3"/>
      <c r="I1509" s="3" t="s">
        <v>13</v>
      </c>
      <c r="J1509" s="3" t="s">
        <v>14</v>
      </c>
      <c r="K1509" s="3" t="s">
        <v>3</v>
      </c>
      <c r="L1509" s="3" t="s">
        <v>15</v>
      </c>
      <c r="M1509" s="5">
        <v>126082247.16</v>
      </c>
      <c r="N1509" s="5">
        <v>318922783.41000003</v>
      </c>
    </row>
    <row r="1510" spans="1:14" x14ac:dyDescent="0.3">
      <c r="A1510" s="3"/>
      <c r="B1510" s="3"/>
      <c r="C1510" s="3"/>
      <c r="D1510" s="3"/>
      <c r="E1510" s="3"/>
      <c r="F1510" s="3" t="s">
        <v>69</v>
      </c>
      <c r="G1510" s="3"/>
      <c r="H1510" s="3"/>
      <c r="I1510" s="3" t="s">
        <v>13</v>
      </c>
      <c r="J1510" s="3" t="s">
        <v>14</v>
      </c>
      <c r="K1510" s="3" t="s">
        <v>3</v>
      </c>
      <c r="L1510" s="3" t="s">
        <v>18</v>
      </c>
      <c r="M1510" s="5">
        <v>-42423523.939999998</v>
      </c>
      <c r="N1510" s="5">
        <v>-98245902.900000006</v>
      </c>
    </row>
    <row r="1511" spans="1:14" x14ac:dyDescent="0.3">
      <c r="A1511" s="3"/>
      <c r="B1511" s="3"/>
      <c r="C1511" s="3"/>
      <c r="D1511" s="3"/>
      <c r="E1511" s="3"/>
      <c r="F1511" s="3" t="s">
        <v>69</v>
      </c>
      <c r="G1511" s="3"/>
      <c r="H1511" s="3"/>
      <c r="I1511" s="3" t="s">
        <v>4</v>
      </c>
      <c r="J1511" s="3" t="s">
        <v>445</v>
      </c>
      <c r="K1511" s="3" t="s">
        <v>107</v>
      </c>
      <c r="L1511" s="3" t="s">
        <v>50</v>
      </c>
      <c r="M1511" s="4"/>
      <c r="N1511" s="5">
        <v>41.04</v>
      </c>
    </row>
    <row r="1512" spans="1:14" x14ac:dyDescent="0.3">
      <c r="A1512" s="3"/>
      <c r="B1512" s="3"/>
      <c r="C1512" s="3"/>
      <c r="D1512" s="3"/>
      <c r="E1512" s="3"/>
      <c r="F1512" s="3" t="s">
        <v>69</v>
      </c>
      <c r="G1512" s="3"/>
      <c r="H1512" s="3"/>
      <c r="I1512" s="3" t="s">
        <v>4</v>
      </c>
      <c r="J1512" s="3" t="s">
        <v>445</v>
      </c>
      <c r="K1512" s="3" t="s">
        <v>107</v>
      </c>
      <c r="L1512" s="3" t="s">
        <v>7</v>
      </c>
      <c r="M1512" s="5">
        <v>-215044</v>
      </c>
      <c r="N1512" s="5">
        <v>-1415804</v>
      </c>
    </row>
    <row r="1513" spans="1:14" x14ac:dyDescent="0.3">
      <c r="A1513" s="3"/>
      <c r="B1513" s="3"/>
      <c r="C1513" s="3"/>
      <c r="D1513" s="3"/>
      <c r="E1513" s="3"/>
      <c r="F1513" s="3" t="s">
        <v>69</v>
      </c>
      <c r="G1513" s="3"/>
      <c r="H1513" s="3"/>
      <c r="I1513" s="3" t="s">
        <v>4</v>
      </c>
      <c r="J1513" s="3" t="s">
        <v>437</v>
      </c>
      <c r="K1513" s="3" t="s">
        <v>12</v>
      </c>
      <c r="L1513" s="3" t="s">
        <v>50</v>
      </c>
      <c r="M1513" s="4"/>
      <c r="N1513" s="5">
        <v>4.53</v>
      </c>
    </row>
    <row r="1514" spans="1:14" x14ac:dyDescent="0.3">
      <c r="A1514" s="3"/>
      <c r="B1514" s="3"/>
      <c r="C1514" s="3"/>
      <c r="D1514" s="3"/>
      <c r="E1514" s="3"/>
      <c r="F1514" s="3" t="s">
        <v>69</v>
      </c>
      <c r="G1514" s="3"/>
      <c r="H1514" s="3"/>
      <c r="I1514" s="3" t="s">
        <v>4</v>
      </c>
      <c r="J1514" s="3" t="s">
        <v>437</v>
      </c>
      <c r="K1514" s="3" t="s">
        <v>12</v>
      </c>
      <c r="L1514" s="3" t="s">
        <v>7</v>
      </c>
      <c r="M1514" s="5">
        <v>-3272.26</v>
      </c>
      <c r="N1514" s="5">
        <v>-1126673.3899999999</v>
      </c>
    </row>
    <row r="1515" spans="1:14" x14ac:dyDescent="0.3">
      <c r="A1515" s="8" t="s">
        <v>753</v>
      </c>
      <c r="B1515" s="55" t="s">
        <v>753</v>
      </c>
      <c r="C1515" s="55"/>
      <c r="D1515" s="55"/>
      <c r="E1515" s="55"/>
      <c r="F1515" s="55"/>
      <c r="G1515" s="55"/>
      <c r="H1515" s="55"/>
      <c r="I1515" s="55"/>
      <c r="J1515" s="55"/>
      <c r="K1515" s="55"/>
      <c r="L1515" s="8" t="s">
        <v>753</v>
      </c>
      <c r="M1515" s="6">
        <v>6320479.2400000002</v>
      </c>
      <c r="N1515" s="6">
        <v>-4426284.3299999908</v>
      </c>
    </row>
    <row r="1517" spans="1:14" x14ac:dyDescent="0.3">
      <c r="A1517" s="56" t="s">
        <v>461</v>
      </c>
      <c r="B1517" s="56"/>
      <c r="C1517" s="56"/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</row>
    <row r="1518" spans="1:14" ht="35.4" x14ac:dyDescent="0.3">
      <c r="A1518" s="3" t="s">
        <v>451</v>
      </c>
      <c r="B1518" s="3" t="s">
        <v>452</v>
      </c>
      <c r="C1518" s="3" t="s">
        <v>41</v>
      </c>
      <c r="D1518" s="3"/>
      <c r="E1518" s="3"/>
      <c r="F1518" s="3" t="s">
        <v>453</v>
      </c>
      <c r="G1518" s="3"/>
      <c r="H1518" s="3"/>
      <c r="I1518" s="3"/>
      <c r="J1518" s="3" t="s">
        <v>43</v>
      </c>
      <c r="K1518" s="3" t="s">
        <v>3</v>
      </c>
      <c r="L1518" s="3" t="s">
        <v>11</v>
      </c>
      <c r="M1518" s="5">
        <v>-373284.92</v>
      </c>
      <c r="N1518" s="5">
        <v>-8541146.5099999998</v>
      </c>
    </row>
    <row r="1519" spans="1:14" x14ac:dyDescent="0.3">
      <c r="A1519" s="3"/>
      <c r="B1519" s="3"/>
      <c r="C1519" s="3"/>
      <c r="D1519" s="3"/>
      <c r="E1519" s="3"/>
      <c r="F1519" s="3" t="s">
        <v>453</v>
      </c>
      <c r="G1519" s="3"/>
      <c r="H1519" s="3"/>
      <c r="I1519" s="3"/>
      <c r="J1519" s="3" t="s">
        <v>44</v>
      </c>
      <c r="K1519" s="3" t="s">
        <v>3</v>
      </c>
      <c r="L1519" s="3" t="s">
        <v>11</v>
      </c>
      <c r="M1519" s="5">
        <v>-2586686.9500000002</v>
      </c>
      <c r="N1519" s="5">
        <v>-41787803.759999998</v>
      </c>
    </row>
    <row r="1520" spans="1:14" x14ac:dyDescent="0.3">
      <c r="A1520" s="3"/>
      <c r="B1520" s="3"/>
      <c r="C1520" s="3"/>
      <c r="D1520" s="3"/>
      <c r="E1520" s="3"/>
      <c r="F1520" s="3" t="s">
        <v>453</v>
      </c>
      <c r="G1520" s="3"/>
      <c r="H1520" s="3"/>
      <c r="I1520" s="3"/>
      <c r="J1520" s="3" t="s">
        <v>454</v>
      </c>
      <c r="K1520" s="3" t="s">
        <v>3</v>
      </c>
      <c r="L1520" s="3" t="s">
        <v>11</v>
      </c>
      <c r="M1520" s="5">
        <v>-5997743.3499999996</v>
      </c>
      <c r="N1520" s="5">
        <v>-10864713.220000001</v>
      </c>
    </row>
    <row r="1521" spans="1:14" x14ac:dyDescent="0.3">
      <c r="A1521" s="3"/>
      <c r="B1521" s="3"/>
      <c r="C1521" s="3"/>
      <c r="D1521" s="3"/>
      <c r="E1521" s="3"/>
      <c r="F1521" s="3" t="s">
        <v>453</v>
      </c>
      <c r="G1521" s="3"/>
      <c r="H1521" s="3"/>
      <c r="I1521" s="3"/>
      <c r="J1521" s="3" t="s">
        <v>455</v>
      </c>
      <c r="K1521" s="3" t="s">
        <v>8</v>
      </c>
      <c r="L1521" s="3" t="s">
        <v>11</v>
      </c>
      <c r="M1521" s="4"/>
      <c r="N1521" s="5">
        <v>-148919.99</v>
      </c>
    </row>
    <row r="1522" spans="1:14" x14ac:dyDescent="0.3">
      <c r="A1522" s="3"/>
      <c r="B1522" s="3"/>
      <c r="C1522" s="3"/>
      <c r="D1522" s="3"/>
      <c r="E1522" s="3"/>
      <c r="F1522" s="3" t="s">
        <v>453</v>
      </c>
      <c r="G1522" s="3"/>
      <c r="H1522" s="3"/>
      <c r="I1522" s="3"/>
      <c r="J1522" s="3" t="s">
        <v>455</v>
      </c>
      <c r="K1522" s="3" t="s">
        <v>6</v>
      </c>
      <c r="L1522" s="3" t="s">
        <v>11</v>
      </c>
      <c r="M1522" s="4"/>
      <c r="N1522" s="5">
        <v>-100000</v>
      </c>
    </row>
    <row r="1523" spans="1:14" x14ac:dyDescent="0.3">
      <c r="A1523" s="3"/>
      <c r="B1523" s="3"/>
      <c r="C1523" s="3"/>
      <c r="D1523" s="3"/>
      <c r="E1523" s="3"/>
      <c r="F1523" s="3" t="s">
        <v>453</v>
      </c>
      <c r="G1523" s="3"/>
      <c r="H1523" s="3"/>
      <c r="I1523" s="3"/>
      <c r="J1523" s="3" t="s">
        <v>456</v>
      </c>
      <c r="K1523" s="3" t="s">
        <v>3</v>
      </c>
      <c r="L1523" s="3" t="s">
        <v>11</v>
      </c>
      <c r="M1523" s="5">
        <v>-1233389.8900000001</v>
      </c>
      <c r="N1523" s="5">
        <v>-10604730.83</v>
      </c>
    </row>
    <row r="1524" spans="1:14" x14ac:dyDescent="0.3">
      <c r="A1524" s="3"/>
      <c r="B1524" s="3"/>
      <c r="C1524" s="3"/>
      <c r="D1524" s="3"/>
      <c r="E1524" s="3"/>
      <c r="F1524" s="3" t="s">
        <v>453</v>
      </c>
      <c r="G1524" s="3"/>
      <c r="H1524" s="3"/>
      <c r="I1524" s="3"/>
      <c r="J1524" s="3" t="s">
        <v>457</v>
      </c>
      <c r="K1524" s="3" t="s">
        <v>8</v>
      </c>
      <c r="L1524" s="3" t="s">
        <v>11</v>
      </c>
      <c r="M1524" s="5">
        <v>-54798.03</v>
      </c>
      <c r="N1524" s="5">
        <v>-132522.46</v>
      </c>
    </row>
    <row r="1525" spans="1:14" x14ac:dyDescent="0.3">
      <c r="A1525" s="3"/>
      <c r="B1525" s="3"/>
      <c r="C1525" s="3"/>
      <c r="D1525" s="3"/>
      <c r="E1525" s="3"/>
      <c r="F1525" s="3" t="s">
        <v>453</v>
      </c>
      <c r="G1525" s="3"/>
      <c r="H1525" s="3"/>
      <c r="I1525" s="3" t="s">
        <v>4</v>
      </c>
      <c r="J1525" s="3" t="s">
        <v>632</v>
      </c>
      <c r="K1525" s="3" t="s">
        <v>8</v>
      </c>
      <c r="L1525" s="3" t="s">
        <v>167</v>
      </c>
      <c r="M1525" s="5">
        <v>-37469.47</v>
      </c>
      <c r="N1525" s="5">
        <v>-150351.9</v>
      </c>
    </row>
    <row r="1526" spans="1:14" x14ac:dyDescent="0.3">
      <c r="A1526" s="3"/>
      <c r="B1526" s="3"/>
      <c r="C1526" s="3"/>
      <c r="D1526" s="3"/>
      <c r="E1526" s="3"/>
      <c r="F1526" s="3" t="s">
        <v>453</v>
      </c>
      <c r="G1526" s="3"/>
      <c r="H1526" s="3"/>
      <c r="I1526" s="3" t="s">
        <v>4</v>
      </c>
      <c r="J1526" s="3" t="s">
        <v>726</v>
      </c>
      <c r="K1526" s="3" t="s">
        <v>8</v>
      </c>
      <c r="L1526" s="3" t="s">
        <v>167</v>
      </c>
      <c r="M1526" s="5">
        <v>-41395.1</v>
      </c>
      <c r="N1526" s="5">
        <v>-195769.67</v>
      </c>
    </row>
    <row r="1527" spans="1:14" x14ac:dyDescent="0.3">
      <c r="A1527" s="3"/>
      <c r="B1527" s="3"/>
      <c r="C1527" s="3"/>
      <c r="D1527" s="3"/>
      <c r="E1527" s="3"/>
      <c r="F1527" s="3" t="s">
        <v>453</v>
      </c>
      <c r="G1527" s="3"/>
      <c r="H1527" s="3"/>
      <c r="I1527" s="3" t="s">
        <v>4</v>
      </c>
      <c r="J1527" s="3" t="s">
        <v>458</v>
      </c>
      <c r="K1527" s="3" t="s">
        <v>8</v>
      </c>
      <c r="L1527" s="3" t="s">
        <v>143</v>
      </c>
      <c r="M1527" s="4"/>
      <c r="N1527" s="5">
        <v>13197350.539999999</v>
      </c>
    </row>
    <row r="1528" spans="1:14" x14ac:dyDescent="0.3">
      <c r="A1528" s="3"/>
      <c r="B1528" s="3"/>
      <c r="C1528" s="3"/>
      <c r="D1528" s="3"/>
      <c r="E1528" s="3"/>
      <c r="F1528" s="3" t="s">
        <v>453</v>
      </c>
      <c r="G1528" s="3"/>
      <c r="H1528" s="3"/>
      <c r="I1528" s="3" t="s">
        <v>4</v>
      </c>
      <c r="J1528" s="3" t="s">
        <v>458</v>
      </c>
      <c r="K1528" s="3" t="s">
        <v>8</v>
      </c>
      <c r="L1528" s="3" t="s">
        <v>50</v>
      </c>
      <c r="M1528" s="5">
        <v>568247.78</v>
      </c>
      <c r="N1528" s="5">
        <v>568247.78</v>
      </c>
    </row>
    <row r="1529" spans="1:14" x14ac:dyDescent="0.3">
      <c r="A1529" s="3"/>
      <c r="B1529" s="3"/>
      <c r="C1529" s="3"/>
      <c r="D1529" s="3"/>
      <c r="E1529" s="3"/>
      <c r="F1529" s="3" t="s">
        <v>453</v>
      </c>
      <c r="G1529" s="3"/>
      <c r="H1529" s="3"/>
      <c r="I1529" s="3" t="s">
        <v>4</v>
      </c>
      <c r="J1529" s="3" t="s">
        <v>458</v>
      </c>
      <c r="K1529" s="3" t="s">
        <v>8</v>
      </c>
      <c r="L1529" s="3" t="s">
        <v>7</v>
      </c>
      <c r="M1529" s="5">
        <v>-53225916.609999999</v>
      </c>
      <c r="N1529" s="5">
        <v>-271702948.31999999</v>
      </c>
    </row>
    <row r="1530" spans="1:14" x14ac:dyDescent="0.3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8" t="s">
        <v>753</v>
      </c>
      <c r="M1530" s="6">
        <v>-62982436.539999999</v>
      </c>
      <c r="N1530" s="6">
        <v>-330463308.33999997</v>
      </c>
    </row>
    <row r="1531" spans="1:14" x14ac:dyDescent="0.3">
      <c r="A1531" s="55" t="s">
        <v>753</v>
      </c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</row>
    <row r="1532" spans="1:14" ht="24" x14ac:dyDescent="0.3">
      <c r="A1532" s="3" t="s">
        <v>459</v>
      </c>
      <c r="B1532" s="3" t="s">
        <v>460</v>
      </c>
      <c r="C1532" s="3" t="s">
        <v>2</v>
      </c>
      <c r="D1532" s="3"/>
      <c r="E1532" s="3"/>
      <c r="F1532" s="3" t="s">
        <v>453</v>
      </c>
      <c r="G1532" s="3"/>
      <c r="H1532" s="3"/>
      <c r="I1532" s="3" t="s">
        <v>13</v>
      </c>
      <c r="J1532" s="3" t="s">
        <v>14</v>
      </c>
      <c r="K1532" s="3" t="s">
        <v>3</v>
      </c>
      <c r="L1532" s="3" t="s">
        <v>16</v>
      </c>
      <c r="M1532" s="5">
        <v>-474243.89</v>
      </c>
      <c r="N1532" s="5">
        <v>-2349981.3199999998</v>
      </c>
    </row>
    <row r="1533" spans="1:14" x14ac:dyDescent="0.3">
      <c r="A1533" s="3"/>
      <c r="B1533" s="3"/>
      <c r="C1533" s="3"/>
      <c r="D1533" s="3"/>
      <c r="E1533" s="3"/>
      <c r="F1533" s="3" t="s">
        <v>453</v>
      </c>
      <c r="G1533" s="3"/>
      <c r="H1533" s="3"/>
      <c r="I1533" s="3" t="s">
        <v>13</v>
      </c>
      <c r="J1533" s="3" t="s">
        <v>14</v>
      </c>
      <c r="K1533" s="3" t="s">
        <v>3</v>
      </c>
      <c r="L1533" s="3" t="s">
        <v>17</v>
      </c>
      <c r="M1533" s="4"/>
      <c r="N1533" s="5">
        <v>2506102.0699999998</v>
      </c>
    </row>
    <row r="1534" spans="1:14" x14ac:dyDescent="0.3">
      <c r="A1534" s="8" t="s">
        <v>753</v>
      </c>
      <c r="B1534" s="55" t="s">
        <v>753</v>
      </c>
      <c r="C1534" s="55"/>
      <c r="D1534" s="55"/>
      <c r="E1534" s="55"/>
      <c r="F1534" s="55"/>
      <c r="G1534" s="55"/>
      <c r="H1534" s="55"/>
      <c r="I1534" s="55"/>
      <c r="J1534" s="55"/>
      <c r="K1534" s="55"/>
      <c r="L1534" s="8" t="s">
        <v>753</v>
      </c>
      <c r="M1534" s="6">
        <v>-474243.89</v>
      </c>
      <c r="N1534" s="6">
        <v>156120.75</v>
      </c>
    </row>
    <row r="1536" spans="1:14" x14ac:dyDescent="0.3">
      <c r="A1536" s="56" t="s">
        <v>725</v>
      </c>
      <c r="B1536" s="56"/>
      <c r="C1536" s="56"/>
      <c r="D1536" s="56"/>
      <c r="E1536" s="56"/>
      <c r="F1536" s="56"/>
      <c r="G1536" s="56"/>
      <c r="H1536" s="56"/>
      <c r="I1536" s="56"/>
      <c r="J1536" s="56"/>
      <c r="K1536" s="56"/>
      <c r="L1536" s="56"/>
      <c r="M1536" s="56"/>
      <c r="N1536" s="56"/>
    </row>
    <row r="1537" spans="1:14" ht="35.4" x14ac:dyDescent="0.3">
      <c r="A1537" s="3" t="s">
        <v>462</v>
      </c>
      <c r="B1537" s="3" t="s">
        <v>463</v>
      </c>
      <c r="C1537" s="3" t="s">
        <v>41</v>
      </c>
      <c r="D1537" s="3"/>
      <c r="E1537" s="3"/>
      <c r="F1537" s="3" t="s">
        <v>109</v>
      </c>
      <c r="G1537" s="3"/>
      <c r="H1537" s="3"/>
      <c r="I1537" s="3" t="s">
        <v>4</v>
      </c>
      <c r="J1537" s="3" t="s">
        <v>464</v>
      </c>
      <c r="K1537" s="3" t="s">
        <v>8</v>
      </c>
      <c r="L1537" s="3" t="s">
        <v>7</v>
      </c>
      <c r="M1537" s="5">
        <v>-12410</v>
      </c>
      <c r="N1537" s="5">
        <v>-84530.35</v>
      </c>
    </row>
    <row r="1538" spans="1:14" x14ac:dyDescent="0.3">
      <c r="A1538" s="3"/>
      <c r="B1538" s="3"/>
      <c r="C1538" s="3"/>
      <c r="D1538" s="3"/>
      <c r="E1538" s="3"/>
      <c r="F1538" s="3" t="s">
        <v>138</v>
      </c>
      <c r="G1538" s="3"/>
      <c r="H1538" s="3"/>
      <c r="I1538" s="3" t="s">
        <v>4</v>
      </c>
      <c r="J1538" s="3" t="s">
        <v>464</v>
      </c>
      <c r="K1538" s="3" t="s">
        <v>8</v>
      </c>
      <c r="L1538" s="3" t="s">
        <v>50</v>
      </c>
      <c r="M1538" s="5">
        <v>131096.12</v>
      </c>
      <c r="N1538" s="5">
        <v>131096.12</v>
      </c>
    </row>
    <row r="1539" spans="1:14" x14ac:dyDescent="0.3">
      <c r="A1539" s="3"/>
      <c r="B1539" s="3"/>
      <c r="C1539" s="3"/>
      <c r="D1539" s="3"/>
      <c r="E1539" s="3"/>
      <c r="F1539" s="3" t="s">
        <v>138</v>
      </c>
      <c r="G1539" s="3"/>
      <c r="H1539" s="3"/>
      <c r="I1539" s="3" t="s">
        <v>4</v>
      </c>
      <c r="J1539" s="3" t="s">
        <v>464</v>
      </c>
      <c r="K1539" s="3" t="s">
        <v>8</v>
      </c>
      <c r="L1539" s="3" t="s">
        <v>7</v>
      </c>
      <c r="M1539" s="4"/>
      <c r="N1539" s="5">
        <v>-1618213.15</v>
      </c>
    </row>
    <row r="1540" spans="1:14" x14ac:dyDescent="0.3">
      <c r="A1540" s="3"/>
      <c r="B1540" s="3"/>
      <c r="C1540" s="3"/>
      <c r="D1540" s="3"/>
      <c r="E1540" s="3"/>
      <c r="F1540" s="3" t="s">
        <v>138</v>
      </c>
      <c r="G1540" s="3"/>
      <c r="H1540" s="3"/>
      <c r="I1540" s="3" t="s">
        <v>4</v>
      </c>
      <c r="J1540" s="3" t="s">
        <v>465</v>
      </c>
      <c r="K1540" s="3" t="s">
        <v>8</v>
      </c>
      <c r="L1540" s="3" t="s">
        <v>50</v>
      </c>
      <c r="M1540" s="4"/>
      <c r="N1540" s="5">
        <v>64000</v>
      </c>
    </row>
    <row r="1541" spans="1:14" x14ac:dyDescent="0.3">
      <c r="A1541" s="3"/>
      <c r="B1541" s="3"/>
      <c r="C1541" s="3"/>
      <c r="D1541" s="3"/>
      <c r="E1541" s="3"/>
      <c r="F1541" s="3" t="s">
        <v>138</v>
      </c>
      <c r="G1541" s="3"/>
      <c r="H1541" s="3"/>
      <c r="I1541" s="3" t="s">
        <v>4</v>
      </c>
      <c r="J1541" s="3" t="s">
        <v>465</v>
      </c>
      <c r="K1541" s="3" t="s">
        <v>8</v>
      </c>
      <c r="L1541" s="3" t="s">
        <v>7</v>
      </c>
      <c r="M1541" s="4"/>
      <c r="N1541" s="5">
        <v>-158107.01999999999</v>
      </c>
    </row>
    <row r="1542" spans="1:14" x14ac:dyDescent="0.3">
      <c r="A1542" s="3"/>
      <c r="B1542" s="3"/>
      <c r="C1542" s="3"/>
      <c r="D1542" s="3"/>
      <c r="E1542" s="3"/>
      <c r="F1542" s="3" t="s">
        <v>138</v>
      </c>
      <c r="G1542" s="3"/>
      <c r="H1542" s="3"/>
      <c r="I1542" s="3"/>
      <c r="J1542" s="3" t="s">
        <v>721</v>
      </c>
      <c r="K1542" s="3" t="s">
        <v>8</v>
      </c>
      <c r="L1542" s="3" t="s">
        <v>11</v>
      </c>
      <c r="M1542" s="5">
        <v>-121310</v>
      </c>
      <c r="N1542" s="5">
        <v>-468652</v>
      </c>
    </row>
    <row r="1543" spans="1:14" x14ac:dyDescent="0.3">
      <c r="A1543" s="3"/>
      <c r="B1543" s="3"/>
      <c r="C1543" s="3"/>
      <c r="D1543" s="3"/>
      <c r="E1543" s="3"/>
      <c r="F1543" s="3" t="s">
        <v>153</v>
      </c>
      <c r="G1543" s="3"/>
      <c r="H1543" s="3"/>
      <c r="I1543" s="3" t="s">
        <v>4</v>
      </c>
      <c r="J1543" s="3" t="s">
        <v>464</v>
      </c>
      <c r="K1543" s="3" t="s">
        <v>8</v>
      </c>
      <c r="L1543" s="3" t="s">
        <v>7</v>
      </c>
      <c r="M1543" s="5">
        <v>-50656.68</v>
      </c>
      <c r="N1543" s="5">
        <v>-475251.38</v>
      </c>
    </row>
    <row r="1544" spans="1:14" x14ac:dyDescent="0.3">
      <c r="A1544" s="3"/>
      <c r="B1544" s="3"/>
      <c r="C1544" s="3"/>
      <c r="D1544" s="3"/>
      <c r="E1544" s="3"/>
      <c r="F1544" s="3" t="s">
        <v>466</v>
      </c>
      <c r="G1544" s="3"/>
      <c r="H1544" s="3"/>
      <c r="I1544" s="3"/>
      <c r="J1544" s="3" t="s">
        <v>44</v>
      </c>
      <c r="K1544" s="3" t="s">
        <v>3</v>
      </c>
      <c r="L1544" s="3" t="s">
        <v>11</v>
      </c>
      <c r="M1544" s="5">
        <v>-22.01</v>
      </c>
      <c r="N1544" s="5">
        <v>-13065.53</v>
      </c>
    </row>
    <row r="1545" spans="1:14" x14ac:dyDescent="0.3">
      <c r="A1545" s="3"/>
      <c r="B1545" s="3"/>
      <c r="C1545" s="3"/>
      <c r="D1545" s="3"/>
      <c r="E1545" s="3"/>
      <c r="F1545" s="3" t="s">
        <v>466</v>
      </c>
      <c r="G1545" s="3"/>
      <c r="H1545" s="3"/>
      <c r="I1545" s="3" t="s">
        <v>13</v>
      </c>
      <c r="J1545" s="3" t="s">
        <v>68</v>
      </c>
      <c r="K1545" s="3" t="s">
        <v>3</v>
      </c>
      <c r="L1545" s="3" t="s">
        <v>15</v>
      </c>
      <c r="M1545" s="4"/>
      <c r="N1545" s="5">
        <v>27074.75</v>
      </c>
    </row>
    <row r="1546" spans="1:14" x14ac:dyDescent="0.3">
      <c r="A1546" s="3"/>
      <c r="B1546" s="3"/>
      <c r="C1546" s="3"/>
      <c r="D1546" s="3"/>
      <c r="E1546" s="3"/>
      <c r="F1546" s="3" t="s">
        <v>466</v>
      </c>
      <c r="G1546" s="3"/>
      <c r="H1546" s="3"/>
      <c r="I1546" s="3" t="s">
        <v>13</v>
      </c>
      <c r="J1546" s="3" t="s">
        <v>68</v>
      </c>
      <c r="K1546" s="3" t="s">
        <v>3</v>
      </c>
      <c r="L1546" s="3" t="s">
        <v>18</v>
      </c>
      <c r="M1546" s="4"/>
      <c r="N1546" s="5">
        <v>-27074.75</v>
      </c>
    </row>
    <row r="1547" spans="1:14" x14ac:dyDescent="0.3">
      <c r="A1547" s="3"/>
      <c r="B1547" s="3"/>
      <c r="C1547" s="3"/>
      <c r="D1547" s="3"/>
      <c r="E1547" s="3"/>
      <c r="F1547" s="3" t="s">
        <v>466</v>
      </c>
      <c r="G1547" s="3"/>
      <c r="H1547" s="3"/>
      <c r="I1547" s="3" t="s">
        <v>4</v>
      </c>
      <c r="J1547" s="3" t="s">
        <v>467</v>
      </c>
      <c r="K1547" s="3" t="s">
        <v>8</v>
      </c>
      <c r="L1547" s="3" t="s">
        <v>7</v>
      </c>
      <c r="M1547" s="5">
        <v>-955</v>
      </c>
      <c r="N1547" s="5">
        <v>-96585.88</v>
      </c>
    </row>
    <row r="1548" spans="1:14" x14ac:dyDescent="0.3">
      <c r="A1548" s="3"/>
      <c r="B1548" s="3"/>
      <c r="C1548" s="3"/>
      <c r="D1548" s="3"/>
      <c r="E1548" s="3"/>
      <c r="F1548" s="3" t="s">
        <v>468</v>
      </c>
      <c r="G1548" s="3"/>
      <c r="H1548" s="3"/>
      <c r="I1548" s="3" t="s">
        <v>4</v>
      </c>
      <c r="J1548" s="3" t="s">
        <v>469</v>
      </c>
      <c r="K1548" s="3" t="s">
        <v>52</v>
      </c>
      <c r="L1548" s="3" t="s">
        <v>7</v>
      </c>
      <c r="M1548" s="5">
        <v>-1325169.1499999999</v>
      </c>
      <c r="N1548" s="5">
        <v>-7523575.1900000004</v>
      </c>
    </row>
    <row r="1549" spans="1:14" x14ac:dyDescent="0.3">
      <c r="A1549" s="3"/>
      <c r="B1549" s="3"/>
      <c r="C1549" s="3"/>
      <c r="D1549" s="3"/>
      <c r="E1549" s="3"/>
      <c r="F1549" s="3" t="s">
        <v>468</v>
      </c>
      <c r="G1549" s="3"/>
      <c r="H1549" s="3"/>
      <c r="I1549" s="3" t="s">
        <v>4</v>
      </c>
      <c r="J1549" s="3" t="s">
        <v>469</v>
      </c>
      <c r="K1549" s="3" t="s">
        <v>20</v>
      </c>
      <c r="L1549" s="3" t="s">
        <v>7</v>
      </c>
      <c r="M1549" s="5">
        <v>-6538.1100000000006</v>
      </c>
      <c r="N1549" s="5">
        <v>-177407.99</v>
      </c>
    </row>
    <row r="1550" spans="1:14" x14ac:dyDescent="0.3">
      <c r="A1550" s="3"/>
      <c r="B1550" s="3"/>
      <c r="C1550" s="3"/>
      <c r="D1550" s="3"/>
      <c r="E1550" s="3"/>
      <c r="F1550" s="3" t="s">
        <v>468</v>
      </c>
      <c r="G1550" s="3"/>
      <c r="H1550" s="3"/>
      <c r="I1550" s="3" t="s">
        <v>4</v>
      </c>
      <c r="J1550" s="3" t="s">
        <v>469</v>
      </c>
      <c r="K1550" s="3" t="s">
        <v>105</v>
      </c>
      <c r="L1550" s="3" t="s">
        <v>7</v>
      </c>
      <c r="M1550" s="5">
        <v>-99807.89</v>
      </c>
      <c r="N1550" s="5">
        <v>-608106.72</v>
      </c>
    </row>
    <row r="1551" spans="1:14" x14ac:dyDescent="0.3">
      <c r="A1551" s="8" t="s">
        <v>753</v>
      </c>
      <c r="B1551" s="55" t="s">
        <v>753</v>
      </c>
      <c r="C1551" s="55"/>
      <c r="D1551" s="55"/>
      <c r="E1551" s="55"/>
      <c r="F1551" s="55"/>
      <c r="G1551" s="55"/>
      <c r="H1551" s="55"/>
      <c r="I1551" s="55"/>
      <c r="J1551" s="55"/>
      <c r="K1551" s="55"/>
      <c r="L1551" s="8" t="s">
        <v>753</v>
      </c>
      <c r="M1551" s="6">
        <v>-1485772.72</v>
      </c>
      <c r="N1551" s="6">
        <v>-11028399.09</v>
      </c>
    </row>
    <row r="1552" spans="1:14" x14ac:dyDescent="0.3">
      <c r="A1552" s="55" t="s">
        <v>753</v>
      </c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  <c r="M1552" s="55"/>
      <c r="N1552" s="55"/>
    </row>
    <row r="1553" spans="1:14" ht="24" x14ac:dyDescent="0.3">
      <c r="A1553" s="3" t="s">
        <v>470</v>
      </c>
      <c r="B1553" s="3" t="s">
        <v>471</v>
      </c>
      <c r="C1553" s="3" t="s">
        <v>2</v>
      </c>
      <c r="D1553" s="3"/>
      <c r="E1553" s="3"/>
      <c r="F1553" s="3" t="s">
        <v>468</v>
      </c>
      <c r="G1553" s="3"/>
      <c r="H1553" s="3"/>
      <c r="I1553" s="3" t="s">
        <v>4</v>
      </c>
      <c r="J1553" s="3" t="s">
        <v>469</v>
      </c>
      <c r="K1553" s="3" t="s">
        <v>107</v>
      </c>
      <c r="L1553" s="3" t="s">
        <v>50</v>
      </c>
      <c r="M1553" s="5">
        <v>2146.7400000000002</v>
      </c>
      <c r="N1553" s="5">
        <v>161841.86000000002</v>
      </c>
    </row>
    <row r="1554" spans="1:14" x14ac:dyDescent="0.3">
      <c r="A1554" s="3"/>
      <c r="B1554" s="3"/>
      <c r="C1554" s="3"/>
      <c r="D1554" s="3"/>
      <c r="E1554" s="3"/>
      <c r="F1554" s="3" t="s">
        <v>468</v>
      </c>
      <c r="G1554" s="3"/>
      <c r="H1554" s="3"/>
      <c r="I1554" s="3" t="s">
        <v>4</v>
      </c>
      <c r="J1554" s="3" t="s">
        <v>469</v>
      </c>
      <c r="K1554" s="3" t="s">
        <v>107</v>
      </c>
      <c r="L1554" s="3" t="s">
        <v>7</v>
      </c>
      <c r="M1554" s="5">
        <v>-2146.7400000000002</v>
      </c>
      <c r="N1554" s="5">
        <v>-22161841.859999999</v>
      </c>
    </row>
    <row r="1555" spans="1:14" x14ac:dyDescent="0.3">
      <c r="A1555" s="3"/>
      <c r="B1555" s="3"/>
      <c r="C1555" s="3"/>
      <c r="D1555" s="3"/>
      <c r="E1555" s="3"/>
      <c r="F1555" s="3" t="s">
        <v>158</v>
      </c>
      <c r="G1555" s="3"/>
      <c r="H1555" s="3"/>
      <c r="I1555" s="3" t="s">
        <v>4</v>
      </c>
      <c r="J1555" s="3" t="s">
        <v>472</v>
      </c>
      <c r="K1555" s="3" t="s">
        <v>6</v>
      </c>
      <c r="L1555" s="3" t="s">
        <v>50</v>
      </c>
      <c r="M1555" s="5">
        <v>22313008.039999999</v>
      </c>
      <c r="N1555" s="5">
        <v>1885848531.3599999</v>
      </c>
    </row>
    <row r="1556" spans="1:14" x14ac:dyDescent="0.3">
      <c r="A1556" s="3"/>
      <c r="B1556" s="3"/>
      <c r="C1556" s="3"/>
      <c r="D1556" s="3"/>
      <c r="E1556" s="3"/>
      <c r="F1556" s="3" t="s">
        <v>158</v>
      </c>
      <c r="G1556" s="3"/>
      <c r="H1556" s="3"/>
      <c r="I1556" s="3" t="s">
        <v>4</v>
      </c>
      <c r="J1556" s="3" t="s">
        <v>472</v>
      </c>
      <c r="K1556" s="3" t="s">
        <v>6</v>
      </c>
      <c r="L1556" s="3" t="s">
        <v>7</v>
      </c>
      <c r="M1556" s="5">
        <v>-346904761.04000002</v>
      </c>
      <c r="N1556" s="5">
        <v>-4822255150.29</v>
      </c>
    </row>
    <row r="1557" spans="1:14" x14ac:dyDescent="0.3">
      <c r="A1557" s="3"/>
      <c r="B1557" s="3"/>
      <c r="C1557" s="3"/>
      <c r="D1557" s="3"/>
      <c r="E1557" s="3"/>
      <c r="F1557" s="3" t="s">
        <v>158</v>
      </c>
      <c r="G1557" s="3"/>
      <c r="H1557" s="3"/>
      <c r="I1557" s="3" t="s">
        <v>4</v>
      </c>
      <c r="J1557" s="3" t="s">
        <v>472</v>
      </c>
      <c r="K1557" s="3" t="s">
        <v>12</v>
      </c>
      <c r="L1557" s="3" t="s">
        <v>7</v>
      </c>
      <c r="M1557" s="4"/>
      <c r="N1557" s="5">
        <v>-5720000000</v>
      </c>
    </row>
    <row r="1558" spans="1:14" x14ac:dyDescent="0.3">
      <c r="A1558" s="3"/>
      <c r="B1558" s="3"/>
      <c r="C1558" s="3"/>
      <c r="D1558" s="3"/>
      <c r="E1558" s="3"/>
      <c r="F1558" s="3" t="s">
        <v>158</v>
      </c>
      <c r="G1558" s="3"/>
      <c r="H1558" s="3"/>
      <c r="I1558" s="3" t="s">
        <v>4</v>
      </c>
      <c r="J1558" s="3" t="s">
        <v>473</v>
      </c>
      <c r="K1558" s="3" t="s">
        <v>12</v>
      </c>
      <c r="L1558" s="3" t="s">
        <v>7</v>
      </c>
      <c r="M1558" s="4"/>
      <c r="N1558" s="5">
        <v>-87996000000</v>
      </c>
    </row>
    <row r="1559" spans="1:14" x14ac:dyDescent="0.3">
      <c r="A1559" s="3"/>
      <c r="B1559" s="3"/>
      <c r="C1559" s="3"/>
      <c r="D1559" s="3"/>
      <c r="E1559" s="3"/>
      <c r="F1559" s="3" t="s">
        <v>158</v>
      </c>
      <c r="G1559" s="3"/>
      <c r="H1559" s="3"/>
      <c r="I1559" s="3" t="s">
        <v>4</v>
      </c>
      <c r="J1559" s="3" t="s">
        <v>474</v>
      </c>
      <c r="K1559" s="3" t="s">
        <v>8</v>
      </c>
      <c r="L1559" s="3" t="s">
        <v>50</v>
      </c>
      <c r="M1559" s="4"/>
      <c r="N1559" s="5">
        <v>43472.14</v>
      </c>
    </row>
    <row r="1560" spans="1:14" x14ac:dyDescent="0.3">
      <c r="A1560" s="3"/>
      <c r="B1560" s="3"/>
      <c r="C1560" s="3"/>
      <c r="D1560" s="3"/>
      <c r="E1560" s="3"/>
      <c r="F1560" s="3" t="s">
        <v>158</v>
      </c>
      <c r="G1560" s="3"/>
      <c r="H1560" s="3"/>
      <c r="I1560" s="3" t="s">
        <v>4</v>
      </c>
      <c r="J1560" s="3" t="s">
        <v>474</v>
      </c>
      <c r="K1560" s="3" t="s">
        <v>8</v>
      </c>
      <c r="L1560" s="3" t="s">
        <v>7</v>
      </c>
      <c r="M1560" s="5">
        <v>-6443102</v>
      </c>
      <c r="N1560" s="5">
        <v>-40071786.140000001</v>
      </c>
    </row>
    <row r="1561" spans="1:14" x14ac:dyDescent="0.3">
      <c r="A1561" s="8" t="s">
        <v>753</v>
      </c>
      <c r="B1561" s="55" t="s">
        <v>753</v>
      </c>
      <c r="C1561" s="55"/>
      <c r="D1561" s="55"/>
      <c r="E1561" s="55"/>
      <c r="F1561" s="55"/>
      <c r="G1561" s="55"/>
      <c r="H1561" s="55"/>
      <c r="I1561" s="55"/>
      <c r="J1561" s="55"/>
      <c r="K1561" s="55"/>
      <c r="L1561" s="8" t="s">
        <v>753</v>
      </c>
      <c r="M1561" s="6">
        <v>-331034855</v>
      </c>
      <c r="N1561" s="6">
        <v>-96714434932.929993</v>
      </c>
    </row>
    <row r="1563" spans="1:14" x14ac:dyDescent="0.3">
      <c r="A1563" s="56" t="s">
        <v>475</v>
      </c>
      <c r="B1563" s="56"/>
      <c r="C1563" s="56"/>
      <c r="D1563" s="56"/>
      <c r="E1563" s="56"/>
      <c r="F1563" s="56"/>
      <c r="G1563" s="56"/>
      <c r="H1563" s="56"/>
      <c r="I1563" s="56"/>
      <c r="J1563" s="56"/>
      <c r="K1563" s="56"/>
      <c r="L1563" s="56"/>
      <c r="M1563" s="56"/>
      <c r="N1563" s="56"/>
    </row>
    <row r="1564" spans="1:14" ht="35.4" x14ac:dyDescent="0.3">
      <c r="A1564" s="3" t="s">
        <v>476</v>
      </c>
      <c r="B1564" s="3" t="s">
        <v>477</v>
      </c>
      <c r="C1564" s="3" t="s">
        <v>41</v>
      </c>
      <c r="D1564" s="3"/>
      <c r="E1564" s="3"/>
      <c r="F1564" s="3" t="s">
        <v>373</v>
      </c>
      <c r="G1564" s="3"/>
      <c r="H1564" s="3"/>
      <c r="I1564" s="3"/>
      <c r="J1564" s="3" t="s">
        <v>43</v>
      </c>
      <c r="K1564" s="3" t="s">
        <v>3</v>
      </c>
      <c r="L1564" s="3" t="s">
        <v>11</v>
      </c>
      <c r="M1564" s="5">
        <v>-14398.26</v>
      </c>
      <c r="N1564" s="5">
        <v>-61255.200000000004</v>
      </c>
    </row>
    <row r="1565" spans="1:14" x14ac:dyDescent="0.3">
      <c r="A1565" s="3"/>
      <c r="B1565" s="3"/>
      <c r="C1565" s="3"/>
      <c r="D1565" s="3"/>
      <c r="E1565" s="3"/>
      <c r="F1565" s="3" t="s">
        <v>373</v>
      </c>
      <c r="G1565" s="3"/>
      <c r="H1565" s="3"/>
      <c r="I1565" s="3"/>
      <c r="J1565" s="3" t="s">
        <v>44</v>
      </c>
      <c r="K1565" s="3" t="s">
        <v>3</v>
      </c>
      <c r="L1565" s="3" t="s">
        <v>11</v>
      </c>
      <c r="M1565" s="5">
        <v>-3359712.7800000003</v>
      </c>
      <c r="N1565" s="5">
        <v>-3435242.45</v>
      </c>
    </row>
    <row r="1566" spans="1:14" x14ac:dyDescent="0.3">
      <c r="A1566" s="3"/>
      <c r="B1566" s="3"/>
      <c r="C1566" s="3"/>
      <c r="D1566" s="3"/>
      <c r="E1566" s="3"/>
      <c r="F1566" s="3" t="s">
        <v>373</v>
      </c>
      <c r="G1566" s="3"/>
      <c r="H1566" s="3"/>
      <c r="I1566" s="3"/>
      <c r="J1566" s="3" t="s">
        <v>478</v>
      </c>
      <c r="K1566" s="3" t="s">
        <v>3</v>
      </c>
      <c r="L1566" s="3" t="s">
        <v>67</v>
      </c>
      <c r="M1566" s="5">
        <v>-649183.49</v>
      </c>
      <c r="N1566" s="5">
        <v>-649183.49</v>
      </c>
    </row>
    <row r="1567" spans="1:14" x14ac:dyDescent="0.3">
      <c r="A1567" s="3"/>
      <c r="B1567" s="3"/>
      <c r="C1567" s="3"/>
      <c r="D1567" s="3"/>
      <c r="E1567" s="3"/>
      <c r="F1567" s="3" t="s">
        <v>373</v>
      </c>
      <c r="G1567" s="3"/>
      <c r="H1567" s="3"/>
      <c r="I1567" s="3"/>
      <c r="J1567" s="3" t="s">
        <v>478</v>
      </c>
      <c r="K1567" s="3" t="s">
        <v>3</v>
      </c>
      <c r="L1567" s="3" t="s">
        <v>10</v>
      </c>
      <c r="M1567" s="5">
        <v>58.800000000000004</v>
      </c>
      <c r="N1567" s="5">
        <v>58.800000000000004</v>
      </c>
    </row>
    <row r="1568" spans="1:14" x14ac:dyDescent="0.3">
      <c r="A1568" s="3"/>
      <c r="B1568" s="3"/>
      <c r="C1568" s="3"/>
      <c r="D1568" s="3"/>
      <c r="E1568" s="3"/>
      <c r="F1568" s="3" t="s">
        <v>373</v>
      </c>
      <c r="G1568" s="3"/>
      <c r="H1568" s="3"/>
      <c r="I1568" s="3"/>
      <c r="J1568" s="3" t="s">
        <v>478</v>
      </c>
      <c r="K1568" s="3" t="s">
        <v>3</v>
      </c>
      <c r="L1568" s="3" t="s">
        <v>11</v>
      </c>
      <c r="M1568" s="5">
        <v>-57906.239999999998</v>
      </c>
      <c r="N1568" s="5">
        <v>-57906.239999999998</v>
      </c>
    </row>
    <row r="1569" spans="1:14" x14ac:dyDescent="0.3">
      <c r="A1569" s="3"/>
      <c r="B1569" s="3"/>
      <c r="C1569" s="3"/>
      <c r="D1569" s="3"/>
      <c r="E1569" s="3"/>
      <c r="F1569" s="3" t="s">
        <v>373</v>
      </c>
      <c r="G1569" s="3"/>
      <c r="H1569" s="3"/>
      <c r="I1569" s="3" t="s">
        <v>13</v>
      </c>
      <c r="J1569" s="3" t="s">
        <v>68</v>
      </c>
      <c r="K1569" s="3" t="s">
        <v>3</v>
      </c>
      <c r="L1569" s="3" t="s">
        <v>16</v>
      </c>
      <c r="M1569" s="5">
        <v>-85314.880000000005</v>
      </c>
      <c r="N1569" s="5">
        <v>-2933207.54</v>
      </c>
    </row>
    <row r="1570" spans="1:14" x14ac:dyDescent="0.3">
      <c r="A1570" s="3"/>
      <c r="B1570" s="3"/>
      <c r="C1570" s="3"/>
      <c r="D1570" s="3"/>
      <c r="E1570" s="3"/>
      <c r="F1570" s="3" t="s">
        <v>373</v>
      </c>
      <c r="G1570" s="3"/>
      <c r="H1570" s="3"/>
      <c r="I1570" s="3" t="s">
        <v>13</v>
      </c>
      <c r="J1570" s="3" t="s">
        <v>68</v>
      </c>
      <c r="K1570" s="3" t="s">
        <v>3</v>
      </c>
      <c r="L1570" s="3" t="s">
        <v>17</v>
      </c>
      <c r="M1570" s="5">
        <v>85614.88</v>
      </c>
      <c r="N1570" s="5">
        <v>2925346.54</v>
      </c>
    </row>
    <row r="1571" spans="1:14" x14ac:dyDescent="0.3">
      <c r="A1571" s="3"/>
      <c r="B1571" s="3"/>
      <c r="C1571" s="3"/>
      <c r="D1571" s="3"/>
      <c r="E1571" s="3"/>
      <c r="F1571" s="3" t="s">
        <v>373</v>
      </c>
      <c r="G1571" s="3"/>
      <c r="H1571" s="3"/>
      <c r="I1571" s="3" t="s">
        <v>13</v>
      </c>
      <c r="J1571" s="3" t="s">
        <v>70</v>
      </c>
      <c r="K1571" s="3" t="s">
        <v>3</v>
      </c>
      <c r="L1571" s="3" t="s">
        <v>16</v>
      </c>
      <c r="M1571" s="4"/>
      <c r="N1571" s="5">
        <v>-2179</v>
      </c>
    </row>
    <row r="1572" spans="1:14" x14ac:dyDescent="0.3">
      <c r="A1572" s="3"/>
      <c r="B1572" s="3"/>
      <c r="C1572" s="3"/>
      <c r="D1572" s="3"/>
      <c r="E1572" s="3"/>
      <c r="F1572" s="3" t="s">
        <v>373</v>
      </c>
      <c r="G1572" s="3"/>
      <c r="H1572" s="3"/>
      <c r="I1572" s="3" t="s">
        <v>13</v>
      </c>
      <c r="J1572" s="3" t="s">
        <v>45</v>
      </c>
      <c r="K1572" s="3" t="s">
        <v>3</v>
      </c>
      <c r="L1572" s="3" t="s">
        <v>16</v>
      </c>
      <c r="M1572" s="5">
        <v>-56579758.270000003</v>
      </c>
      <c r="N1572" s="5">
        <v>-198860962.97</v>
      </c>
    </row>
    <row r="1573" spans="1:14" x14ac:dyDescent="0.3">
      <c r="A1573" s="3"/>
      <c r="B1573" s="3"/>
      <c r="C1573" s="3"/>
      <c r="D1573" s="3"/>
      <c r="E1573" s="3"/>
      <c r="F1573" s="3" t="s">
        <v>373</v>
      </c>
      <c r="G1573" s="3"/>
      <c r="H1573" s="3"/>
      <c r="I1573" s="3" t="s">
        <v>13</v>
      </c>
      <c r="J1573" s="3" t="s">
        <v>45</v>
      </c>
      <c r="K1573" s="3" t="s">
        <v>3</v>
      </c>
      <c r="L1573" s="3" t="s">
        <v>17</v>
      </c>
      <c r="M1573" s="5">
        <v>57521357.219999999</v>
      </c>
      <c r="N1573" s="5">
        <v>175191740.47999999</v>
      </c>
    </row>
    <row r="1574" spans="1:14" x14ac:dyDescent="0.3">
      <c r="A1574" s="3"/>
      <c r="B1574" s="3"/>
      <c r="C1574" s="3"/>
      <c r="D1574" s="3"/>
      <c r="E1574" s="3"/>
      <c r="F1574" s="3" t="s">
        <v>373</v>
      </c>
      <c r="G1574" s="3"/>
      <c r="H1574" s="3"/>
      <c r="I1574" s="3" t="s">
        <v>13</v>
      </c>
      <c r="J1574" s="3" t="s">
        <v>45</v>
      </c>
      <c r="K1574" s="3" t="s">
        <v>3</v>
      </c>
      <c r="L1574" s="3" t="s">
        <v>15</v>
      </c>
      <c r="M1574" s="5">
        <v>998123.47</v>
      </c>
      <c r="N1574" s="5">
        <v>22950980.899999999</v>
      </c>
    </row>
    <row r="1575" spans="1:14" x14ac:dyDescent="0.3">
      <c r="A1575" s="3"/>
      <c r="B1575" s="3"/>
      <c r="C1575" s="3"/>
      <c r="D1575" s="3"/>
      <c r="E1575" s="3"/>
      <c r="F1575" s="3" t="s">
        <v>373</v>
      </c>
      <c r="G1575" s="3"/>
      <c r="H1575" s="3"/>
      <c r="I1575" s="3" t="s">
        <v>13</v>
      </c>
      <c r="J1575" s="3" t="s">
        <v>45</v>
      </c>
      <c r="K1575" s="3" t="s">
        <v>3</v>
      </c>
      <c r="L1575" s="3" t="s">
        <v>18</v>
      </c>
      <c r="M1575" s="5">
        <v>-5645.09</v>
      </c>
      <c r="N1575" s="5">
        <v>-194072.22</v>
      </c>
    </row>
    <row r="1576" spans="1:14" x14ac:dyDescent="0.3">
      <c r="A1576" s="3"/>
      <c r="B1576" s="3"/>
      <c r="C1576" s="3"/>
      <c r="D1576" s="3"/>
      <c r="E1576" s="3"/>
      <c r="F1576" s="3" t="s">
        <v>373</v>
      </c>
      <c r="G1576" s="3"/>
      <c r="H1576" s="3"/>
      <c r="I1576" s="3" t="s">
        <v>4</v>
      </c>
      <c r="J1576" s="3" t="s">
        <v>479</v>
      </c>
      <c r="K1576" s="3" t="s">
        <v>8</v>
      </c>
      <c r="L1576" s="3" t="s">
        <v>50</v>
      </c>
      <c r="M1576" s="5">
        <v>725529.39</v>
      </c>
      <c r="N1576" s="5">
        <v>6753728.0199999996</v>
      </c>
    </row>
    <row r="1577" spans="1:14" x14ac:dyDescent="0.3">
      <c r="A1577" s="3"/>
      <c r="B1577" s="3"/>
      <c r="C1577" s="3"/>
      <c r="D1577" s="3"/>
      <c r="E1577" s="3"/>
      <c r="F1577" s="3" t="s">
        <v>373</v>
      </c>
      <c r="G1577" s="3"/>
      <c r="H1577" s="3"/>
      <c r="I1577" s="3" t="s">
        <v>4</v>
      </c>
      <c r="J1577" s="3" t="s">
        <v>479</v>
      </c>
      <c r="K1577" s="3" t="s">
        <v>8</v>
      </c>
      <c r="L1577" s="3" t="s">
        <v>7</v>
      </c>
      <c r="M1577" s="5">
        <v>-2225078.39</v>
      </c>
      <c r="N1577" s="5">
        <v>-16652928.369999999</v>
      </c>
    </row>
    <row r="1578" spans="1:14" x14ac:dyDescent="0.3">
      <c r="A1578" s="3"/>
      <c r="B1578" s="3"/>
      <c r="C1578" s="3"/>
      <c r="D1578" s="3"/>
      <c r="E1578" s="3"/>
      <c r="F1578" s="3" t="s">
        <v>373</v>
      </c>
      <c r="G1578" s="3"/>
      <c r="H1578" s="3"/>
      <c r="I1578" s="3"/>
      <c r="J1578" s="3" t="s">
        <v>760</v>
      </c>
      <c r="K1578" s="3" t="s">
        <v>8</v>
      </c>
      <c r="L1578" s="3" t="s">
        <v>122</v>
      </c>
      <c r="M1578" s="4"/>
      <c r="N1578" s="5">
        <v>940</v>
      </c>
    </row>
    <row r="1579" spans="1:14" x14ac:dyDescent="0.3">
      <c r="A1579" s="3"/>
      <c r="B1579" s="3"/>
      <c r="C1579" s="3"/>
      <c r="D1579" s="3"/>
      <c r="E1579" s="3"/>
      <c r="F1579" s="3" t="s">
        <v>373</v>
      </c>
      <c r="G1579" s="3"/>
      <c r="H1579" s="3"/>
      <c r="I1579" s="3"/>
      <c r="J1579" s="3" t="s">
        <v>760</v>
      </c>
      <c r="K1579" s="3" t="s">
        <v>8</v>
      </c>
      <c r="L1579" s="3" t="s">
        <v>67</v>
      </c>
      <c r="M1579" s="4"/>
      <c r="N1579" s="5">
        <v>-374168</v>
      </c>
    </row>
    <row r="1580" spans="1:14" x14ac:dyDescent="0.3">
      <c r="A1580" s="3"/>
      <c r="B1580" s="3"/>
      <c r="C1580" s="3"/>
      <c r="D1580" s="3"/>
      <c r="E1580" s="3"/>
      <c r="F1580" s="3" t="s">
        <v>373</v>
      </c>
      <c r="G1580" s="3"/>
      <c r="H1580" s="3"/>
      <c r="I1580" s="3"/>
      <c r="J1580" s="3" t="s">
        <v>760</v>
      </c>
      <c r="K1580" s="3" t="s">
        <v>8</v>
      </c>
      <c r="L1580" s="3" t="s">
        <v>10</v>
      </c>
      <c r="M1580" s="5">
        <v>5600</v>
      </c>
      <c r="N1580" s="5">
        <v>40400</v>
      </c>
    </row>
    <row r="1581" spans="1:14" x14ac:dyDescent="0.3">
      <c r="A1581" s="3"/>
      <c r="B1581" s="3"/>
      <c r="C1581" s="3"/>
      <c r="D1581" s="3"/>
      <c r="E1581" s="3"/>
      <c r="F1581" s="3" t="s">
        <v>373</v>
      </c>
      <c r="G1581" s="3"/>
      <c r="H1581" s="3"/>
      <c r="I1581" s="3"/>
      <c r="J1581" s="3" t="s">
        <v>760</v>
      </c>
      <c r="K1581" s="3" t="s">
        <v>8</v>
      </c>
      <c r="L1581" s="3" t="s">
        <v>11</v>
      </c>
      <c r="M1581" s="5">
        <v>-242600</v>
      </c>
      <c r="N1581" s="5">
        <v>-946920</v>
      </c>
    </row>
    <row r="1582" spans="1:14" x14ac:dyDescent="0.3">
      <c r="A1582" s="3"/>
      <c r="B1582" s="3"/>
      <c r="C1582" s="3"/>
      <c r="D1582" s="3"/>
      <c r="E1582" s="3"/>
      <c r="F1582" s="3" t="s">
        <v>373</v>
      </c>
      <c r="G1582" s="3"/>
      <c r="H1582" s="3"/>
      <c r="I1582" s="3" t="s">
        <v>4</v>
      </c>
      <c r="J1582" s="3" t="s">
        <v>480</v>
      </c>
      <c r="K1582" s="3" t="s">
        <v>52</v>
      </c>
      <c r="L1582" s="3" t="s">
        <v>7</v>
      </c>
      <c r="M1582" s="5">
        <v>-11588184.220000001</v>
      </c>
      <c r="N1582" s="5">
        <v>-29526709.920000002</v>
      </c>
    </row>
    <row r="1583" spans="1:14" x14ac:dyDescent="0.3">
      <c r="A1583" s="3"/>
      <c r="B1583" s="3"/>
      <c r="C1583" s="3"/>
      <c r="D1583" s="3"/>
      <c r="E1583" s="3"/>
      <c r="F1583" s="3" t="s">
        <v>373</v>
      </c>
      <c r="G1583" s="3"/>
      <c r="H1583" s="3"/>
      <c r="I1583" s="3" t="s">
        <v>4</v>
      </c>
      <c r="J1583" s="3" t="s">
        <v>480</v>
      </c>
      <c r="K1583" s="3" t="s">
        <v>105</v>
      </c>
      <c r="L1583" s="3" t="s">
        <v>143</v>
      </c>
      <c r="M1583" s="4"/>
      <c r="N1583" s="5">
        <v>3339094917.23</v>
      </c>
    </row>
    <row r="1584" spans="1:14" x14ac:dyDescent="0.3">
      <c r="A1584" s="3"/>
      <c r="B1584" s="3"/>
      <c r="C1584" s="3"/>
      <c r="D1584" s="3"/>
      <c r="E1584" s="3"/>
      <c r="F1584" s="3" t="s">
        <v>373</v>
      </c>
      <c r="G1584" s="3"/>
      <c r="H1584" s="3"/>
      <c r="I1584" s="3" t="s">
        <v>4</v>
      </c>
      <c r="J1584" s="3" t="s">
        <v>480</v>
      </c>
      <c r="K1584" s="3" t="s">
        <v>105</v>
      </c>
      <c r="L1584" s="3" t="s">
        <v>167</v>
      </c>
      <c r="M1584" s="4"/>
      <c r="N1584" s="5">
        <v>-30566920.260000002</v>
      </c>
    </row>
    <row r="1585" spans="1:14" x14ac:dyDescent="0.3">
      <c r="A1585" s="3"/>
      <c r="B1585" s="3"/>
      <c r="C1585" s="3"/>
      <c r="D1585" s="3"/>
      <c r="E1585" s="3"/>
      <c r="F1585" s="3" t="s">
        <v>373</v>
      </c>
      <c r="G1585" s="3"/>
      <c r="H1585" s="3"/>
      <c r="I1585" s="3" t="s">
        <v>4</v>
      </c>
      <c r="J1585" s="3" t="s">
        <v>480</v>
      </c>
      <c r="K1585" s="3" t="s">
        <v>105</v>
      </c>
      <c r="L1585" s="3" t="s">
        <v>7</v>
      </c>
      <c r="M1585" s="5">
        <v>-20179085.719999999</v>
      </c>
      <c r="N1585" s="5">
        <v>-3370103725.0500002</v>
      </c>
    </row>
    <row r="1586" spans="1:14" x14ac:dyDescent="0.3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8" t="s">
        <v>753</v>
      </c>
      <c r="M1586" s="6">
        <v>-35650583.579999998</v>
      </c>
      <c r="N1586" s="6">
        <v>-107407268.74000025</v>
      </c>
    </row>
    <row r="1587" spans="1:14" x14ac:dyDescent="0.3">
      <c r="A1587" s="55" t="s">
        <v>753</v>
      </c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</row>
    <row r="1588" spans="1:14" ht="24" x14ac:dyDescent="0.3">
      <c r="A1588" s="3" t="s">
        <v>481</v>
      </c>
      <c r="B1588" s="3" t="s">
        <v>482</v>
      </c>
      <c r="C1588" s="3" t="s">
        <v>2</v>
      </c>
      <c r="D1588" s="3"/>
      <c r="E1588" s="3"/>
      <c r="F1588" s="3" t="s">
        <v>373</v>
      </c>
      <c r="G1588" s="3"/>
      <c r="H1588" s="3"/>
      <c r="I1588" s="3"/>
      <c r="J1588" s="3" t="s">
        <v>9</v>
      </c>
      <c r="K1588" s="3" t="s">
        <v>3</v>
      </c>
      <c r="L1588" s="3" t="s">
        <v>11</v>
      </c>
      <c r="M1588" s="5">
        <v>-472.62</v>
      </c>
      <c r="N1588" s="5">
        <v>-84920.98</v>
      </c>
    </row>
    <row r="1589" spans="1:14" x14ac:dyDescent="0.3">
      <c r="A1589" s="3"/>
      <c r="B1589" s="3"/>
      <c r="C1589" s="3"/>
      <c r="D1589" s="3"/>
      <c r="E1589" s="3"/>
      <c r="F1589" s="3" t="s">
        <v>373</v>
      </c>
      <c r="G1589" s="3"/>
      <c r="H1589" s="3"/>
      <c r="I1589" s="3" t="s">
        <v>13</v>
      </c>
      <c r="J1589" s="3" t="s">
        <v>14</v>
      </c>
      <c r="K1589" s="3" t="s">
        <v>3</v>
      </c>
      <c r="L1589" s="3" t="s">
        <v>16</v>
      </c>
      <c r="M1589" s="5">
        <v>-24612357.41</v>
      </c>
      <c r="N1589" s="5">
        <v>-44166027.530000001</v>
      </c>
    </row>
    <row r="1590" spans="1:14" x14ac:dyDescent="0.3">
      <c r="A1590" s="3"/>
      <c r="B1590" s="3"/>
      <c r="C1590" s="3"/>
      <c r="D1590" s="3"/>
      <c r="E1590" s="3"/>
      <c r="F1590" s="3" t="s">
        <v>373</v>
      </c>
      <c r="G1590" s="3"/>
      <c r="H1590" s="3"/>
      <c r="I1590" s="3" t="s">
        <v>13</v>
      </c>
      <c r="J1590" s="3" t="s">
        <v>14</v>
      </c>
      <c r="K1590" s="3" t="s">
        <v>3</v>
      </c>
      <c r="L1590" s="3" t="s">
        <v>17</v>
      </c>
      <c r="M1590" s="5">
        <v>1988374</v>
      </c>
      <c r="N1590" s="5">
        <v>2006549.04</v>
      </c>
    </row>
    <row r="1591" spans="1:14" x14ac:dyDescent="0.3">
      <c r="A1591" s="3"/>
      <c r="B1591" s="3"/>
      <c r="C1591" s="3"/>
      <c r="D1591" s="3"/>
      <c r="E1591" s="3"/>
      <c r="F1591" s="3" t="s">
        <v>373</v>
      </c>
      <c r="G1591" s="3"/>
      <c r="H1591" s="3"/>
      <c r="I1591" s="3" t="s">
        <v>13</v>
      </c>
      <c r="J1591" s="3" t="s">
        <v>14</v>
      </c>
      <c r="K1591" s="3" t="s">
        <v>3</v>
      </c>
      <c r="L1591" s="3" t="s">
        <v>15</v>
      </c>
      <c r="M1591" s="5">
        <v>21417559.710000001</v>
      </c>
      <c r="N1591" s="5">
        <v>279094315.55000001</v>
      </c>
    </row>
    <row r="1592" spans="1:14" x14ac:dyDescent="0.3">
      <c r="A1592" s="3"/>
      <c r="B1592" s="3"/>
      <c r="C1592" s="3"/>
      <c r="D1592" s="3"/>
      <c r="E1592" s="3"/>
      <c r="F1592" s="3" t="s">
        <v>373</v>
      </c>
      <c r="G1592" s="3"/>
      <c r="H1592" s="3"/>
      <c r="I1592" s="3" t="s">
        <v>13</v>
      </c>
      <c r="J1592" s="3" t="s">
        <v>14</v>
      </c>
      <c r="K1592" s="3" t="s">
        <v>3</v>
      </c>
      <c r="L1592" s="3" t="s">
        <v>18</v>
      </c>
      <c r="M1592" s="5">
        <v>-36410719.859999999</v>
      </c>
      <c r="N1592" s="5">
        <v>-211077076.30000001</v>
      </c>
    </row>
    <row r="1593" spans="1:14" x14ac:dyDescent="0.3">
      <c r="A1593" s="3"/>
      <c r="B1593" s="3"/>
      <c r="C1593" s="3"/>
      <c r="D1593" s="3"/>
      <c r="E1593" s="3"/>
      <c r="F1593" s="3" t="s">
        <v>373</v>
      </c>
      <c r="G1593" s="3"/>
      <c r="H1593" s="3"/>
      <c r="I1593" s="3" t="s">
        <v>4</v>
      </c>
      <c r="J1593" s="3" t="s">
        <v>479</v>
      </c>
      <c r="K1593" s="3" t="s">
        <v>6</v>
      </c>
      <c r="L1593" s="3" t="s">
        <v>7</v>
      </c>
      <c r="M1593" s="4"/>
      <c r="N1593" s="5">
        <v>-88677.930000000008</v>
      </c>
    </row>
    <row r="1594" spans="1:14" x14ac:dyDescent="0.3">
      <c r="A1594" s="3"/>
      <c r="B1594" s="3"/>
      <c r="C1594" s="3"/>
      <c r="D1594" s="3"/>
      <c r="E1594" s="3"/>
      <c r="F1594" s="3" t="s">
        <v>373</v>
      </c>
      <c r="G1594" s="3"/>
      <c r="H1594" s="3"/>
      <c r="I1594" s="3" t="s">
        <v>4</v>
      </c>
      <c r="J1594" s="3" t="s">
        <v>480</v>
      </c>
      <c r="K1594" s="3" t="s">
        <v>20</v>
      </c>
      <c r="L1594" s="3" t="s">
        <v>50</v>
      </c>
      <c r="M1594" s="5">
        <v>0.17</v>
      </c>
      <c r="N1594" s="5">
        <v>0.17</v>
      </c>
    </row>
    <row r="1595" spans="1:14" x14ac:dyDescent="0.3">
      <c r="A1595" s="3"/>
      <c r="B1595" s="3"/>
      <c r="C1595" s="3"/>
      <c r="D1595" s="3"/>
      <c r="E1595" s="3"/>
      <c r="F1595" s="3" t="s">
        <v>373</v>
      </c>
      <c r="G1595" s="3"/>
      <c r="H1595" s="3"/>
      <c r="I1595" s="3" t="s">
        <v>4</v>
      </c>
      <c r="J1595" s="3" t="s">
        <v>480</v>
      </c>
      <c r="K1595" s="3" t="s">
        <v>20</v>
      </c>
      <c r="L1595" s="3" t="s">
        <v>7</v>
      </c>
      <c r="M1595" s="5">
        <v>-580168574.37</v>
      </c>
      <c r="N1595" s="5">
        <v>-1083758006.1700001</v>
      </c>
    </row>
    <row r="1596" spans="1:14" x14ac:dyDescent="0.3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8" t="s">
        <v>753</v>
      </c>
      <c r="M1596" s="6">
        <v>-617786190.38</v>
      </c>
      <c r="N1596" s="6">
        <v>-1058073844.1500001</v>
      </c>
    </row>
    <row r="1597" spans="1:14" x14ac:dyDescent="0.3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35.4" x14ac:dyDescent="0.3">
      <c r="A1598" s="3" t="s">
        <v>483</v>
      </c>
      <c r="B1598" s="3" t="s">
        <v>484</v>
      </c>
      <c r="C1598" s="3" t="s">
        <v>129</v>
      </c>
      <c r="D1598" s="3"/>
      <c r="E1598" s="3"/>
      <c r="F1598" s="3" t="s">
        <v>373</v>
      </c>
      <c r="G1598" s="3"/>
      <c r="H1598" s="3"/>
      <c r="I1598" s="3"/>
      <c r="J1598" s="3" t="s">
        <v>485</v>
      </c>
      <c r="K1598" s="3" t="s">
        <v>3</v>
      </c>
      <c r="L1598" s="3" t="s">
        <v>10</v>
      </c>
      <c r="M1598" s="5">
        <v>406658.57</v>
      </c>
      <c r="N1598" s="5">
        <v>1259230.07</v>
      </c>
    </row>
    <row r="1599" spans="1:14" x14ac:dyDescent="0.3">
      <c r="A1599" s="3"/>
      <c r="B1599" s="3"/>
      <c r="C1599" s="3"/>
      <c r="D1599" s="3"/>
      <c r="E1599" s="3"/>
      <c r="F1599" s="3" t="s">
        <v>373</v>
      </c>
      <c r="G1599" s="3"/>
      <c r="H1599" s="3"/>
      <c r="I1599" s="3"/>
      <c r="J1599" s="3" t="s">
        <v>485</v>
      </c>
      <c r="K1599" s="3" t="s">
        <v>3</v>
      </c>
      <c r="L1599" s="3" t="s">
        <v>11</v>
      </c>
      <c r="M1599" s="5">
        <v>-2288512.4300000002</v>
      </c>
      <c r="N1599" s="5">
        <v>-12817639.75</v>
      </c>
    </row>
    <row r="1600" spans="1:14" x14ac:dyDescent="0.3">
      <c r="A1600" s="8" t="s">
        <v>753</v>
      </c>
      <c r="B1600" s="55" t="s">
        <v>753</v>
      </c>
      <c r="C1600" s="55"/>
      <c r="D1600" s="55"/>
      <c r="E1600" s="55"/>
      <c r="F1600" s="55"/>
      <c r="G1600" s="55"/>
      <c r="H1600" s="55"/>
      <c r="I1600" s="55"/>
      <c r="J1600" s="55"/>
      <c r="K1600" s="55"/>
      <c r="L1600" s="8" t="s">
        <v>753</v>
      </c>
      <c r="M1600" s="6">
        <v>-1881853.86</v>
      </c>
      <c r="N1600" s="6">
        <v>-11558409.68</v>
      </c>
    </row>
    <row r="1602" spans="1:14" x14ac:dyDescent="0.3">
      <c r="A1602" s="56" t="s">
        <v>762</v>
      </c>
      <c r="B1602" s="56"/>
      <c r="C1602" s="56"/>
      <c r="D1602" s="56"/>
      <c r="E1602" s="56"/>
      <c r="F1602" s="56"/>
      <c r="G1602" s="56"/>
      <c r="H1602" s="56"/>
      <c r="I1602" s="56"/>
      <c r="J1602" s="56"/>
      <c r="K1602" s="56"/>
      <c r="L1602" s="56"/>
      <c r="M1602" s="56"/>
      <c r="N1602" s="56"/>
    </row>
    <row r="1603" spans="1:14" ht="35.4" x14ac:dyDescent="0.3">
      <c r="A1603" s="3" t="s">
        <v>486</v>
      </c>
      <c r="B1603" s="3" t="s">
        <v>487</v>
      </c>
      <c r="C1603" s="3" t="s">
        <v>41</v>
      </c>
      <c r="D1603" s="3"/>
      <c r="E1603" s="3"/>
      <c r="F1603" s="3" t="s">
        <v>71</v>
      </c>
      <c r="G1603" s="3"/>
      <c r="H1603" s="3"/>
      <c r="I1603" s="3"/>
      <c r="J1603" s="3" t="s">
        <v>44</v>
      </c>
      <c r="K1603" s="3" t="s">
        <v>3</v>
      </c>
      <c r="L1603" s="3" t="s">
        <v>10</v>
      </c>
      <c r="M1603" s="4"/>
      <c r="N1603" s="5">
        <v>2101.66</v>
      </c>
    </row>
    <row r="1604" spans="1:14" x14ac:dyDescent="0.3">
      <c r="A1604" s="3"/>
      <c r="B1604" s="3"/>
      <c r="C1604" s="3"/>
      <c r="D1604" s="3"/>
      <c r="E1604" s="3"/>
      <c r="F1604" s="3" t="s">
        <v>71</v>
      </c>
      <c r="G1604" s="3"/>
      <c r="H1604" s="3"/>
      <c r="I1604" s="3"/>
      <c r="J1604" s="3" t="s">
        <v>44</v>
      </c>
      <c r="K1604" s="3" t="s">
        <v>3</v>
      </c>
      <c r="L1604" s="3" t="s">
        <v>11</v>
      </c>
      <c r="M1604" s="5">
        <v>-577.15</v>
      </c>
      <c r="N1604" s="5">
        <v>-48485.97</v>
      </c>
    </row>
    <row r="1605" spans="1:14" x14ac:dyDescent="0.3">
      <c r="A1605" s="3"/>
      <c r="B1605" s="3"/>
      <c r="C1605" s="3"/>
      <c r="D1605" s="3"/>
      <c r="E1605" s="3"/>
      <c r="F1605" s="3" t="s">
        <v>71</v>
      </c>
      <c r="G1605" s="3"/>
      <c r="H1605" s="3"/>
      <c r="I1605" s="3" t="s">
        <v>13</v>
      </c>
      <c r="J1605" s="3" t="s">
        <v>68</v>
      </c>
      <c r="K1605" s="3" t="s">
        <v>3</v>
      </c>
      <c r="L1605" s="3" t="s">
        <v>16</v>
      </c>
      <c r="M1605" s="4"/>
      <c r="N1605" s="5">
        <v>-2012.6200000000001</v>
      </c>
    </row>
    <row r="1606" spans="1:14" x14ac:dyDescent="0.3">
      <c r="A1606" s="3"/>
      <c r="B1606" s="3"/>
      <c r="C1606" s="3"/>
      <c r="D1606" s="3"/>
      <c r="E1606" s="3"/>
      <c r="F1606" s="3" t="s">
        <v>71</v>
      </c>
      <c r="G1606" s="3"/>
      <c r="H1606" s="3"/>
      <c r="I1606" s="3" t="s">
        <v>13</v>
      </c>
      <c r="J1606" s="3" t="s">
        <v>68</v>
      </c>
      <c r="K1606" s="3" t="s">
        <v>3</v>
      </c>
      <c r="L1606" s="3" t="s">
        <v>17</v>
      </c>
      <c r="M1606" s="5">
        <v>68911.77</v>
      </c>
      <c r="N1606" s="5">
        <v>70924.39</v>
      </c>
    </row>
    <row r="1607" spans="1:14" x14ac:dyDescent="0.3">
      <c r="A1607" s="3"/>
      <c r="B1607" s="3"/>
      <c r="C1607" s="3"/>
      <c r="D1607" s="3"/>
      <c r="E1607" s="3"/>
      <c r="F1607" s="3" t="s">
        <v>71</v>
      </c>
      <c r="G1607" s="3"/>
      <c r="H1607" s="3"/>
      <c r="I1607" s="3" t="s">
        <v>13</v>
      </c>
      <c r="J1607" s="3" t="s">
        <v>68</v>
      </c>
      <c r="K1607" s="3" t="s">
        <v>3</v>
      </c>
      <c r="L1607" s="3" t="s">
        <v>15</v>
      </c>
      <c r="M1607" s="5">
        <v>1658</v>
      </c>
      <c r="N1607" s="5">
        <v>508327.47000000003</v>
      </c>
    </row>
    <row r="1608" spans="1:14" x14ac:dyDescent="0.3">
      <c r="A1608" s="3"/>
      <c r="B1608" s="3"/>
      <c r="C1608" s="3"/>
      <c r="D1608" s="3"/>
      <c r="E1608" s="3"/>
      <c r="F1608" s="3" t="s">
        <v>71</v>
      </c>
      <c r="G1608" s="3"/>
      <c r="H1608" s="3"/>
      <c r="I1608" s="3" t="s">
        <v>13</v>
      </c>
      <c r="J1608" s="3" t="s">
        <v>68</v>
      </c>
      <c r="K1608" s="3" t="s">
        <v>3</v>
      </c>
      <c r="L1608" s="3" t="s">
        <v>18</v>
      </c>
      <c r="M1608" s="5">
        <v>-70569.77</v>
      </c>
      <c r="N1608" s="5">
        <v>-577239.24</v>
      </c>
    </row>
    <row r="1609" spans="1:14" x14ac:dyDescent="0.3">
      <c r="A1609" s="8" t="s">
        <v>753</v>
      </c>
      <c r="B1609" s="55" t="s">
        <v>753</v>
      </c>
      <c r="C1609" s="55"/>
      <c r="D1609" s="55"/>
      <c r="E1609" s="55"/>
      <c r="F1609" s="55"/>
      <c r="G1609" s="55"/>
      <c r="H1609" s="55"/>
      <c r="I1609" s="55"/>
      <c r="J1609" s="55"/>
      <c r="K1609" s="55"/>
      <c r="L1609" s="8" t="s">
        <v>753</v>
      </c>
      <c r="M1609" s="6">
        <v>-577.14999999999418</v>
      </c>
      <c r="N1609" s="6">
        <v>-46384.309999999939</v>
      </c>
    </row>
    <row r="1610" spans="1:14" x14ac:dyDescent="0.3">
      <c r="A1610" s="55" t="s">
        <v>753</v>
      </c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  <c r="M1610" s="55"/>
      <c r="N1610" s="55"/>
    </row>
    <row r="1611" spans="1:14" ht="24" x14ac:dyDescent="0.3">
      <c r="A1611" s="3" t="s">
        <v>488</v>
      </c>
      <c r="B1611" s="3" t="s">
        <v>489</v>
      </c>
      <c r="C1611" s="3" t="s">
        <v>2</v>
      </c>
      <c r="D1611" s="3"/>
      <c r="E1611" s="3"/>
      <c r="F1611" s="3" t="s">
        <v>71</v>
      </c>
      <c r="G1611" s="3"/>
      <c r="H1611" s="3"/>
      <c r="I1611" s="3"/>
      <c r="J1611" s="3" t="s">
        <v>9</v>
      </c>
      <c r="K1611" s="3" t="s">
        <v>3</v>
      </c>
      <c r="L1611" s="3" t="s">
        <v>11</v>
      </c>
      <c r="M1611" s="5">
        <v>-1.6</v>
      </c>
      <c r="N1611" s="5">
        <v>-6.33</v>
      </c>
    </row>
    <row r="1612" spans="1:14" x14ac:dyDescent="0.3">
      <c r="A1612" s="3"/>
      <c r="B1612" s="3"/>
      <c r="C1612" s="3"/>
      <c r="D1612" s="3"/>
      <c r="E1612" s="3"/>
      <c r="F1612" s="3" t="s">
        <v>71</v>
      </c>
      <c r="G1612" s="3"/>
      <c r="H1612" s="3"/>
      <c r="I1612" s="3" t="s">
        <v>13</v>
      </c>
      <c r="J1612" s="3" t="s">
        <v>14</v>
      </c>
      <c r="K1612" s="3" t="s">
        <v>109</v>
      </c>
      <c r="L1612" s="3" t="s">
        <v>16</v>
      </c>
      <c r="M1612" s="5">
        <v>-68911.77</v>
      </c>
      <c r="N1612" s="5">
        <v>-2997279.33</v>
      </c>
    </row>
    <row r="1613" spans="1:14" x14ac:dyDescent="0.3">
      <c r="A1613" s="3"/>
      <c r="B1613" s="3"/>
      <c r="C1613" s="3"/>
      <c r="D1613" s="3"/>
      <c r="E1613" s="3"/>
      <c r="F1613" s="3" t="s">
        <v>71</v>
      </c>
      <c r="G1613" s="3"/>
      <c r="H1613" s="3"/>
      <c r="I1613" s="3" t="s">
        <v>13</v>
      </c>
      <c r="J1613" s="3" t="s">
        <v>14</v>
      </c>
      <c r="K1613" s="3" t="s">
        <v>109</v>
      </c>
      <c r="L1613" s="3" t="s">
        <v>17</v>
      </c>
      <c r="M1613" s="4"/>
      <c r="N1613" s="5">
        <v>2848596.51</v>
      </c>
    </row>
    <row r="1614" spans="1:14" x14ac:dyDescent="0.3">
      <c r="A1614" s="3"/>
      <c r="B1614" s="3"/>
      <c r="C1614" s="3"/>
      <c r="D1614" s="3"/>
      <c r="E1614" s="3"/>
      <c r="F1614" s="3" t="s">
        <v>71</v>
      </c>
      <c r="G1614" s="3"/>
      <c r="H1614" s="3"/>
      <c r="I1614" s="3" t="s">
        <v>13</v>
      </c>
      <c r="J1614" s="3" t="s">
        <v>14</v>
      </c>
      <c r="K1614" s="3" t="s">
        <v>109</v>
      </c>
      <c r="L1614" s="3" t="s">
        <v>15</v>
      </c>
      <c r="M1614" s="5">
        <v>3803966.14</v>
      </c>
      <c r="N1614" s="5">
        <v>24872082.370000001</v>
      </c>
    </row>
    <row r="1615" spans="1:14" x14ac:dyDescent="0.3">
      <c r="A1615" s="3"/>
      <c r="B1615" s="3"/>
      <c r="C1615" s="3"/>
      <c r="D1615" s="3"/>
      <c r="E1615" s="3"/>
      <c r="F1615" s="3" t="s">
        <v>71</v>
      </c>
      <c r="G1615" s="3"/>
      <c r="H1615" s="3"/>
      <c r="I1615" s="3" t="s">
        <v>13</v>
      </c>
      <c r="J1615" s="3" t="s">
        <v>14</v>
      </c>
      <c r="K1615" s="3" t="s">
        <v>109</v>
      </c>
      <c r="L1615" s="3" t="s">
        <v>18</v>
      </c>
      <c r="M1615" s="5">
        <v>-3805932.96</v>
      </c>
      <c r="N1615" s="5">
        <v>-24774780.73</v>
      </c>
    </row>
    <row r="1616" spans="1:14" x14ac:dyDescent="0.3">
      <c r="A1616" s="8" t="s">
        <v>753</v>
      </c>
      <c r="B1616" s="55" t="s">
        <v>753</v>
      </c>
      <c r="C1616" s="55"/>
      <c r="D1616" s="55"/>
      <c r="E1616" s="55"/>
      <c r="F1616" s="55"/>
      <c r="G1616" s="55"/>
      <c r="H1616" s="55"/>
      <c r="I1616" s="55"/>
      <c r="J1616" s="55"/>
      <c r="K1616" s="55"/>
      <c r="L1616" s="8" t="s">
        <v>753</v>
      </c>
      <c r="M1616" s="6">
        <v>-70880.189999999944</v>
      </c>
      <c r="N1616" s="6">
        <v>-51387.510000001639</v>
      </c>
    </row>
    <row r="1618" spans="1:14" x14ac:dyDescent="0.3">
      <c r="A1618" s="56" t="s">
        <v>682</v>
      </c>
      <c r="B1618" s="56"/>
      <c r="C1618" s="56"/>
      <c r="D1618" s="56"/>
      <c r="E1618" s="56"/>
      <c r="F1618" s="56"/>
      <c r="G1618" s="56"/>
      <c r="H1618" s="56"/>
      <c r="I1618" s="56"/>
      <c r="J1618" s="56"/>
      <c r="K1618" s="56"/>
      <c r="L1618" s="56"/>
      <c r="M1618" s="56"/>
      <c r="N1618" s="56"/>
    </row>
    <row r="1619" spans="1:14" ht="35.4" x14ac:dyDescent="0.3">
      <c r="A1619" s="3" t="s">
        <v>490</v>
      </c>
      <c r="B1619" s="3" t="s">
        <v>491</v>
      </c>
      <c r="C1619" s="3" t="s">
        <v>41</v>
      </c>
      <c r="D1619" s="3"/>
      <c r="E1619" s="3"/>
      <c r="F1619" s="3" t="s">
        <v>236</v>
      </c>
      <c r="G1619" s="3"/>
      <c r="H1619" s="3"/>
      <c r="I1619" s="3"/>
      <c r="J1619" s="3" t="s">
        <v>43</v>
      </c>
      <c r="K1619" s="3" t="s">
        <v>3</v>
      </c>
      <c r="L1619" s="3" t="s">
        <v>10</v>
      </c>
      <c r="M1619" s="4"/>
      <c r="N1619" s="5">
        <v>14402.970000000001</v>
      </c>
    </row>
    <row r="1620" spans="1:14" x14ac:dyDescent="0.3">
      <c r="A1620" s="3"/>
      <c r="B1620" s="3"/>
      <c r="C1620" s="3"/>
      <c r="D1620" s="3"/>
      <c r="E1620" s="3"/>
      <c r="F1620" s="3" t="s">
        <v>236</v>
      </c>
      <c r="G1620" s="3"/>
      <c r="H1620" s="3"/>
      <c r="I1620" s="3"/>
      <c r="J1620" s="3" t="s">
        <v>43</v>
      </c>
      <c r="K1620" s="3" t="s">
        <v>3</v>
      </c>
      <c r="L1620" s="3" t="s">
        <v>11</v>
      </c>
      <c r="M1620" s="5">
        <v>-2902.77</v>
      </c>
      <c r="N1620" s="5">
        <v>-49022.720000000001</v>
      </c>
    </row>
    <row r="1621" spans="1:14" x14ac:dyDescent="0.3">
      <c r="A1621" s="3"/>
      <c r="B1621" s="3"/>
      <c r="C1621" s="3"/>
      <c r="D1621" s="3"/>
      <c r="E1621" s="3"/>
      <c r="F1621" s="3" t="s">
        <v>236</v>
      </c>
      <c r="G1621" s="3"/>
      <c r="H1621" s="3"/>
      <c r="I1621" s="3"/>
      <c r="J1621" s="3" t="s">
        <v>44</v>
      </c>
      <c r="K1621" s="3" t="s">
        <v>3</v>
      </c>
      <c r="L1621" s="3" t="s">
        <v>67</v>
      </c>
      <c r="M1621" s="5">
        <v>-34919.03</v>
      </c>
      <c r="N1621" s="5">
        <v>-177765.80000000002</v>
      </c>
    </row>
    <row r="1622" spans="1:14" x14ac:dyDescent="0.3">
      <c r="A1622" s="3"/>
      <c r="B1622" s="3"/>
      <c r="C1622" s="3"/>
      <c r="D1622" s="3"/>
      <c r="E1622" s="3"/>
      <c r="F1622" s="3" t="s">
        <v>236</v>
      </c>
      <c r="G1622" s="3"/>
      <c r="H1622" s="3"/>
      <c r="I1622" s="3"/>
      <c r="J1622" s="3" t="s">
        <v>44</v>
      </c>
      <c r="K1622" s="3" t="s">
        <v>3</v>
      </c>
      <c r="L1622" s="3" t="s">
        <v>10</v>
      </c>
      <c r="M1622" s="5">
        <v>9083.01</v>
      </c>
      <c r="N1622" s="5">
        <v>37599.79</v>
      </c>
    </row>
    <row r="1623" spans="1:14" x14ac:dyDescent="0.3">
      <c r="A1623" s="3"/>
      <c r="B1623" s="3"/>
      <c r="C1623" s="3"/>
      <c r="D1623" s="3"/>
      <c r="E1623" s="3"/>
      <c r="F1623" s="3" t="s">
        <v>236</v>
      </c>
      <c r="G1623" s="3"/>
      <c r="H1623" s="3"/>
      <c r="I1623" s="3"/>
      <c r="J1623" s="3" t="s">
        <v>44</v>
      </c>
      <c r="K1623" s="3" t="s">
        <v>3</v>
      </c>
      <c r="L1623" s="3" t="s">
        <v>11</v>
      </c>
      <c r="M1623" s="5">
        <v>-715847.63</v>
      </c>
      <c r="N1623" s="5">
        <v>-15266219.51</v>
      </c>
    </row>
    <row r="1624" spans="1:14" x14ac:dyDescent="0.3">
      <c r="A1624" s="3"/>
      <c r="B1624" s="3"/>
      <c r="C1624" s="3"/>
      <c r="D1624" s="3"/>
      <c r="E1624" s="3"/>
      <c r="F1624" s="3" t="s">
        <v>236</v>
      </c>
      <c r="G1624" s="3"/>
      <c r="H1624" s="3"/>
      <c r="I1624" s="3" t="s">
        <v>13</v>
      </c>
      <c r="J1624" s="3" t="s">
        <v>68</v>
      </c>
      <c r="K1624" s="3" t="s">
        <v>3</v>
      </c>
      <c r="L1624" s="3" t="s">
        <v>16</v>
      </c>
      <c r="M1624" s="5">
        <v>-20500</v>
      </c>
      <c r="N1624" s="5">
        <v>-32677.15</v>
      </c>
    </row>
    <row r="1625" spans="1:14" x14ac:dyDescent="0.3">
      <c r="A1625" s="3"/>
      <c r="B1625" s="3"/>
      <c r="C1625" s="3"/>
      <c r="D1625" s="3"/>
      <c r="E1625" s="3"/>
      <c r="F1625" s="3" t="s">
        <v>236</v>
      </c>
      <c r="G1625" s="3"/>
      <c r="H1625" s="3"/>
      <c r="I1625" s="3" t="s">
        <v>13</v>
      </c>
      <c r="J1625" s="3" t="s">
        <v>68</v>
      </c>
      <c r="K1625" s="3" t="s">
        <v>3</v>
      </c>
      <c r="L1625" s="3" t="s">
        <v>17</v>
      </c>
      <c r="M1625" s="5">
        <v>20500</v>
      </c>
      <c r="N1625" s="5">
        <v>32677.15</v>
      </c>
    </row>
    <row r="1626" spans="1:14" x14ac:dyDescent="0.3">
      <c r="A1626" s="3"/>
      <c r="B1626" s="3"/>
      <c r="C1626" s="3"/>
      <c r="D1626" s="3"/>
      <c r="E1626" s="3"/>
      <c r="F1626" s="3" t="s">
        <v>236</v>
      </c>
      <c r="G1626" s="3"/>
      <c r="H1626" s="3"/>
      <c r="I1626" s="3" t="s">
        <v>13</v>
      </c>
      <c r="J1626" s="3" t="s">
        <v>68</v>
      </c>
      <c r="K1626" s="3" t="s">
        <v>3</v>
      </c>
      <c r="L1626" s="3" t="s">
        <v>15</v>
      </c>
      <c r="M1626" s="4"/>
      <c r="N1626" s="5">
        <v>64064.01</v>
      </c>
    </row>
    <row r="1627" spans="1:14" x14ac:dyDescent="0.3">
      <c r="A1627" s="3"/>
      <c r="B1627" s="3"/>
      <c r="C1627" s="3"/>
      <c r="D1627" s="3"/>
      <c r="E1627" s="3"/>
      <c r="F1627" s="3" t="s">
        <v>236</v>
      </c>
      <c r="G1627" s="3"/>
      <c r="H1627" s="3"/>
      <c r="I1627" s="3" t="s">
        <v>13</v>
      </c>
      <c r="J1627" s="3" t="s">
        <v>68</v>
      </c>
      <c r="K1627" s="3" t="s">
        <v>3</v>
      </c>
      <c r="L1627" s="3" t="s">
        <v>18</v>
      </c>
      <c r="M1627" s="4"/>
      <c r="N1627" s="5">
        <v>-64064.01</v>
      </c>
    </row>
    <row r="1628" spans="1:14" x14ac:dyDescent="0.3">
      <c r="A1628" s="3"/>
      <c r="B1628" s="3"/>
      <c r="C1628" s="3"/>
      <c r="D1628" s="3"/>
      <c r="E1628" s="3"/>
      <c r="F1628" s="3" t="s">
        <v>236</v>
      </c>
      <c r="G1628" s="3"/>
      <c r="H1628" s="3"/>
      <c r="I1628" s="3" t="s">
        <v>13</v>
      </c>
      <c r="J1628" s="3" t="s">
        <v>492</v>
      </c>
      <c r="K1628" s="3" t="s">
        <v>3</v>
      </c>
      <c r="L1628" s="3" t="s">
        <v>16</v>
      </c>
      <c r="M1628" s="4"/>
      <c r="N1628" s="5">
        <v>-4196741.54</v>
      </c>
    </row>
    <row r="1629" spans="1:14" x14ac:dyDescent="0.3">
      <c r="A1629" s="3"/>
      <c r="B1629" s="3"/>
      <c r="C1629" s="3"/>
      <c r="D1629" s="3"/>
      <c r="E1629" s="3"/>
      <c r="F1629" s="3" t="s">
        <v>236</v>
      </c>
      <c r="G1629" s="3"/>
      <c r="H1629" s="3"/>
      <c r="I1629" s="3" t="s">
        <v>13</v>
      </c>
      <c r="J1629" s="3" t="s">
        <v>492</v>
      </c>
      <c r="K1629" s="3" t="s">
        <v>3</v>
      </c>
      <c r="L1629" s="3" t="s">
        <v>17</v>
      </c>
      <c r="M1629" s="5">
        <v>40000</v>
      </c>
      <c r="N1629" s="5">
        <v>3785241.54</v>
      </c>
    </row>
    <row r="1630" spans="1:14" x14ac:dyDescent="0.3">
      <c r="A1630" s="3"/>
      <c r="B1630" s="3"/>
      <c r="C1630" s="3"/>
      <c r="D1630" s="3"/>
      <c r="E1630" s="3"/>
      <c r="F1630" s="3" t="s">
        <v>236</v>
      </c>
      <c r="G1630" s="3"/>
      <c r="H1630" s="3"/>
      <c r="I1630" s="3" t="s">
        <v>13</v>
      </c>
      <c r="J1630" s="3" t="s">
        <v>70</v>
      </c>
      <c r="K1630" s="3" t="s">
        <v>3</v>
      </c>
      <c r="L1630" s="3" t="s">
        <v>16</v>
      </c>
      <c r="M1630" s="5">
        <v>-41451653.090000004</v>
      </c>
      <c r="N1630" s="5">
        <v>-372161455.82999998</v>
      </c>
    </row>
    <row r="1631" spans="1:14" x14ac:dyDescent="0.3">
      <c r="A1631" s="3"/>
      <c r="B1631" s="3"/>
      <c r="C1631" s="3"/>
      <c r="D1631" s="3"/>
      <c r="E1631" s="3"/>
      <c r="F1631" s="3" t="s">
        <v>236</v>
      </c>
      <c r="G1631" s="3"/>
      <c r="H1631" s="3"/>
      <c r="I1631" s="3" t="s">
        <v>13</v>
      </c>
      <c r="J1631" s="3" t="s">
        <v>70</v>
      </c>
      <c r="K1631" s="3" t="s">
        <v>3</v>
      </c>
      <c r="L1631" s="3" t="s">
        <v>17</v>
      </c>
      <c r="M1631" s="5">
        <v>76316.62</v>
      </c>
      <c r="N1631" s="5">
        <v>2757248.05</v>
      </c>
    </row>
    <row r="1632" spans="1:14" x14ac:dyDescent="0.3">
      <c r="A1632" s="3"/>
      <c r="B1632" s="3"/>
      <c r="C1632" s="3"/>
      <c r="D1632" s="3"/>
      <c r="E1632" s="3"/>
      <c r="F1632" s="3" t="s">
        <v>236</v>
      </c>
      <c r="G1632" s="3"/>
      <c r="H1632" s="3"/>
      <c r="I1632" s="3" t="s">
        <v>13</v>
      </c>
      <c r="J1632" s="3" t="s">
        <v>70</v>
      </c>
      <c r="K1632" s="3" t="s">
        <v>3</v>
      </c>
      <c r="L1632" s="3" t="s">
        <v>15</v>
      </c>
      <c r="M1632" s="5">
        <v>36143717.950000003</v>
      </c>
      <c r="N1632" s="5">
        <v>384671951.63999999</v>
      </c>
    </row>
    <row r="1633" spans="1:14" x14ac:dyDescent="0.3">
      <c r="A1633" s="3"/>
      <c r="B1633" s="3"/>
      <c r="C1633" s="3"/>
      <c r="D1633" s="3"/>
      <c r="E1633" s="3"/>
      <c r="F1633" s="3" t="s">
        <v>236</v>
      </c>
      <c r="G1633" s="3"/>
      <c r="H1633" s="3"/>
      <c r="I1633" s="3" t="s">
        <v>13</v>
      </c>
      <c r="J1633" s="3" t="s">
        <v>70</v>
      </c>
      <c r="K1633" s="3" t="s">
        <v>3</v>
      </c>
      <c r="L1633" s="3" t="s">
        <v>18</v>
      </c>
      <c r="M1633" s="5">
        <v>-32721.5</v>
      </c>
      <c r="N1633" s="5">
        <v>-4177301.14</v>
      </c>
    </row>
    <row r="1634" spans="1:14" x14ac:dyDescent="0.3">
      <c r="A1634" s="3"/>
      <c r="B1634" s="3"/>
      <c r="C1634" s="3"/>
      <c r="D1634" s="3"/>
      <c r="E1634" s="3"/>
      <c r="F1634" s="3" t="s">
        <v>236</v>
      </c>
      <c r="G1634" s="3"/>
      <c r="H1634" s="3"/>
      <c r="I1634" s="3" t="s">
        <v>13</v>
      </c>
      <c r="J1634" s="3" t="s">
        <v>45</v>
      </c>
      <c r="K1634" s="3" t="s">
        <v>3</v>
      </c>
      <c r="L1634" s="3" t="s">
        <v>16</v>
      </c>
      <c r="M1634" s="5">
        <v>-34992526.960000001</v>
      </c>
      <c r="N1634" s="5">
        <v>-217518886.41999999</v>
      </c>
    </row>
    <row r="1635" spans="1:14" x14ac:dyDescent="0.3">
      <c r="A1635" s="3"/>
      <c r="B1635" s="3"/>
      <c r="C1635" s="3"/>
      <c r="D1635" s="3"/>
      <c r="E1635" s="3"/>
      <c r="F1635" s="3" t="s">
        <v>236</v>
      </c>
      <c r="G1635" s="3"/>
      <c r="H1635" s="3"/>
      <c r="I1635" s="3" t="s">
        <v>13</v>
      </c>
      <c r="J1635" s="3" t="s">
        <v>45</v>
      </c>
      <c r="K1635" s="3" t="s">
        <v>3</v>
      </c>
      <c r="L1635" s="3" t="s">
        <v>17</v>
      </c>
      <c r="M1635" s="5">
        <v>34204419.240000002</v>
      </c>
      <c r="N1635" s="5">
        <v>216300794.55000001</v>
      </c>
    </row>
    <row r="1636" spans="1:14" x14ac:dyDescent="0.3">
      <c r="A1636" s="3"/>
      <c r="B1636" s="3"/>
      <c r="C1636" s="3"/>
      <c r="D1636" s="3"/>
      <c r="E1636" s="3"/>
      <c r="F1636" s="3" t="s">
        <v>236</v>
      </c>
      <c r="G1636" s="3"/>
      <c r="H1636" s="3"/>
      <c r="I1636" s="3" t="s">
        <v>13</v>
      </c>
      <c r="J1636" s="3" t="s">
        <v>45</v>
      </c>
      <c r="K1636" s="3" t="s">
        <v>3</v>
      </c>
      <c r="L1636" s="3" t="s">
        <v>15</v>
      </c>
      <c r="M1636" s="5">
        <v>51583.97</v>
      </c>
      <c r="N1636" s="5">
        <v>489052.49</v>
      </c>
    </row>
    <row r="1637" spans="1:14" x14ac:dyDescent="0.3">
      <c r="A1637" s="3"/>
      <c r="B1637" s="3"/>
      <c r="C1637" s="3"/>
      <c r="D1637" s="3"/>
      <c r="E1637" s="3"/>
      <c r="F1637" s="3" t="s">
        <v>236</v>
      </c>
      <c r="G1637" s="3"/>
      <c r="H1637" s="3"/>
      <c r="I1637" s="3"/>
      <c r="J1637" s="3" t="s">
        <v>493</v>
      </c>
      <c r="K1637" s="3" t="s">
        <v>3</v>
      </c>
      <c r="L1637" s="3" t="s">
        <v>10</v>
      </c>
      <c r="M1637" s="5">
        <v>60872.31</v>
      </c>
      <c r="N1637" s="5">
        <v>335044.12</v>
      </c>
    </row>
    <row r="1638" spans="1:14" x14ac:dyDescent="0.3">
      <c r="A1638" s="3"/>
      <c r="B1638" s="3"/>
      <c r="C1638" s="3"/>
      <c r="D1638" s="3"/>
      <c r="E1638" s="3"/>
      <c r="F1638" s="3" t="s">
        <v>236</v>
      </c>
      <c r="G1638" s="3"/>
      <c r="H1638" s="3"/>
      <c r="I1638" s="3"/>
      <c r="J1638" s="3" t="s">
        <v>493</v>
      </c>
      <c r="K1638" s="3" t="s">
        <v>3</v>
      </c>
      <c r="L1638" s="3" t="s">
        <v>11</v>
      </c>
      <c r="M1638" s="5">
        <v>-757951.51</v>
      </c>
      <c r="N1638" s="5">
        <v>-4112290.31</v>
      </c>
    </row>
    <row r="1639" spans="1:14" x14ac:dyDescent="0.3">
      <c r="A1639" s="3"/>
      <c r="B1639" s="3"/>
      <c r="C1639" s="3"/>
      <c r="D1639" s="3"/>
      <c r="E1639" s="3"/>
      <c r="F1639" s="3" t="s">
        <v>236</v>
      </c>
      <c r="G1639" s="3"/>
      <c r="H1639" s="3"/>
      <c r="I1639" s="3"/>
      <c r="J1639" s="3" t="s">
        <v>494</v>
      </c>
      <c r="K1639" s="3" t="s">
        <v>6</v>
      </c>
      <c r="L1639" s="3" t="s">
        <v>67</v>
      </c>
      <c r="M1639" s="4"/>
      <c r="N1639" s="5">
        <v>-110758.46</v>
      </c>
    </row>
    <row r="1640" spans="1:14" x14ac:dyDescent="0.3">
      <c r="A1640" s="3"/>
      <c r="B1640" s="3"/>
      <c r="C1640" s="3"/>
      <c r="D1640" s="3"/>
      <c r="E1640" s="3"/>
      <c r="F1640" s="3" t="s">
        <v>236</v>
      </c>
      <c r="G1640" s="3"/>
      <c r="H1640" s="3"/>
      <c r="I1640" s="3"/>
      <c r="J1640" s="3" t="s">
        <v>494</v>
      </c>
      <c r="K1640" s="3" t="s">
        <v>6</v>
      </c>
      <c r="L1640" s="3" t="s">
        <v>11</v>
      </c>
      <c r="M1640" s="5">
        <v>-1229700</v>
      </c>
      <c r="N1640" s="5">
        <v>-1749579.4</v>
      </c>
    </row>
    <row r="1641" spans="1:14" x14ac:dyDescent="0.3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8" t="s">
        <v>753</v>
      </c>
      <c r="M1641" s="6">
        <v>-8632229.3900000043</v>
      </c>
      <c r="N1641" s="6">
        <v>-11128685.979999958</v>
      </c>
    </row>
    <row r="1642" spans="1:14" x14ac:dyDescent="0.3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24" x14ac:dyDescent="0.3">
      <c r="A1643" s="3" t="s">
        <v>495</v>
      </c>
      <c r="B1643" s="3" t="s">
        <v>496</v>
      </c>
      <c r="C1643" s="3" t="s">
        <v>2</v>
      </c>
      <c r="D1643" s="3"/>
      <c r="E1643" s="3"/>
      <c r="F1643" s="3" t="s">
        <v>236</v>
      </c>
      <c r="G1643" s="3"/>
      <c r="H1643" s="3"/>
      <c r="I1643" s="3" t="s">
        <v>13</v>
      </c>
      <c r="J1643" s="3" t="s">
        <v>14</v>
      </c>
      <c r="K1643" s="3" t="s">
        <v>3</v>
      </c>
      <c r="L1643" s="3" t="s">
        <v>16</v>
      </c>
      <c r="M1643" s="5">
        <v>-568367.19000000006</v>
      </c>
      <c r="N1643" s="5">
        <v>-9164301.8300000001</v>
      </c>
    </row>
    <row r="1644" spans="1:14" x14ac:dyDescent="0.3">
      <c r="A1644" s="3"/>
      <c r="B1644" s="3"/>
      <c r="C1644" s="3"/>
      <c r="D1644" s="3"/>
      <c r="E1644" s="3"/>
      <c r="F1644" s="3" t="s">
        <v>236</v>
      </c>
      <c r="G1644" s="3"/>
      <c r="H1644" s="3"/>
      <c r="I1644" s="3" t="s">
        <v>13</v>
      </c>
      <c r="J1644" s="3" t="s">
        <v>14</v>
      </c>
      <c r="K1644" s="3" t="s">
        <v>3</v>
      </c>
      <c r="L1644" s="3" t="s">
        <v>17</v>
      </c>
      <c r="M1644" s="5">
        <v>133.04</v>
      </c>
      <c r="N1644" s="5">
        <v>3408.04</v>
      </c>
    </row>
    <row r="1645" spans="1:14" x14ac:dyDescent="0.3">
      <c r="A1645" s="3"/>
      <c r="B1645" s="3"/>
      <c r="C1645" s="3"/>
      <c r="D1645" s="3"/>
      <c r="E1645" s="3"/>
      <c r="F1645" s="3" t="s">
        <v>236</v>
      </c>
      <c r="G1645" s="3"/>
      <c r="H1645" s="3"/>
      <c r="I1645" s="3" t="s">
        <v>13</v>
      </c>
      <c r="J1645" s="3" t="s">
        <v>14</v>
      </c>
      <c r="K1645" s="3" t="s">
        <v>3</v>
      </c>
      <c r="L1645" s="3" t="s">
        <v>15</v>
      </c>
      <c r="M1645" s="5">
        <v>568234.15</v>
      </c>
      <c r="N1645" s="5">
        <v>26146022.34</v>
      </c>
    </row>
    <row r="1646" spans="1:14" x14ac:dyDescent="0.3">
      <c r="A1646" s="3"/>
      <c r="B1646" s="3"/>
      <c r="C1646" s="3"/>
      <c r="D1646" s="3"/>
      <c r="E1646" s="3"/>
      <c r="F1646" s="3" t="s">
        <v>236</v>
      </c>
      <c r="G1646" s="3"/>
      <c r="H1646" s="3"/>
      <c r="I1646" s="3" t="s">
        <v>13</v>
      </c>
      <c r="J1646" s="3" t="s">
        <v>14</v>
      </c>
      <c r="K1646" s="3" t="s">
        <v>3</v>
      </c>
      <c r="L1646" s="3" t="s">
        <v>18</v>
      </c>
      <c r="M1646" s="4"/>
      <c r="N1646" s="5">
        <v>-16985128.550000001</v>
      </c>
    </row>
    <row r="1647" spans="1:14" x14ac:dyDescent="0.3">
      <c r="A1647" s="3"/>
      <c r="B1647" s="3"/>
      <c r="C1647" s="3"/>
      <c r="D1647" s="3"/>
      <c r="E1647" s="3"/>
      <c r="F1647" s="3" t="s">
        <v>236</v>
      </c>
      <c r="G1647" s="3"/>
      <c r="H1647" s="3"/>
      <c r="I1647" s="3"/>
      <c r="J1647" s="3" t="s">
        <v>497</v>
      </c>
      <c r="K1647" s="3" t="s">
        <v>8</v>
      </c>
      <c r="L1647" s="3" t="s">
        <v>67</v>
      </c>
      <c r="M1647" s="4"/>
      <c r="N1647" s="5">
        <v>-472755.10000000003</v>
      </c>
    </row>
    <row r="1648" spans="1:14" x14ac:dyDescent="0.3">
      <c r="A1648" s="3"/>
      <c r="B1648" s="3"/>
      <c r="C1648" s="3"/>
      <c r="D1648" s="3"/>
      <c r="E1648" s="3"/>
      <c r="F1648" s="3" t="s">
        <v>236</v>
      </c>
      <c r="G1648" s="3"/>
      <c r="H1648" s="3"/>
      <c r="I1648" s="3"/>
      <c r="J1648" s="3" t="s">
        <v>497</v>
      </c>
      <c r="K1648" s="3" t="s">
        <v>8</v>
      </c>
      <c r="L1648" s="3" t="s">
        <v>10</v>
      </c>
      <c r="M1648" s="5">
        <v>769438.44000000006</v>
      </c>
      <c r="N1648" s="5">
        <v>8379884.04</v>
      </c>
    </row>
    <row r="1649" spans="1:14" x14ac:dyDescent="0.3">
      <c r="A1649" s="3"/>
      <c r="B1649" s="3"/>
      <c r="C1649" s="3"/>
      <c r="D1649" s="3"/>
      <c r="E1649" s="3"/>
      <c r="F1649" s="3" t="s">
        <v>236</v>
      </c>
      <c r="G1649" s="3"/>
      <c r="H1649" s="3"/>
      <c r="I1649" s="3"/>
      <c r="J1649" s="3" t="s">
        <v>497</v>
      </c>
      <c r="K1649" s="3" t="s">
        <v>8</v>
      </c>
      <c r="L1649" s="3" t="s">
        <v>11</v>
      </c>
      <c r="M1649" s="5">
        <v>-710617.03</v>
      </c>
      <c r="N1649" s="5">
        <v>-13128430.09</v>
      </c>
    </row>
    <row r="1650" spans="1:14" x14ac:dyDescent="0.3">
      <c r="A1650" s="8" t="s">
        <v>753</v>
      </c>
      <c r="B1650" s="55" t="s">
        <v>753</v>
      </c>
      <c r="C1650" s="55"/>
      <c r="D1650" s="55"/>
      <c r="E1650" s="55"/>
      <c r="F1650" s="55"/>
      <c r="G1650" s="55"/>
      <c r="H1650" s="55"/>
      <c r="I1650" s="55"/>
      <c r="J1650" s="55"/>
      <c r="K1650" s="55"/>
      <c r="L1650" s="8" t="s">
        <v>753</v>
      </c>
      <c r="M1650" s="6">
        <v>58821.410000000033</v>
      </c>
      <c r="N1650" s="6">
        <v>-5221301.1500000032</v>
      </c>
    </row>
    <row r="1652" spans="1:14" x14ac:dyDescent="0.3">
      <c r="A1652" s="56" t="s">
        <v>498</v>
      </c>
      <c r="B1652" s="56"/>
      <c r="C1652" s="56"/>
      <c r="D1652" s="56"/>
      <c r="E1652" s="56"/>
      <c r="F1652" s="56"/>
      <c r="G1652" s="56"/>
      <c r="H1652" s="56"/>
      <c r="I1652" s="56"/>
      <c r="J1652" s="56"/>
      <c r="K1652" s="56"/>
      <c r="L1652" s="56"/>
      <c r="M1652" s="56"/>
      <c r="N1652" s="56"/>
    </row>
    <row r="1653" spans="1:14" ht="35.4" x14ac:dyDescent="0.3">
      <c r="A1653" s="3" t="s">
        <v>502</v>
      </c>
      <c r="B1653" s="3" t="s">
        <v>503</v>
      </c>
      <c r="C1653" s="3" t="s">
        <v>41</v>
      </c>
      <c r="D1653" s="3"/>
      <c r="E1653" s="3"/>
      <c r="F1653" s="3" t="s">
        <v>500</v>
      </c>
      <c r="G1653" s="3"/>
      <c r="H1653" s="3"/>
      <c r="I1653" s="3"/>
      <c r="J1653" s="3" t="s">
        <v>43</v>
      </c>
      <c r="K1653" s="3" t="s">
        <v>3</v>
      </c>
      <c r="L1653" s="3" t="s">
        <v>122</v>
      </c>
      <c r="M1653" s="5">
        <v>9861.83</v>
      </c>
      <c r="N1653" s="5">
        <v>31593.61</v>
      </c>
    </row>
    <row r="1654" spans="1:14" x14ac:dyDescent="0.3">
      <c r="A1654" s="3"/>
      <c r="B1654" s="3"/>
      <c r="C1654" s="3"/>
      <c r="D1654" s="3"/>
      <c r="E1654" s="3"/>
      <c r="F1654" s="3" t="s">
        <v>500</v>
      </c>
      <c r="G1654" s="3"/>
      <c r="H1654" s="3"/>
      <c r="I1654" s="3"/>
      <c r="J1654" s="3" t="s">
        <v>43</v>
      </c>
      <c r="K1654" s="3" t="s">
        <v>3</v>
      </c>
      <c r="L1654" s="3" t="s">
        <v>67</v>
      </c>
      <c r="M1654" s="5">
        <v>-692.38</v>
      </c>
      <c r="N1654" s="5">
        <v>-692.38</v>
      </c>
    </row>
    <row r="1655" spans="1:14" x14ac:dyDescent="0.3">
      <c r="A1655" s="3"/>
      <c r="B1655" s="3"/>
      <c r="C1655" s="3"/>
      <c r="D1655" s="3"/>
      <c r="E1655" s="3"/>
      <c r="F1655" s="3" t="s">
        <v>500</v>
      </c>
      <c r="G1655" s="3"/>
      <c r="H1655" s="3"/>
      <c r="I1655" s="3"/>
      <c r="J1655" s="3" t="s">
        <v>43</v>
      </c>
      <c r="K1655" s="3" t="s">
        <v>3</v>
      </c>
      <c r="L1655" s="3" t="s">
        <v>11</v>
      </c>
      <c r="M1655" s="5">
        <v>-184782.55000000002</v>
      </c>
      <c r="N1655" s="5">
        <v>-677250.28</v>
      </c>
    </row>
    <row r="1656" spans="1:14" x14ac:dyDescent="0.3">
      <c r="A1656" s="3"/>
      <c r="B1656" s="3"/>
      <c r="C1656" s="3"/>
      <c r="D1656" s="3"/>
      <c r="E1656" s="3"/>
      <c r="F1656" s="3" t="s">
        <v>500</v>
      </c>
      <c r="G1656" s="3"/>
      <c r="H1656" s="3"/>
      <c r="I1656" s="3"/>
      <c r="J1656" s="3" t="s">
        <v>504</v>
      </c>
      <c r="K1656" s="3" t="s">
        <v>8</v>
      </c>
      <c r="L1656" s="3" t="s">
        <v>11</v>
      </c>
      <c r="M1656" s="5">
        <v>-44240.62</v>
      </c>
      <c r="N1656" s="5">
        <v>-44240.62</v>
      </c>
    </row>
    <row r="1657" spans="1:14" x14ac:dyDescent="0.3">
      <c r="A1657" s="3"/>
      <c r="B1657" s="3"/>
      <c r="C1657" s="3"/>
      <c r="D1657" s="3"/>
      <c r="E1657" s="3"/>
      <c r="F1657" s="3" t="s">
        <v>500</v>
      </c>
      <c r="G1657" s="3"/>
      <c r="H1657" s="3"/>
      <c r="I1657" s="3"/>
      <c r="J1657" s="3" t="s">
        <v>44</v>
      </c>
      <c r="K1657" s="3" t="s">
        <v>3</v>
      </c>
      <c r="L1657" s="3" t="s">
        <v>122</v>
      </c>
      <c r="M1657" s="5">
        <v>38280.06</v>
      </c>
      <c r="N1657" s="5">
        <v>61384.15</v>
      </c>
    </row>
    <row r="1658" spans="1:14" x14ac:dyDescent="0.3">
      <c r="A1658" s="3"/>
      <c r="B1658" s="3"/>
      <c r="C1658" s="3"/>
      <c r="D1658" s="3"/>
      <c r="E1658" s="3"/>
      <c r="F1658" s="3" t="s">
        <v>500</v>
      </c>
      <c r="G1658" s="3"/>
      <c r="H1658" s="3"/>
      <c r="I1658" s="3"/>
      <c r="J1658" s="3" t="s">
        <v>44</v>
      </c>
      <c r="K1658" s="3" t="s">
        <v>3</v>
      </c>
      <c r="L1658" s="3" t="s">
        <v>67</v>
      </c>
      <c r="M1658" s="4"/>
      <c r="N1658" s="5">
        <v>-60.81</v>
      </c>
    </row>
    <row r="1659" spans="1:14" x14ac:dyDescent="0.3">
      <c r="A1659" s="3"/>
      <c r="B1659" s="3"/>
      <c r="C1659" s="3"/>
      <c r="D1659" s="3"/>
      <c r="E1659" s="3"/>
      <c r="F1659" s="3" t="s">
        <v>500</v>
      </c>
      <c r="G1659" s="3"/>
      <c r="H1659" s="3"/>
      <c r="I1659" s="3"/>
      <c r="J1659" s="3" t="s">
        <v>44</v>
      </c>
      <c r="K1659" s="3" t="s">
        <v>3</v>
      </c>
      <c r="L1659" s="3" t="s">
        <v>10</v>
      </c>
      <c r="M1659" s="4"/>
      <c r="N1659" s="5">
        <v>0.05</v>
      </c>
    </row>
    <row r="1660" spans="1:14" x14ac:dyDescent="0.3">
      <c r="A1660" s="3"/>
      <c r="B1660" s="3"/>
      <c r="C1660" s="3"/>
      <c r="D1660" s="3"/>
      <c r="E1660" s="3"/>
      <c r="F1660" s="3" t="s">
        <v>500</v>
      </c>
      <c r="G1660" s="3"/>
      <c r="H1660" s="3"/>
      <c r="I1660" s="3"/>
      <c r="J1660" s="3" t="s">
        <v>44</v>
      </c>
      <c r="K1660" s="3" t="s">
        <v>3</v>
      </c>
      <c r="L1660" s="3" t="s">
        <v>11</v>
      </c>
      <c r="M1660" s="5">
        <v>-83174.14</v>
      </c>
      <c r="N1660" s="5">
        <v>-1777106.97</v>
      </c>
    </row>
    <row r="1661" spans="1:14" x14ac:dyDescent="0.3">
      <c r="A1661" s="3"/>
      <c r="B1661" s="3"/>
      <c r="C1661" s="3"/>
      <c r="D1661" s="3"/>
      <c r="E1661" s="3"/>
      <c r="F1661" s="3" t="s">
        <v>500</v>
      </c>
      <c r="G1661" s="3"/>
      <c r="H1661" s="3"/>
      <c r="I1661" s="3" t="s">
        <v>13</v>
      </c>
      <c r="J1661" s="3" t="s">
        <v>70</v>
      </c>
      <c r="K1661" s="3" t="s">
        <v>3</v>
      </c>
      <c r="L1661" s="3" t="s">
        <v>16</v>
      </c>
      <c r="M1661" s="5">
        <v>-56720.01</v>
      </c>
      <c r="N1661" s="5">
        <v>-569837.11</v>
      </c>
    </row>
    <row r="1662" spans="1:14" x14ac:dyDescent="0.3">
      <c r="A1662" s="3"/>
      <c r="B1662" s="3"/>
      <c r="C1662" s="3"/>
      <c r="D1662" s="3"/>
      <c r="E1662" s="3"/>
      <c r="F1662" s="3" t="s">
        <v>500</v>
      </c>
      <c r="G1662" s="3"/>
      <c r="H1662" s="3"/>
      <c r="I1662" s="3" t="s">
        <v>13</v>
      </c>
      <c r="J1662" s="3" t="s">
        <v>70</v>
      </c>
      <c r="K1662" s="3" t="s">
        <v>3</v>
      </c>
      <c r="L1662" s="3" t="s">
        <v>15</v>
      </c>
      <c r="M1662" s="5">
        <v>1449.44</v>
      </c>
      <c r="N1662" s="5">
        <v>20425.939999999999</v>
      </c>
    </row>
    <row r="1663" spans="1:14" x14ac:dyDescent="0.3">
      <c r="A1663" s="3"/>
      <c r="B1663" s="3"/>
      <c r="C1663" s="3"/>
      <c r="D1663" s="3"/>
      <c r="E1663" s="3"/>
      <c r="F1663" s="3" t="s">
        <v>500</v>
      </c>
      <c r="G1663" s="3"/>
      <c r="H1663" s="3"/>
      <c r="I1663" s="3" t="s">
        <v>13</v>
      </c>
      <c r="J1663" s="3" t="s">
        <v>70</v>
      </c>
      <c r="K1663" s="3" t="s">
        <v>3</v>
      </c>
      <c r="L1663" s="3" t="s">
        <v>18</v>
      </c>
      <c r="M1663" s="5">
        <v>-33.43</v>
      </c>
      <c r="N1663" s="5">
        <v>-6311.39</v>
      </c>
    </row>
    <row r="1664" spans="1:14" x14ac:dyDescent="0.3">
      <c r="A1664" s="3"/>
      <c r="B1664" s="3"/>
      <c r="C1664" s="3"/>
      <c r="D1664" s="3"/>
      <c r="E1664" s="3"/>
      <c r="F1664" s="3" t="s">
        <v>500</v>
      </c>
      <c r="G1664" s="3"/>
      <c r="H1664" s="3"/>
      <c r="I1664" s="3" t="s">
        <v>13</v>
      </c>
      <c r="J1664" s="3" t="s">
        <v>45</v>
      </c>
      <c r="K1664" s="3" t="s">
        <v>3</v>
      </c>
      <c r="L1664" s="3" t="s">
        <v>16</v>
      </c>
      <c r="M1664" s="5">
        <v>-7150</v>
      </c>
      <c r="N1664" s="5">
        <v>-7150</v>
      </c>
    </row>
    <row r="1665" spans="1:14" x14ac:dyDescent="0.3">
      <c r="A1665" s="3"/>
      <c r="B1665" s="3"/>
      <c r="C1665" s="3"/>
      <c r="D1665" s="3"/>
      <c r="E1665" s="3"/>
      <c r="F1665" s="3" t="s">
        <v>500</v>
      </c>
      <c r="G1665" s="3"/>
      <c r="H1665" s="3"/>
      <c r="I1665" s="3" t="s">
        <v>4</v>
      </c>
      <c r="J1665" s="3" t="s">
        <v>696</v>
      </c>
      <c r="K1665" s="3" t="s">
        <v>8</v>
      </c>
      <c r="L1665" s="3" t="s">
        <v>143</v>
      </c>
      <c r="M1665" s="4"/>
      <c r="N1665" s="5">
        <v>29999932.5</v>
      </c>
    </row>
    <row r="1666" spans="1:14" x14ac:dyDescent="0.3">
      <c r="A1666" s="3"/>
      <c r="B1666" s="3"/>
      <c r="C1666" s="3"/>
      <c r="D1666" s="3"/>
      <c r="E1666" s="3"/>
      <c r="F1666" s="3" t="s">
        <v>500</v>
      </c>
      <c r="G1666" s="3"/>
      <c r="H1666" s="3"/>
      <c r="I1666" s="3" t="s">
        <v>4</v>
      </c>
      <c r="J1666" s="3" t="s">
        <v>696</v>
      </c>
      <c r="K1666" s="3" t="s">
        <v>8</v>
      </c>
      <c r="L1666" s="3" t="s">
        <v>7</v>
      </c>
      <c r="M1666" s="4"/>
      <c r="N1666" s="5">
        <v>-129999932.5</v>
      </c>
    </row>
    <row r="1667" spans="1:14" x14ac:dyDescent="0.3">
      <c r="A1667" s="3"/>
      <c r="B1667" s="3"/>
      <c r="C1667" s="3"/>
      <c r="D1667" s="3"/>
      <c r="E1667" s="3"/>
      <c r="F1667" s="3" t="s">
        <v>500</v>
      </c>
      <c r="G1667" s="3"/>
      <c r="H1667" s="3"/>
      <c r="I1667" s="3" t="s">
        <v>4</v>
      </c>
      <c r="J1667" s="3" t="s">
        <v>698</v>
      </c>
      <c r="K1667" s="3" t="s">
        <v>8</v>
      </c>
      <c r="L1667" s="3" t="s">
        <v>7</v>
      </c>
      <c r="M1667" s="5">
        <v>-4731580.4800000004</v>
      </c>
      <c r="N1667" s="5">
        <v>-46083409.039999999</v>
      </c>
    </row>
    <row r="1668" spans="1:14" x14ac:dyDescent="0.3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8" t="s">
        <v>753</v>
      </c>
      <c r="M1668" s="6">
        <v>-5058782.28</v>
      </c>
      <c r="N1668" s="6">
        <v>-149052654.84999999</v>
      </c>
    </row>
    <row r="1669" spans="1:14" x14ac:dyDescent="0.3">
      <c r="A1669" s="55" t="s">
        <v>753</v>
      </c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</row>
    <row r="1670" spans="1:14" ht="24" x14ac:dyDescent="0.3">
      <c r="A1670" s="3" t="s">
        <v>505</v>
      </c>
      <c r="B1670" s="3" t="s">
        <v>506</v>
      </c>
      <c r="C1670" s="3" t="s">
        <v>2</v>
      </c>
      <c r="D1670" s="3"/>
      <c r="E1670" s="3"/>
      <c r="F1670" s="3" t="s">
        <v>500</v>
      </c>
      <c r="G1670" s="3"/>
      <c r="H1670" s="3"/>
      <c r="I1670" s="3"/>
      <c r="J1670" s="3" t="s">
        <v>9</v>
      </c>
      <c r="K1670" s="3" t="s">
        <v>3</v>
      </c>
      <c r="L1670" s="3" t="s">
        <v>122</v>
      </c>
      <c r="M1670" s="5">
        <v>47602.020000000004</v>
      </c>
      <c r="N1670" s="5">
        <v>47602.020000000004</v>
      </c>
    </row>
    <row r="1671" spans="1:14" x14ac:dyDescent="0.3">
      <c r="A1671" s="3"/>
      <c r="B1671" s="3"/>
      <c r="C1671" s="3"/>
      <c r="D1671" s="3"/>
      <c r="E1671" s="3"/>
      <c r="F1671" s="3" t="s">
        <v>500</v>
      </c>
      <c r="G1671" s="3"/>
      <c r="H1671" s="3"/>
      <c r="I1671" s="3"/>
      <c r="J1671" s="3" t="s">
        <v>9</v>
      </c>
      <c r="K1671" s="3" t="s">
        <v>3</v>
      </c>
      <c r="L1671" s="3" t="s">
        <v>10</v>
      </c>
      <c r="M1671" s="5">
        <v>3344.98</v>
      </c>
      <c r="N1671" s="5">
        <v>113680.87</v>
      </c>
    </row>
    <row r="1672" spans="1:14" x14ac:dyDescent="0.3">
      <c r="A1672" s="3"/>
      <c r="B1672" s="3"/>
      <c r="C1672" s="3"/>
      <c r="D1672" s="3"/>
      <c r="E1672" s="3"/>
      <c r="F1672" s="3" t="s">
        <v>500</v>
      </c>
      <c r="G1672" s="3"/>
      <c r="H1672" s="3"/>
      <c r="I1672" s="3"/>
      <c r="J1672" s="3" t="s">
        <v>9</v>
      </c>
      <c r="K1672" s="3" t="s">
        <v>3</v>
      </c>
      <c r="L1672" s="3" t="s">
        <v>11</v>
      </c>
      <c r="M1672" s="5">
        <v>-50947</v>
      </c>
      <c r="N1672" s="5">
        <v>-276047.06</v>
      </c>
    </row>
    <row r="1673" spans="1:14" x14ac:dyDescent="0.3">
      <c r="A1673" s="3"/>
      <c r="B1673" s="3"/>
      <c r="C1673" s="3"/>
      <c r="D1673" s="3"/>
      <c r="E1673" s="3"/>
      <c r="F1673" s="3" t="s">
        <v>500</v>
      </c>
      <c r="G1673" s="3"/>
      <c r="H1673" s="3"/>
      <c r="I1673" s="3" t="s">
        <v>13</v>
      </c>
      <c r="J1673" s="3" t="s">
        <v>14</v>
      </c>
      <c r="K1673" s="3" t="s">
        <v>3</v>
      </c>
      <c r="L1673" s="3" t="s">
        <v>16</v>
      </c>
      <c r="M1673" s="5">
        <v>-13197323.050000001</v>
      </c>
      <c r="N1673" s="5">
        <v>-327654609.81</v>
      </c>
    </row>
    <row r="1674" spans="1:14" x14ac:dyDescent="0.3">
      <c r="A1674" s="3"/>
      <c r="B1674" s="3"/>
      <c r="C1674" s="3"/>
      <c r="D1674" s="3"/>
      <c r="E1674" s="3"/>
      <c r="F1674" s="3" t="s">
        <v>500</v>
      </c>
      <c r="G1674" s="3"/>
      <c r="H1674" s="3"/>
      <c r="I1674" s="3" t="s">
        <v>13</v>
      </c>
      <c r="J1674" s="3" t="s">
        <v>14</v>
      </c>
      <c r="K1674" s="3" t="s">
        <v>3</v>
      </c>
      <c r="L1674" s="3" t="s">
        <v>17</v>
      </c>
      <c r="M1674" s="5">
        <v>13158461.220000001</v>
      </c>
      <c r="N1674" s="5">
        <v>323669898.88</v>
      </c>
    </row>
    <row r="1675" spans="1:14" x14ac:dyDescent="0.3">
      <c r="A1675" s="3"/>
      <c r="B1675" s="3"/>
      <c r="C1675" s="3"/>
      <c r="D1675" s="3"/>
      <c r="E1675" s="3"/>
      <c r="F1675" s="3" t="s">
        <v>500</v>
      </c>
      <c r="G1675" s="3"/>
      <c r="H1675" s="3"/>
      <c r="I1675" s="3" t="s">
        <v>13</v>
      </c>
      <c r="J1675" s="3" t="s">
        <v>14</v>
      </c>
      <c r="K1675" s="3" t="s">
        <v>3</v>
      </c>
      <c r="L1675" s="3" t="s">
        <v>15</v>
      </c>
      <c r="M1675" s="5">
        <v>1000687.79</v>
      </c>
      <c r="N1675" s="5">
        <v>6102503.4299999997</v>
      </c>
    </row>
    <row r="1676" spans="1:14" x14ac:dyDescent="0.3">
      <c r="A1676" s="3"/>
      <c r="B1676" s="3"/>
      <c r="C1676" s="3"/>
      <c r="D1676" s="3"/>
      <c r="E1676" s="3"/>
      <c r="F1676" s="3" t="s">
        <v>500</v>
      </c>
      <c r="G1676" s="3"/>
      <c r="H1676" s="3"/>
      <c r="I1676" s="3" t="s">
        <v>13</v>
      </c>
      <c r="J1676" s="3" t="s">
        <v>14</v>
      </c>
      <c r="K1676" s="3" t="s">
        <v>3</v>
      </c>
      <c r="L1676" s="3" t="s">
        <v>18</v>
      </c>
      <c r="M1676" s="5">
        <v>-412562.3</v>
      </c>
      <c r="N1676" s="5">
        <v>-3275288.96</v>
      </c>
    </row>
    <row r="1677" spans="1:14" x14ac:dyDescent="0.3">
      <c r="A1677" s="3"/>
      <c r="B1677" s="3"/>
      <c r="C1677" s="3"/>
      <c r="D1677" s="3"/>
      <c r="E1677" s="3"/>
      <c r="F1677" s="3" t="s">
        <v>500</v>
      </c>
      <c r="G1677" s="3"/>
      <c r="H1677" s="3"/>
      <c r="I1677" s="3" t="s">
        <v>4</v>
      </c>
      <c r="J1677" s="3" t="s">
        <v>507</v>
      </c>
      <c r="K1677" s="3" t="s">
        <v>8</v>
      </c>
      <c r="L1677" s="3" t="s">
        <v>143</v>
      </c>
      <c r="M1677" s="4"/>
      <c r="N1677" s="5">
        <v>0</v>
      </c>
    </row>
    <row r="1678" spans="1:14" x14ac:dyDescent="0.3">
      <c r="A1678" s="3"/>
      <c r="B1678" s="3"/>
      <c r="C1678" s="3"/>
      <c r="D1678" s="3"/>
      <c r="E1678" s="3"/>
      <c r="F1678" s="3" t="s">
        <v>500</v>
      </c>
      <c r="G1678" s="3"/>
      <c r="H1678" s="3"/>
      <c r="I1678" s="3" t="s">
        <v>4</v>
      </c>
      <c r="J1678" s="3" t="s">
        <v>507</v>
      </c>
      <c r="K1678" s="3" t="s">
        <v>8</v>
      </c>
      <c r="L1678" s="3" t="s">
        <v>7</v>
      </c>
      <c r="M1678" s="5">
        <v>-11630</v>
      </c>
      <c r="N1678" s="5">
        <v>-1740871.02</v>
      </c>
    </row>
    <row r="1679" spans="1:14" x14ac:dyDescent="0.3">
      <c r="A1679" s="8" t="s">
        <v>753</v>
      </c>
      <c r="B1679" s="55" t="s">
        <v>753</v>
      </c>
      <c r="C1679" s="55"/>
      <c r="D1679" s="55"/>
      <c r="E1679" s="55"/>
      <c r="F1679" s="55"/>
      <c r="G1679" s="55"/>
      <c r="H1679" s="55"/>
      <c r="I1679" s="55"/>
      <c r="J1679" s="55"/>
      <c r="K1679" s="55"/>
      <c r="L1679" s="8" t="s">
        <v>753</v>
      </c>
      <c r="M1679" s="6">
        <v>537633.65999999992</v>
      </c>
      <c r="N1679" s="6">
        <v>-3013131.6500000241</v>
      </c>
    </row>
    <row r="1681" spans="1:14" ht="35.4" x14ac:dyDescent="0.3">
      <c r="A1681" s="3" t="s">
        <v>508</v>
      </c>
      <c r="B1681" s="3" t="s">
        <v>509</v>
      </c>
      <c r="C1681" s="3" t="s">
        <v>41</v>
      </c>
      <c r="D1681" s="3"/>
      <c r="E1681" s="3"/>
      <c r="F1681" s="3" t="s">
        <v>510</v>
      </c>
      <c r="G1681" s="3"/>
      <c r="H1681" s="3"/>
      <c r="I1681" s="3"/>
      <c r="J1681" s="3" t="s">
        <v>511</v>
      </c>
      <c r="K1681" s="3" t="s">
        <v>8</v>
      </c>
      <c r="L1681" s="3" t="s">
        <v>67</v>
      </c>
      <c r="M1681" s="4"/>
      <c r="N1681" s="5">
        <v>-8780900.5099999998</v>
      </c>
    </row>
    <row r="1682" spans="1:14" x14ac:dyDescent="0.3">
      <c r="A1682" s="3"/>
      <c r="B1682" s="3"/>
      <c r="C1682" s="3"/>
      <c r="D1682" s="3"/>
      <c r="E1682" s="3"/>
      <c r="F1682" s="3" t="s">
        <v>510</v>
      </c>
      <c r="G1682" s="3"/>
      <c r="H1682" s="3"/>
      <c r="I1682" s="3"/>
      <c r="J1682" s="3" t="s">
        <v>511</v>
      </c>
      <c r="K1682" s="3" t="s">
        <v>8</v>
      </c>
      <c r="L1682" s="3" t="s">
        <v>10</v>
      </c>
      <c r="M1682" s="4"/>
      <c r="N1682" s="5">
        <v>8873485.3000000007</v>
      </c>
    </row>
    <row r="1683" spans="1:14" x14ac:dyDescent="0.3">
      <c r="A1683" s="3"/>
      <c r="B1683" s="3"/>
      <c r="C1683" s="3"/>
      <c r="D1683" s="3"/>
      <c r="E1683" s="3"/>
      <c r="F1683" s="3" t="s">
        <v>510</v>
      </c>
      <c r="G1683" s="3"/>
      <c r="H1683" s="3"/>
      <c r="I1683" s="3"/>
      <c r="J1683" s="3" t="s">
        <v>511</v>
      </c>
      <c r="K1683" s="3" t="s">
        <v>8</v>
      </c>
      <c r="L1683" s="3" t="s">
        <v>11</v>
      </c>
      <c r="M1683" s="5">
        <v>-7644582.6600000001</v>
      </c>
      <c r="N1683" s="5">
        <v>-132561874.33</v>
      </c>
    </row>
    <row r="1684" spans="1:14" x14ac:dyDescent="0.3">
      <c r="A1684" s="3"/>
      <c r="B1684" s="3"/>
      <c r="C1684" s="3"/>
      <c r="D1684" s="3"/>
      <c r="E1684" s="3"/>
      <c r="F1684" s="3" t="s">
        <v>510</v>
      </c>
      <c r="G1684" s="3"/>
      <c r="H1684" s="3"/>
      <c r="I1684" s="3" t="s">
        <v>13</v>
      </c>
      <c r="J1684" s="3" t="s">
        <v>68</v>
      </c>
      <c r="K1684" s="3" t="s">
        <v>3</v>
      </c>
      <c r="L1684" s="3" t="s">
        <v>17</v>
      </c>
      <c r="M1684" s="4"/>
      <c r="N1684" s="5">
        <v>92584.790000000008</v>
      </c>
    </row>
    <row r="1685" spans="1:14" x14ac:dyDescent="0.3">
      <c r="A1685" s="3"/>
      <c r="B1685" s="3"/>
      <c r="C1685" s="3"/>
      <c r="D1685" s="3"/>
      <c r="E1685" s="3"/>
      <c r="F1685" s="3" t="s">
        <v>510</v>
      </c>
      <c r="G1685" s="3"/>
      <c r="H1685" s="3"/>
      <c r="I1685" s="3" t="s">
        <v>13</v>
      </c>
      <c r="J1685" s="3" t="s">
        <v>68</v>
      </c>
      <c r="K1685" s="3" t="s">
        <v>3</v>
      </c>
      <c r="L1685" s="3" t="s">
        <v>15</v>
      </c>
      <c r="M1685" s="5">
        <v>0</v>
      </c>
      <c r="N1685" s="5">
        <v>7728566.54</v>
      </c>
    </row>
    <row r="1686" spans="1:14" x14ac:dyDescent="0.3">
      <c r="A1686" s="3"/>
      <c r="B1686" s="3"/>
      <c r="C1686" s="3"/>
      <c r="D1686" s="3"/>
      <c r="E1686" s="3"/>
      <c r="F1686" s="3" t="s">
        <v>510</v>
      </c>
      <c r="G1686" s="3"/>
      <c r="H1686" s="3"/>
      <c r="I1686" s="3" t="s">
        <v>13</v>
      </c>
      <c r="J1686" s="3" t="s">
        <v>68</v>
      </c>
      <c r="K1686" s="3" t="s">
        <v>3</v>
      </c>
      <c r="L1686" s="3" t="s">
        <v>18</v>
      </c>
      <c r="M1686" s="4"/>
      <c r="N1686" s="5">
        <v>-7821151.3300000001</v>
      </c>
    </row>
    <row r="1687" spans="1:14" x14ac:dyDescent="0.3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8" t="s">
        <v>753</v>
      </c>
      <c r="M1687" s="6">
        <v>-7644582.6600000001</v>
      </c>
      <c r="N1687" s="6">
        <v>-132469289.53999998</v>
      </c>
    </row>
    <row r="1689" spans="1:14" ht="35.4" x14ac:dyDescent="0.3">
      <c r="A1689" s="3" t="s">
        <v>512</v>
      </c>
      <c r="B1689" s="3" t="s">
        <v>745</v>
      </c>
      <c r="C1689" s="3" t="s">
        <v>41</v>
      </c>
      <c r="D1689" s="3"/>
      <c r="E1689" s="3"/>
      <c r="F1689" s="3" t="s">
        <v>71</v>
      </c>
      <c r="G1689" s="3"/>
      <c r="H1689" s="3"/>
      <c r="I1689" s="3" t="s">
        <v>4</v>
      </c>
      <c r="J1689" s="3" t="s">
        <v>513</v>
      </c>
      <c r="K1689" s="3" t="s">
        <v>8</v>
      </c>
      <c r="L1689" s="3" t="s">
        <v>7</v>
      </c>
      <c r="M1689" s="5">
        <v>-5819938128.8199997</v>
      </c>
      <c r="N1689" s="5">
        <v>-22813316765.389999</v>
      </c>
    </row>
    <row r="1690" spans="1:14" x14ac:dyDescent="0.3">
      <c r="A1690" s="8" t="s">
        <v>753</v>
      </c>
      <c r="B1690" s="55" t="s">
        <v>753</v>
      </c>
      <c r="C1690" s="55"/>
      <c r="D1690" s="55"/>
      <c r="E1690" s="55"/>
      <c r="F1690" s="55"/>
      <c r="G1690" s="55"/>
      <c r="H1690" s="55"/>
      <c r="I1690" s="55"/>
      <c r="J1690" s="55"/>
      <c r="K1690" s="55"/>
      <c r="L1690" s="8" t="s">
        <v>753</v>
      </c>
      <c r="M1690" s="6">
        <v>-5819938128.8199997</v>
      </c>
      <c r="N1690" s="6">
        <v>-22813316765.389999</v>
      </c>
    </row>
    <row r="1692" spans="1:14" x14ac:dyDescent="0.3">
      <c r="A1692" s="56" t="s">
        <v>763</v>
      </c>
      <c r="B1692" s="56"/>
      <c r="C1692" s="56"/>
      <c r="D1692" s="56"/>
      <c r="E1692" s="56"/>
      <c r="F1692" s="56"/>
      <c r="G1692" s="56"/>
      <c r="H1692" s="56"/>
      <c r="I1692" s="56"/>
      <c r="J1692" s="56"/>
      <c r="K1692" s="56"/>
      <c r="L1692" s="56"/>
      <c r="M1692" s="56"/>
      <c r="N1692" s="56"/>
    </row>
    <row r="1693" spans="1:14" ht="35.4" x14ac:dyDescent="0.3">
      <c r="A1693" s="3" t="s">
        <v>515</v>
      </c>
      <c r="B1693" s="3" t="s">
        <v>516</v>
      </c>
      <c r="C1693" s="3" t="s">
        <v>41</v>
      </c>
      <c r="D1693" s="3"/>
      <c r="E1693" s="3"/>
      <c r="F1693" s="3" t="s">
        <v>517</v>
      </c>
      <c r="G1693" s="3"/>
      <c r="H1693" s="3"/>
      <c r="I1693" s="3"/>
      <c r="J1693" s="3" t="s">
        <v>43</v>
      </c>
      <c r="K1693" s="3" t="s">
        <v>3</v>
      </c>
      <c r="L1693" s="3" t="s">
        <v>11</v>
      </c>
      <c r="M1693" s="5">
        <v>-3182.41</v>
      </c>
      <c r="N1693" s="5">
        <v>-3848.9</v>
      </c>
    </row>
    <row r="1694" spans="1:14" x14ac:dyDescent="0.3">
      <c r="A1694" s="3"/>
      <c r="B1694" s="3"/>
      <c r="C1694" s="3"/>
      <c r="D1694" s="3"/>
      <c r="E1694" s="3"/>
      <c r="F1694" s="3" t="s">
        <v>517</v>
      </c>
      <c r="G1694" s="3"/>
      <c r="H1694" s="3"/>
      <c r="I1694" s="3"/>
      <c r="J1694" s="3" t="s">
        <v>44</v>
      </c>
      <c r="K1694" s="3" t="s">
        <v>3</v>
      </c>
      <c r="L1694" s="3" t="s">
        <v>11</v>
      </c>
      <c r="M1694" s="5">
        <v>-32287.54</v>
      </c>
      <c r="N1694" s="5">
        <v>-682038.84</v>
      </c>
    </row>
    <row r="1695" spans="1:14" x14ac:dyDescent="0.3">
      <c r="A1695" s="3"/>
      <c r="B1695" s="3"/>
      <c r="C1695" s="3"/>
      <c r="D1695" s="3"/>
      <c r="E1695" s="3"/>
      <c r="F1695" s="3" t="s">
        <v>517</v>
      </c>
      <c r="G1695" s="3"/>
      <c r="H1695" s="3"/>
      <c r="I1695" s="3" t="s">
        <v>13</v>
      </c>
      <c r="J1695" s="3" t="s">
        <v>68</v>
      </c>
      <c r="K1695" s="3" t="s">
        <v>3</v>
      </c>
      <c r="L1695" s="3" t="s">
        <v>16</v>
      </c>
      <c r="M1695" s="4"/>
      <c r="N1695" s="5">
        <v>-369997.27</v>
      </c>
    </row>
    <row r="1696" spans="1:14" x14ac:dyDescent="0.3">
      <c r="A1696" s="3"/>
      <c r="B1696" s="3"/>
      <c r="C1696" s="3"/>
      <c r="D1696" s="3"/>
      <c r="E1696" s="3"/>
      <c r="F1696" s="3" t="s">
        <v>517</v>
      </c>
      <c r="G1696" s="3"/>
      <c r="H1696" s="3"/>
      <c r="I1696" s="3" t="s">
        <v>13</v>
      </c>
      <c r="J1696" s="3" t="s">
        <v>68</v>
      </c>
      <c r="K1696" s="3" t="s">
        <v>3</v>
      </c>
      <c r="L1696" s="3" t="s">
        <v>17</v>
      </c>
      <c r="M1696" s="4"/>
      <c r="N1696" s="5">
        <v>369997.27</v>
      </c>
    </row>
    <row r="1697" spans="1:14" x14ac:dyDescent="0.3">
      <c r="A1697" s="3"/>
      <c r="B1697" s="3"/>
      <c r="C1697" s="3"/>
      <c r="D1697" s="3"/>
      <c r="E1697" s="3"/>
      <c r="F1697" s="3" t="s">
        <v>517</v>
      </c>
      <c r="G1697" s="3"/>
      <c r="H1697" s="3"/>
      <c r="I1697" s="3" t="s">
        <v>13</v>
      </c>
      <c r="J1697" s="3" t="s">
        <v>68</v>
      </c>
      <c r="K1697" s="3" t="s">
        <v>3</v>
      </c>
      <c r="L1697" s="3" t="s">
        <v>15</v>
      </c>
      <c r="M1697" s="4"/>
      <c r="N1697" s="5">
        <v>259876.64</v>
      </c>
    </row>
    <row r="1698" spans="1:14" x14ac:dyDescent="0.3">
      <c r="A1698" s="3"/>
      <c r="B1698" s="3"/>
      <c r="C1698" s="3"/>
      <c r="D1698" s="3"/>
      <c r="E1698" s="3"/>
      <c r="F1698" s="3" t="s">
        <v>517</v>
      </c>
      <c r="G1698" s="3"/>
      <c r="H1698" s="3"/>
      <c r="I1698" s="3" t="s">
        <v>13</v>
      </c>
      <c r="J1698" s="3" t="s">
        <v>68</v>
      </c>
      <c r="K1698" s="3" t="s">
        <v>3</v>
      </c>
      <c r="L1698" s="3" t="s">
        <v>18</v>
      </c>
      <c r="M1698" s="4"/>
      <c r="N1698" s="5">
        <v>-259876.64</v>
      </c>
    </row>
    <row r="1699" spans="1:14" x14ac:dyDescent="0.3">
      <c r="A1699" s="3"/>
      <c r="B1699" s="3"/>
      <c r="C1699" s="3"/>
      <c r="D1699" s="3"/>
      <c r="E1699" s="3"/>
      <c r="F1699" s="3" t="s">
        <v>517</v>
      </c>
      <c r="G1699" s="3"/>
      <c r="H1699" s="3"/>
      <c r="I1699" s="3" t="s">
        <v>13</v>
      </c>
      <c r="J1699" s="3" t="s">
        <v>70</v>
      </c>
      <c r="K1699" s="3" t="s">
        <v>3</v>
      </c>
      <c r="L1699" s="3" t="s">
        <v>16</v>
      </c>
      <c r="M1699" s="5">
        <v>-31824</v>
      </c>
      <c r="N1699" s="5">
        <v>-328169.68</v>
      </c>
    </row>
    <row r="1700" spans="1:14" x14ac:dyDescent="0.3">
      <c r="A1700" s="3"/>
      <c r="B1700" s="3"/>
      <c r="C1700" s="3"/>
      <c r="D1700" s="3"/>
      <c r="E1700" s="3"/>
      <c r="F1700" s="3" t="s">
        <v>517</v>
      </c>
      <c r="G1700" s="3"/>
      <c r="H1700" s="3"/>
      <c r="I1700" s="3" t="s">
        <v>13</v>
      </c>
      <c r="J1700" s="3" t="s">
        <v>70</v>
      </c>
      <c r="K1700" s="3" t="s">
        <v>3</v>
      </c>
      <c r="L1700" s="3" t="s">
        <v>17</v>
      </c>
      <c r="M1700" s="5">
        <v>31824</v>
      </c>
      <c r="N1700" s="5">
        <v>328169.68</v>
      </c>
    </row>
    <row r="1701" spans="1:14" x14ac:dyDescent="0.3">
      <c r="A1701" s="3"/>
      <c r="B1701" s="3"/>
      <c r="C1701" s="3"/>
      <c r="D1701" s="3"/>
      <c r="E1701" s="3"/>
      <c r="F1701" s="3" t="s">
        <v>517</v>
      </c>
      <c r="G1701" s="3"/>
      <c r="H1701" s="3"/>
      <c r="I1701" s="3" t="s">
        <v>13</v>
      </c>
      <c r="J1701" s="3" t="s">
        <v>70</v>
      </c>
      <c r="K1701" s="3" t="s">
        <v>3</v>
      </c>
      <c r="L1701" s="3" t="s">
        <v>15</v>
      </c>
      <c r="M1701" s="4"/>
      <c r="N1701" s="5">
        <v>27799.96</v>
      </c>
    </row>
    <row r="1702" spans="1:14" x14ac:dyDescent="0.3">
      <c r="A1702" s="3"/>
      <c r="B1702" s="3"/>
      <c r="C1702" s="3"/>
      <c r="D1702" s="3"/>
      <c r="E1702" s="3"/>
      <c r="F1702" s="3" t="s">
        <v>517</v>
      </c>
      <c r="G1702" s="3"/>
      <c r="H1702" s="3"/>
      <c r="I1702" s="3" t="s">
        <v>13</v>
      </c>
      <c r="J1702" s="3" t="s">
        <v>70</v>
      </c>
      <c r="K1702" s="3" t="s">
        <v>3</v>
      </c>
      <c r="L1702" s="3" t="s">
        <v>18</v>
      </c>
      <c r="M1702" s="4"/>
      <c r="N1702" s="5">
        <v>-27799.96</v>
      </c>
    </row>
    <row r="1703" spans="1:14" x14ac:dyDescent="0.3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8" t="s">
        <v>753</v>
      </c>
      <c r="M1703" s="6">
        <v>-35469.949999999997</v>
      </c>
      <c r="N1703" s="6">
        <v>-685887.74</v>
      </c>
    </row>
    <row r="1704" spans="1:14" x14ac:dyDescent="0.3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24" x14ac:dyDescent="0.3">
      <c r="A1705" s="3" t="s">
        <v>518</v>
      </c>
      <c r="B1705" s="3" t="s">
        <v>519</v>
      </c>
      <c r="C1705" s="3" t="s">
        <v>2</v>
      </c>
      <c r="D1705" s="3"/>
      <c r="E1705" s="3"/>
      <c r="F1705" s="3" t="s">
        <v>517</v>
      </c>
      <c r="G1705" s="3"/>
      <c r="H1705" s="3"/>
      <c r="I1705" s="3"/>
      <c r="J1705" s="3" t="s">
        <v>9</v>
      </c>
      <c r="K1705" s="3" t="s">
        <v>3</v>
      </c>
      <c r="L1705" s="3" t="s">
        <v>10</v>
      </c>
      <c r="M1705" s="5">
        <v>28367.600000000002</v>
      </c>
      <c r="N1705" s="5">
        <v>28367.600000000002</v>
      </c>
    </row>
    <row r="1706" spans="1:14" x14ac:dyDescent="0.3">
      <c r="A1706" s="3"/>
      <c r="B1706" s="3"/>
      <c r="C1706" s="3"/>
      <c r="D1706" s="3"/>
      <c r="E1706" s="3"/>
      <c r="F1706" s="3" t="s">
        <v>517</v>
      </c>
      <c r="G1706" s="3"/>
      <c r="H1706" s="3"/>
      <c r="I1706" s="3"/>
      <c r="J1706" s="3" t="s">
        <v>9</v>
      </c>
      <c r="K1706" s="3" t="s">
        <v>3</v>
      </c>
      <c r="L1706" s="3" t="s">
        <v>11</v>
      </c>
      <c r="M1706" s="5">
        <v>-365134.83</v>
      </c>
      <c r="N1706" s="5">
        <v>-976053.38</v>
      </c>
    </row>
    <row r="1707" spans="1:14" x14ac:dyDescent="0.3">
      <c r="A1707" s="3"/>
      <c r="B1707" s="3"/>
      <c r="C1707" s="3"/>
      <c r="D1707" s="3"/>
      <c r="E1707" s="3"/>
      <c r="F1707" s="3" t="s">
        <v>517</v>
      </c>
      <c r="G1707" s="3"/>
      <c r="H1707" s="3"/>
      <c r="I1707" s="3" t="s">
        <v>13</v>
      </c>
      <c r="J1707" s="3" t="s">
        <v>24</v>
      </c>
      <c r="K1707" s="3" t="s">
        <v>3</v>
      </c>
      <c r="L1707" s="3" t="s">
        <v>16</v>
      </c>
      <c r="M1707" s="4"/>
      <c r="N1707" s="5">
        <v>-7310</v>
      </c>
    </row>
    <row r="1708" spans="1:14" x14ac:dyDescent="0.3">
      <c r="A1708" s="3"/>
      <c r="B1708" s="3"/>
      <c r="C1708" s="3"/>
      <c r="D1708" s="3"/>
      <c r="E1708" s="3"/>
      <c r="F1708" s="3" t="s">
        <v>517</v>
      </c>
      <c r="G1708" s="3"/>
      <c r="H1708" s="3"/>
      <c r="I1708" s="3" t="s">
        <v>13</v>
      </c>
      <c r="J1708" s="3" t="s">
        <v>24</v>
      </c>
      <c r="K1708" s="3" t="s">
        <v>3</v>
      </c>
      <c r="L1708" s="3" t="s">
        <v>17</v>
      </c>
      <c r="M1708" s="4"/>
      <c r="N1708" s="5">
        <v>7310</v>
      </c>
    </row>
    <row r="1709" spans="1:14" x14ac:dyDescent="0.3">
      <c r="A1709" s="3"/>
      <c r="B1709" s="3"/>
      <c r="C1709" s="3"/>
      <c r="D1709" s="3"/>
      <c r="E1709" s="3"/>
      <c r="F1709" s="3" t="s">
        <v>517</v>
      </c>
      <c r="G1709" s="3"/>
      <c r="H1709" s="3"/>
      <c r="I1709" s="3" t="s">
        <v>13</v>
      </c>
      <c r="J1709" s="3" t="s">
        <v>24</v>
      </c>
      <c r="K1709" s="3" t="s">
        <v>3</v>
      </c>
      <c r="L1709" s="3" t="s">
        <v>15</v>
      </c>
      <c r="M1709" s="4"/>
      <c r="N1709" s="5">
        <v>7310</v>
      </c>
    </row>
    <row r="1710" spans="1:14" x14ac:dyDescent="0.3">
      <c r="A1710" s="3"/>
      <c r="B1710" s="3"/>
      <c r="C1710" s="3"/>
      <c r="D1710" s="3"/>
      <c r="E1710" s="3"/>
      <c r="F1710" s="3" t="s">
        <v>517</v>
      </c>
      <c r="G1710" s="3"/>
      <c r="H1710" s="3"/>
      <c r="I1710" s="3" t="s">
        <v>13</v>
      </c>
      <c r="J1710" s="3" t="s">
        <v>24</v>
      </c>
      <c r="K1710" s="3" t="s">
        <v>3</v>
      </c>
      <c r="L1710" s="3" t="s">
        <v>18</v>
      </c>
      <c r="M1710" s="4"/>
      <c r="N1710" s="5">
        <v>-7310</v>
      </c>
    </row>
    <row r="1711" spans="1:14" x14ac:dyDescent="0.3">
      <c r="A1711" s="8" t="s">
        <v>753</v>
      </c>
      <c r="B1711" s="55" t="s">
        <v>753</v>
      </c>
      <c r="C1711" s="55"/>
      <c r="D1711" s="55"/>
      <c r="E1711" s="55"/>
      <c r="F1711" s="55"/>
      <c r="G1711" s="55"/>
      <c r="H1711" s="55"/>
      <c r="I1711" s="55"/>
      <c r="J1711" s="55"/>
      <c r="K1711" s="55"/>
      <c r="L1711" s="8" t="s">
        <v>753</v>
      </c>
      <c r="M1711" s="6">
        <v>-336767.23000000004</v>
      </c>
      <c r="N1711" s="6">
        <v>-947685.78</v>
      </c>
    </row>
    <row r="1713" spans="1:14" x14ac:dyDescent="0.3">
      <c r="A1713" s="56" t="s">
        <v>520</v>
      </c>
      <c r="B1713" s="56"/>
      <c r="C1713" s="56"/>
      <c r="D1713" s="56"/>
      <c r="E1713" s="56"/>
      <c r="F1713" s="56"/>
      <c r="G1713" s="56"/>
      <c r="H1713" s="56"/>
      <c r="I1713" s="56"/>
      <c r="J1713" s="56"/>
      <c r="K1713" s="56"/>
      <c r="L1713" s="56"/>
      <c r="M1713" s="56"/>
      <c r="N1713" s="56"/>
    </row>
    <row r="1714" spans="1:14" ht="35.4" x14ac:dyDescent="0.3">
      <c r="A1714" s="3" t="s">
        <v>521</v>
      </c>
      <c r="B1714" s="3" t="s">
        <v>522</v>
      </c>
      <c r="C1714" s="3" t="s">
        <v>41</v>
      </c>
      <c r="D1714" s="3"/>
      <c r="E1714" s="3"/>
      <c r="F1714" s="3" t="s">
        <v>114</v>
      </c>
      <c r="G1714" s="3"/>
      <c r="H1714" s="3"/>
      <c r="I1714" s="3"/>
      <c r="J1714" s="3" t="s">
        <v>43</v>
      </c>
      <c r="K1714" s="3" t="s">
        <v>3</v>
      </c>
      <c r="L1714" s="3" t="s">
        <v>11</v>
      </c>
      <c r="M1714" s="5">
        <v>-1514.1200000000001</v>
      </c>
      <c r="N1714" s="5">
        <v>-4231.08</v>
      </c>
    </row>
    <row r="1715" spans="1:14" x14ac:dyDescent="0.3">
      <c r="A1715" s="3"/>
      <c r="B1715" s="3"/>
      <c r="C1715" s="3"/>
      <c r="D1715" s="3"/>
      <c r="E1715" s="3"/>
      <c r="F1715" s="3" t="s">
        <v>114</v>
      </c>
      <c r="G1715" s="3"/>
      <c r="H1715" s="3"/>
      <c r="I1715" s="3"/>
      <c r="J1715" s="3" t="s">
        <v>9</v>
      </c>
      <c r="K1715" s="3" t="s">
        <v>3</v>
      </c>
      <c r="L1715" s="3" t="s">
        <v>11</v>
      </c>
      <c r="M1715" s="5">
        <v>-342105.43</v>
      </c>
      <c r="N1715" s="5">
        <v>-496907.9</v>
      </c>
    </row>
    <row r="1716" spans="1:14" x14ac:dyDescent="0.3">
      <c r="A1716" s="3"/>
      <c r="B1716" s="3"/>
      <c r="C1716" s="3"/>
      <c r="D1716" s="3"/>
      <c r="E1716" s="3"/>
      <c r="F1716" s="3" t="s">
        <v>114</v>
      </c>
      <c r="G1716" s="3"/>
      <c r="H1716" s="3"/>
      <c r="I1716" s="3"/>
      <c r="J1716" s="3" t="s">
        <v>44</v>
      </c>
      <c r="K1716" s="3" t="s">
        <v>3</v>
      </c>
      <c r="L1716" s="3" t="s">
        <v>11</v>
      </c>
      <c r="M1716" s="5">
        <v>-76683.650000000009</v>
      </c>
      <c r="N1716" s="5">
        <v>-2798039.16</v>
      </c>
    </row>
    <row r="1717" spans="1:14" x14ac:dyDescent="0.3">
      <c r="A1717" s="3"/>
      <c r="B1717" s="3"/>
      <c r="C1717" s="3"/>
      <c r="D1717" s="3"/>
      <c r="E1717" s="3"/>
      <c r="F1717" s="3" t="s">
        <v>114</v>
      </c>
      <c r="G1717" s="3"/>
      <c r="H1717" s="3"/>
      <c r="I1717" s="3" t="s">
        <v>4</v>
      </c>
      <c r="J1717" s="3" t="s">
        <v>523</v>
      </c>
      <c r="K1717" s="3" t="s">
        <v>8</v>
      </c>
      <c r="L1717" s="3" t="s">
        <v>7</v>
      </c>
      <c r="M1717" s="5">
        <v>-659732.27</v>
      </c>
      <c r="N1717" s="5">
        <v>-19879556.210000001</v>
      </c>
    </row>
    <row r="1718" spans="1:14" x14ac:dyDescent="0.3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8" t="s">
        <v>753</v>
      </c>
      <c r="M1718" s="6">
        <v>-1080035.47</v>
      </c>
      <c r="N1718" s="6">
        <v>-23178734.350000001</v>
      </c>
    </row>
    <row r="1720" spans="1:14" x14ac:dyDescent="0.3">
      <c r="A1720" s="56" t="s">
        <v>683</v>
      </c>
      <c r="B1720" s="56"/>
      <c r="C1720" s="56"/>
      <c r="D1720" s="56"/>
      <c r="E1720" s="56"/>
      <c r="F1720" s="56"/>
      <c r="G1720" s="56"/>
      <c r="H1720" s="56"/>
      <c r="I1720" s="56"/>
      <c r="J1720" s="56"/>
      <c r="K1720" s="56"/>
      <c r="L1720" s="56"/>
      <c r="M1720" s="56"/>
      <c r="N1720" s="56"/>
    </row>
    <row r="1721" spans="1:14" ht="35.4" x14ac:dyDescent="0.3">
      <c r="A1721" s="3" t="s">
        <v>525</v>
      </c>
      <c r="B1721" s="3" t="s">
        <v>709</v>
      </c>
      <c r="C1721" s="3" t="s">
        <v>41</v>
      </c>
      <c r="D1721" s="3"/>
      <c r="E1721" s="3"/>
      <c r="F1721" s="3" t="s">
        <v>74</v>
      </c>
      <c r="G1721" s="3"/>
      <c r="H1721" s="3"/>
      <c r="I1721" s="3"/>
      <c r="J1721" s="3" t="s">
        <v>44</v>
      </c>
      <c r="K1721" s="3" t="s">
        <v>3</v>
      </c>
      <c r="L1721" s="3" t="s">
        <v>11</v>
      </c>
      <c r="M1721" s="5">
        <v>-183566.09</v>
      </c>
      <c r="N1721" s="5">
        <v>-1648780.47</v>
      </c>
    </row>
    <row r="1722" spans="1:14" x14ac:dyDescent="0.3">
      <c r="A1722" s="3"/>
      <c r="B1722" s="3"/>
      <c r="C1722" s="3"/>
      <c r="D1722" s="3"/>
      <c r="E1722" s="3"/>
      <c r="F1722" s="3" t="s">
        <v>74</v>
      </c>
      <c r="G1722" s="3"/>
      <c r="H1722" s="3"/>
      <c r="I1722" s="3" t="s">
        <v>13</v>
      </c>
      <c r="J1722" s="3" t="s">
        <v>68</v>
      </c>
      <c r="K1722" s="3" t="s">
        <v>3</v>
      </c>
      <c r="L1722" s="3" t="s">
        <v>16</v>
      </c>
      <c r="M1722" s="4"/>
      <c r="N1722" s="5">
        <v>-131</v>
      </c>
    </row>
    <row r="1723" spans="1:14" x14ac:dyDescent="0.3">
      <c r="A1723" s="3"/>
      <c r="B1723" s="3"/>
      <c r="C1723" s="3"/>
      <c r="D1723" s="3"/>
      <c r="E1723" s="3"/>
      <c r="F1723" s="3" t="s">
        <v>74</v>
      </c>
      <c r="G1723" s="3"/>
      <c r="H1723" s="3"/>
      <c r="I1723" s="3" t="s">
        <v>13</v>
      </c>
      <c r="J1723" s="3" t="s">
        <v>68</v>
      </c>
      <c r="K1723" s="3" t="s">
        <v>3</v>
      </c>
      <c r="L1723" s="3" t="s">
        <v>17</v>
      </c>
      <c r="M1723" s="4"/>
      <c r="N1723" s="5">
        <v>131</v>
      </c>
    </row>
    <row r="1724" spans="1:14" x14ac:dyDescent="0.3">
      <c r="A1724" s="3"/>
      <c r="B1724" s="3"/>
      <c r="C1724" s="3"/>
      <c r="D1724" s="3"/>
      <c r="E1724" s="3"/>
      <c r="F1724" s="3" t="s">
        <v>74</v>
      </c>
      <c r="G1724" s="3"/>
      <c r="H1724" s="3"/>
      <c r="I1724" s="3" t="s">
        <v>13</v>
      </c>
      <c r="J1724" s="3" t="s">
        <v>68</v>
      </c>
      <c r="K1724" s="3" t="s">
        <v>3</v>
      </c>
      <c r="L1724" s="3" t="s">
        <v>15</v>
      </c>
      <c r="M1724" s="5">
        <v>121629.37</v>
      </c>
      <c r="N1724" s="5">
        <v>3260954.21</v>
      </c>
    </row>
    <row r="1725" spans="1:14" x14ac:dyDescent="0.3">
      <c r="A1725" s="3"/>
      <c r="B1725" s="3"/>
      <c r="C1725" s="3"/>
      <c r="D1725" s="3"/>
      <c r="E1725" s="3"/>
      <c r="F1725" s="3" t="s">
        <v>74</v>
      </c>
      <c r="G1725" s="3"/>
      <c r="H1725" s="3"/>
      <c r="I1725" s="3" t="s">
        <v>13</v>
      </c>
      <c r="J1725" s="3" t="s">
        <v>68</v>
      </c>
      <c r="K1725" s="3" t="s">
        <v>3</v>
      </c>
      <c r="L1725" s="3" t="s">
        <v>18</v>
      </c>
      <c r="M1725" s="5">
        <v>-121629.37</v>
      </c>
      <c r="N1725" s="5">
        <v>-3260954.21</v>
      </c>
    </row>
    <row r="1726" spans="1:14" x14ac:dyDescent="0.3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8" t="s">
        <v>753</v>
      </c>
      <c r="M1726" s="6">
        <v>-183566.09</v>
      </c>
      <c r="N1726" s="6">
        <v>-1648780.47</v>
      </c>
    </row>
    <row r="1727" spans="1:14" x14ac:dyDescent="0.3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24" x14ac:dyDescent="0.3">
      <c r="A1728" s="3" t="s">
        <v>526</v>
      </c>
      <c r="B1728" s="3" t="s">
        <v>710</v>
      </c>
      <c r="C1728" s="3" t="s">
        <v>527</v>
      </c>
      <c r="D1728" s="3"/>
      <c r="E1728" s="3"/>
      <c r="F1728" s="3" t="s">
        <v>74</v>
      </c>
      <c r="G1728" s="3"/>
      <c r="H1728" s="3"/>
      <c r="I1728" s="3" t="s">
        <v>4</v>
      </c>
      <c r="J1728" s="3" t="s">
        <v>528</v>
      </c>
      <c r="K1728" s="3" t="s">
        <v>6</v>
      </c>
      <c r="L1728" s="3" t="s">
        <v>7</v>
      </c>
      <c r="M1728" s="4"/>
      <c r="N1728" s="5">
        <v>-637495737.34000003</v>
      </c>
    </row>
    <row r="1729" spans="1:14" x14ac:dyDescent="0.3">
      <c r="A1729" s="8" t="s">
        <v>753</v>
      </c>
      <c r="B1729" s="55" t="s">
        <v>753</v>
      </c>
      <c r="C1729" s="55"/>
      <c r="D1729" s="55"/>
      <c r="E1729" s="55"/>
      <c r="F1729" s="55"/>
      <c r="G1729" s="55"/>
      <c r="H1729" s="55"/>
      <c r="I1729" s="55"/>
      <c r="J1729" s="55"/>
      <c r="K1729" s="55"/>
      <c r="L1729" s="8" t="s">
        <v>753</v>
      </c>
      <c r="M1729" s="6">
        <v>0</v>
      </c>
      <c r="N1729" s="6">
        <v>-637495737.34000003</v>
      </c>
    </row>
    <row r="1730" spans="1:14" x14ac:dyDescent="0.3">
      <c r="A1730" s="55" t="s">
        <v>753</v>
      </c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</row>
    <row r="1731" spans="1:14" x14ac:dyDescent="0.3">
      <c r="A1731" s="3" t="s">
        <v>529</v>
      </c>
      <c r="B1731" s="3" t="s">
        <v>711</v>
      </c>
      <c r="C1731" s="3" t="s">
        <v>243</v>
      </c>
      <c r="D1731" s="3"/>
      <c r="E1731" s="3"/>
      <c r="F1731" s="3" t="s">
        <v>74</v>
      </c>
      <c r="G1731" s="3"/>
      <c r="H1731" s="3"/>
      <c r="I1731" s="3" t="s">
        <v>4</v>
      </c>
      <c r="J1731" s="3" t="s">
        <v>530</v>
      </c>
      <c r="K1731" s="3" t="s">
        <v>105</v>
      </c>
      <c r="L1731" s="3" t="s">
        <v>50</v>
      </c>
      <c r="M1731" s="4"/>
      <c r="N1731" s="5">
        <v>5455.84</v>
      </c>
    </row>
    <row r="1732" spans="1:14" x14ac:dyDescent="0.3">
      <c r="A1732" s="3"/>
      <c r="B1732" s="3"/>
      <c r="C1732" s="3"/>
      <c r="D1732" s="3"/>
      <c r="E1732" s="3"/>
      <c r="F1732" s="3" t="s">
        <v>74</v>
      </c>
      <c r="G1732" s="3"/>
      <c r="H1732" s="3"/>
      <c r="I1732" s="3" t="s">
        <v>4</v>
      </c>
      <c r="J1732" s="3" t="s">
        <v>530</v>
      </c>
      <c r="K1732" s="3" t="s">
        <v>105</v>
      </c>
      <c r="L1732" s="3" t="s">
        <v>7</v>
      </c>
      <c r="M1732" s="5">
        <v>-48659.21</v>
      </c>
      <c r="N1732" s="5">
        <v>-59570.89</v>
      </c>
    </row>
    <row r="1733" spans="1:14" x14ac:dyDescent="0.3">
      <c r="A1733" s="3"/>
      <c r="B1733" s="3"/>
      <c r="C1733" s="3"/>
      <c r="D1733" s="3"/>
      <c r="E1733" s="3"/>
      <c r="F1733" s="3" t="s">
        <v>74</v>
      </c>
      <c r="G1733" s="3"/>
      <c r="H1733" s="3"/>
      <c r="I1733" s="3" t="s">
        <v>4</v>
      </c>
      <c r="J1733" s="3" t="s">
        <v>530</v>
      </c>
      <c r="K1733" s="3" t="s">
        <v>106</v>
      </c>
      <c r="L1733" s="3" t="s">
        <v>7</v>
      </c>
      <c r="M1733" s="5">
        <v>-3050270.04</v>
      </c>
      <c r="N1733" s="5">
        <v>-20284946.789999999</v>
      </c>
    </row>
    <row r="1734" spans="1:14" x14ac:dyDescent="0.3">
      <c r="A1734" s="8" t="s">
        <v>753</v>
      </c>
      <c r="B1734" s="55" t="s">
        <v>753</v>
      </c>
      <c r="C1734" s="55"/>
      <c r="D1734" s="55"/>
      <c r="E1734" s="55"/>
      <c r="F1734" s="55"/>
      <c r="G1734" s="55"/>
      <c r="H1734" s="55"/>
      <c r="I1734" s="55"/>
      <c r="J1734" s="55"/>
      <c r="K1734" s="55"/>
      <c r="L1734" s="8" t="s">
        <v>753</v>
      </c>
      <c r="M1734" s="6">
        <v>-3098929.25</v>
      </c>
      <c r="N1734" s="6">
        <v>-20339061.84</v>
      </c>
    </row>
    <row r="1736" spans="1:14" x14ac:dyDescent="0.3">
      <c r="A1736" s="56" t="s">
        <v>531</v>
      </c>
      <c r="B1736" s="56"/>
      <c r="C1736" s="56"/>
      <c r="D1736" s="56"/>
      <c r="E1736" s="56"/>
      <c r="F1736" s="56"/>
      <c r="G1736" s="56"/>
      <c r="H1736" s="56"/>
      <c r="I1736" s="56"/>
      <c r="J1736" s="56"/>
      <c r="K1736" s="56"/>
      <c r="L1736" s="56"/>
      <c r="M1736" s="56"/>
      <c r="N1736" s="56"/>
    </row>
    <row r="1737" spans="1:14" ht="35.4" x14ac:dyDescent="0.3">
      <c r="A1737" s="3" t="s">
        <v>532</v>
      </c>
      <c r="B1737" s="3" t="s">
        <v>533</v>
      </c>
      <c r="C1737" s="3" t="s">
        <v>41</v>
      </c>
      <c r="D1737" s="3"/>
      <c r="E1737" s="3"/>
      <c r="F1737" s="3" t="s">
        <v>431</v>
      </c>
      <c r="G1737" s="3"/>
      <c r="H1737" s="3"/>
      <c r="I1737" s="3"/>
      <c r="J1737" s="3" t="s">
        <v>534</v>
      </c>
      <c r="K1737" s="3" t="s">
        <v>12</v>
      </c>
      <c r="L1737" s="3" t="s">
        <v>11</v>
      </c>
      <c r="M1737" s="5">
        <v>-93195301</v>
      </c>
      <c r="N1737" s="5">
        <v>-93195301</v>
      </c>
    </row>
    <row r="1738" spans="1:14" x14ac:dyDescent="0.3">
      <c r="A1738" s="3"/>
      <c r="B1738" s="3"/>
      <c r="C1738" s="3"/>
      <c r="D1738" s="3"/>
      <c r="E1738" s="3"/>
      <c r="F1738" s="3" t="s">
        <v>431</v>
      </c>
      <c r="G1738" s="3"/>
      <c r="H1738" s="3"/>
      <c r="I1738" s="3"/>
      <c r="J1738" s="3" t="s">
        <v>535</v>
      </c>
      <c r="K1738" s="3" t="s">
        <v>12</v>
      </c>
      <c r="L1738" s="3" t="s">
        <v>11</v>
      </c>
      <c r="M1738" s="5">
        <v>-852052665</v>
      </c>
      <c r="N1738" s="5">
        <v>-852052665</v>
      </c>
    </row>
    <row r="1739" spans="1:14" x14ac:dyDescent="0.3">
      <c r="A1739" s="3"/>
      <c r="B1739" s="3"/>
      <c r="C1739" s="3"/>
      <c r="D1739" s="3"/>
      <c r="E1739" s="3"/>
      <c r="F1739" s="3" t="s">
        <v>431</v>
      </c>
      <c r="G1739" s="3"/>
      <c r="H1739" s="3"/>
      <c r="I1739" s="3"/>
      <c r="J1739" s="3" t="s">
        <v>44</v>
      </c>
      <c r="K1739" s="3" t="s">
        <v>3</v>
      </c>
      <c r="L1739" s="3" t="s">
        <v>11</v>
      </c>
      <c r="M1739" s="5">
        <v>-2568.1799999999998</v>
      </c>
      <c r="N1739" s="5">
        <v>-316281.45</v>
      </c>
    </row>
    <row r="1740" spans="1:14" x14ac:dyDescent="0.3">
      <c r="A1740" s="3"/>
      <c r="B1740" s="3"/>
      <c r="C1740" s="3"/>
      <c r="D1740" s="3"/>
      <c r="E1740" s="3"/>
      <c r="F1740" s="3" t="s">
        <v>431</v>
      </c>
      <c r="G1740" s="3"/>
      <c r="H1740" s="3"/>
      <c r="I1740" s="3" t="s">
        <v>13</v>
      </c>
      <c r="J1740" s="3" t="s">
        <v>68</v>
      </c>
      <c r="K1740" s="3" t="s">
        <v>3</v>
      </c>
      <c r="L1740" s="3" t="s">
        <v>16</v>
      </c>
      <c r="M1740" s="5">
        <v>-79.010000000000005</v>
      </c>
      <c r="N1740" s="5">
        <v>-16620.87</v>
      </c>
    </row>
    <row r="1741" spans="1:14" x14ac:dyDescent="0.3">
      <c r="A1741" s="3"/>
      <c r="B1741" s="3"/>
      <c r="C1741" s="3"/>
      <c r="D1741" s="3"/>
      <c r="E1741" s="3"/>
      <c r="F1741" s="3" t="s">
        <v>431</v>
      </c>
      <c r="G1741" s="3"/>
      <c r="H1741" s="3"/>
      <c r="I1741" s="3" t="s">
        <v>13</v>
      </c>
      <c r="J1741" s="3" t="s">
        <v>68</v>
      </c>
      <c r="K1741" s="3" t="s">
        <v>3</v>
      </c>
      <c r="L1741" s="3" t="s">
        <v>17</v>
      </c>
      <c r="M1741" s="5">
        <v>79.010000000000005</v>
      </c>
      <c r="N1741" s="5">
        <v>16620.87</v>
      </c>
    </row>
    <row r="1742" spans="1:14" x14ac:dyDescent="0.3">
      <c r="A1742" s="3"/>
      <c r="B1742" s="3"/>
      <c r="C1742" s="3"/>
      <c r="D1742" s="3"/>
      <c r="E1742" s="3"/>
      <c r="F1742" s="3" t="s">
        <v>431</v>
      </c>
      <c r="G1742" s="3"/>
      <c r="H1742" s="3"/>
      <c r="I1742" s="3" t="s">
        <v>13</v>
      </c>
      <c r="J1742" s="3" t="s">
        <v>68</v>
      </c>
      <c r="K1742" s="3" t="s">
        <v>3</v>
      </c>
      <c r="L1742" s="3" t="s">
        <v>15</v>
      </c>
      <c r="M1742" s="5">
        <v>368189.29</v>
      </c>
      <c r="N1742" s="5">
        <v>1360414.56</v>
      </c>
    </row>
    <row r="1743" spans="1:14" x14ac:dyDescent="0.3">
      <c r="A1743" s="3"/>
      <c r="B1743" s="3"/>
      <c r="C1743" s="3"/>
      <c r="D1743" s="3"/>
      <c r="E1743" s="3"/>
      <c r="F1743" s="3" t="s">
        <v>431</v>
      </c>
      <c r="G1743" s="3"/>
      <c r="H1743" s="3"/>
      <c r="I1743" s="3" t="s">
        <v>13</v>
      </c>
      <c r="J1743" s="3" t="s">
        <v>68</v>
      </c>
      <c r="K1743" s="3" t="s">
        <v>3</v>
      </c>
      <c r="L1743" s="3" t="s">
        <v>18</v>
      </c>
      <c r="M1743" s="5">
        <v>-368189.29</v>
      </c>
      <c r="N1743" s="5">
        <v>-1360414.56</v>
      </c>
    </row>
    <row r="1744" spans="1:14" x14ac:dyDescent="0.3">
      <c r="A1744" s="3"/>
      <c r="B1744" s="3"/>
      <c r="C1744" s="3"/>
      <c r="D1744" s="3"/>
      <c r="E1744" s="3"/>
      <c r="F1744" s="3" t="s">
        <v>431</v>
      </c>
      <c r="G1744" s="3"/>
      <c r="H1744" s="3"/>
      <c r="I1744" s="3" t="s">
        <v>13</v>
      </c>
      <c r="J1744" s="3" t="s">
        <v>45</v>
      </c>
      <c r="K1744" s="3" t="s">
        <v>3</v>
      </c>
      <c r="L1744" s="3" t="s">
        <v>16</v>
      </c>
      <c r="M1744" s="5">
        <v>-283863037.43000001</v>
      </c>
      <c r="N1744" s="5">
        <v>-1481048682.04</v>
      </c>
    </row>
    <row r="1745" spans="1:14" x14ac:dyDescent="0.3">
      <c r="A1745" s="3"/>
      <c r="B1745" s="3"/>
      <c r="C1745" s="3"/>
      <c r="D1745" s="3"/>
      <c r="E1745" s="3"/>
      <c r="F1745" s="3" t="s">
        <v>431</v>
      </c>
      <c r="G1745" s="3"/>
      <c r="H1745" s="3"/>
      <c r="I1745" s="3" t="s">
        <v>13</v>
      </c>
      <c r="J1745" s="3" t="s">
        <v>45</v>
      </c>
      <c r="K1745" s="3" t="s">
        <v>3</v>
      </c>
      <c r="L1745" s="3" t="s">
        <v>17</v>
      </c>
      <c r="M1745" s="5">
        <v>284335874.60000002</v>
      </c>
      <c r="N1745" s="5">
        <v>1481683254.26</v>
      </c>
    </row>
    <row r="1746" spans="1:14" x14ac:dyDescent="0.3">
      <c r="A1746" s="3"/>
      <c r="B1746" s="3"/>
      <c r="C1746" s="3"/>
      <c r="D1746" s="3"/>
      <c r="E1746" s="3"/>
      <c r="F1746" s="3" t="s">
        <v>431</v>
      </c>
      <c r="G1746" s="3"/>
      <c r="H1746" s="3"/>
      <c r="I1746" s="3" t="s">
        <v>13</v>
      </c>
      <c r="J1746" s="3" t="s">
        <v>45</v>
      </c>
      <c r="K1746" s="3" t="s">
        <v>3</v>
      </c>
      <c r="L1746" s="3" t="s">
        <v>15</v>
      </c>
      <c r="M1746" s="5">
        <v>42618213.450000003</v>
      </c>
      <c r="N1746" s="5">
        <v>211133613.63</v>
      </c>
    </row>
    <row r="1747" spans="1:14" x14ac:dyDescent="0.3">
      <c r="A1747" s="3"/>
      <c r="B1747" s="3"/>
      <c r="C1747" s="3"/>
      <c r="D1747" s="3"/>
      <c r="E1747" s="3"/>
      <c r="F1747" s="3" t="s">
        <v>431</v>
      </c>
      <c r="G1747" s="3"/>
      <c r="H1747" s="3"/>
      <c r="I1747" s="3" t="s">
        <v>13</v>
      </c>
      <c r="J1747" s="3" t="s">
        <v>45</v>
      </c>
      <c r="K1747" s="3" t="s">
        <v>3</v>
      </c>
      <c r="L1747" s="3" t="s">
        <v>18</v>
      </c>
      <c r="M1747" s="5">
        <v>-43291820.850000001</v>
      </c>
      <c r="N1747" s="5">
        <v>-211383120.75</v>
      </c>
    </row>
    <row r="1748" spans="1:14" x14ac:dyDescent="0.3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8" t="s">
        <v>753</v>
      </c>
      <c r="M1748" s="6">
        <v>-945451304.40999985</v>
      </c>
      <c r="N1748" s="6">
        <v>-945179182.34999979</v>
      </c>
    </row>
    <row r="1749" spans="1:14" x14ac:dyDescent="0.3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24" x14ac:dyDescent="0.3">
      <c r="A1750" s="3" t="s">
        <v>536</v>
      </c>
      <c r="B1750" s="3" t="s">
        <v>537</v>
      </c>
      <c r="C1750" s="3" t="s">
        <v>2</v>
      </c>
      <c r="D1750" s="3"/>
      <c r="E1750" s="3"/>
      <c r="F1750" s="3" t="s">
        <v>431</v>
      </c>
      <c r="G1750" s="3"/>
      <c r="H1750" s="3"/>
      <c r="I1750" s="3"/>
      <c r="J1750" s="3" t="s">
        <v>9</v>
      </c>
      <c r="K1750" s="3" t="s">
        <v>3</v>
      </c>
      <c r="L1750" s="3" t="s">
        <v>10</v>
      </c>
      <c r="M1750" s="5">
        <v>66.36</v>
      </c>
      <c r="N1750" s="5">
        <v>6183.85</v>
      </c>
    </row>
    <row r="1751" spans="1:14" x14ac:dyDescent="0.3">
      <c r="A1751" s="3"/>
      <c r="B1751" s="3"/>
      <c r="C1751" s="3"/>
      <c r="D1751" s="3"/>
      <c r="E1751" s="3"/>
      <c r="F1751" s="3" t="s">
        <v>431</v>
      </c>
      <c r="G1751" s="3"/>
      <c r="H1751" s="3"/>
      <c r="I1751" s="3"/>
      <c r="J1751" s="3" t="s">
        <v>9</v>
      </c>
      <c r="K1751" s="3" t="s">
        <v>3</v>
      </c>
      <c r="L1751" s="3" t="s">
        <v>11</v>
      </c>
      <c r="M1751" s="5">
        <v>-2610.36</v>
      </c>
      <c r="N1751" s="5">
        <v>-10020.81</v>
      </c>
    </row>
    <row r="1752" spans="1:14" x14ac:dyDescent="0.3">
      <c r="A1752" s="3"/>
      <c r="B1752" s="3"/>
      <c r="C1752" s="3"/>
      <c r="D1752" s="3"/>
      <c r="E1752" s="3"/>
      <c r="F1752" s="3" t="s">
        <v>431</v>
      </c>
      <c r="G1752" s="3"/>
      <c r="H1752" s="3"/>
      <c r="I1752" s="3" t="s">
        <v>13</v>
      </c>
      <c r="J1752" s="3" t="s">
        <v>14</v>
      </c>
      <c r="K1752" s="3" t="s">
        <v>3</v>
      </c>
      <c r="L1752" s="3" t="s">
        <v>16</v>
      </c>
      <c r="M1752" s="5">
        <v>-13236859.380000001</v>
      </c>
      <c r="N1752" s="5">
        <v>-44792683.649999999</v>
      </c>
    </row>
    <row r="1753" spans="1:14" x14ac:dyDescent="0.3">
      <c r="A1753" s="3"/>
      <c r="B1753" s="3"/>
      <c r="C1753" s="3"/>
      <c r="D1753" s="3"/>
      <c r="E1753" s="3"/>
      <c r="F1753" s="3" t="s">
        <v>431</v>
      </c>
      <c r="G1753" s="3"/>
      <c r="H1753" s="3"/>
      <c r="I1753" s="3" t="s">
        <v>13</v>
      </c>
      <c r="J1753" s="3" t="s">
        <v>14</v>
      </c>
      <c r="K1753" s="3" t="s">
        <v>3</v>
      </c>
      <c r="L1753" s="3" t="s">
        <v>17</v>
      </c>
      <c r="M1753" s="5">
        <v>13236859.380000001</v>
      </c>
      <c r="N1753" s="5">
        <v>44792683.649999999</v>
      </c>
    </row>
    <row r="1754" spans="1:14" x14ac:dyDescent="0.3">
      <c r="A1754" s="3"/>
      <c r="B1754" s="3"/>
      <c r="C1754" s="3"/>
      <c r="D1754" s="3"/>
      <c r="E1754" s="3"/>
      <c r="F1754" s="3" t="s">
        <v>431</v>
      </c>
      <c r="G1754" s="3"/>
      <c r="H1754" s="3"/>
      <c r="I1754" s="3" t="s">
        <v>13</v>
      </c>
      <c r="J1754" s="3" t="s">
        <v>14</v>
      </c>
      <c r="K1754" s="3" t="s">
        <v>3</v>
      </c>
      <c r="L1754" s="3" t="s">
        <v>15</v>
      </c>
      <c r="M1754" s="5">
        <v>520616.43</v>
      </c>
      <c r="N1754" s="5">
        <v>4429302.1100000003</v>
      </c>
    </row>
    <row r="1755" spans="1:14" x14ac:dyDescent="0.3">
      <c r="A1755" s="3"/>
      <c r="B1755" s="3"/>
      <c r="C1755" s="3"/>
      <c r="D1755" s="3"/>
      <c r="E1755" s="3"/>
      <c r="F1755" s="3" t="s">
        <v>431</v>
      </c>
      <c r="G1755" s="3"/>
      <c r="H1755" s="3"/>
      <c r="I1755" s="3" t="s">
        <v>13</v>
      </c>
      <c r="J1755" s="3" t="s">
        <v>14</v>
      </c>
      <c r="K1755" s="3" t="s">
        <v>3</v>
      </c>
      <c r="L1755" s="3" t="s">
        <v>18</v>
      </c>
      <c r="M1755" s="5">
        <v>-518382.08000000002</v>
      </c>
      <c r="N1755" s="5">
        <v>-4408175.12</v>
      </c>
    </row>
    <row r="1756" spans="1:14" x14ac:dyDescent="0.3">
      <c r="A1756" s="8" t="s">
        <v>753</v>
      </c>
      <c r="B1756" s="55" t="s">
        <v>753</v>
      </c>
      <c r="C1756" s="55"/>
      <c r="D1756" s="55"/>
      <c r="E1756" s="55"/>
      <c r="F1756" s="55"/>
      <c r="G1756" s="55"/>
      <c r="H1756" s="55"/>
      <c r="I1756" s="55"/>
      <c r="J1756" s="55"/>
      <c r="K1756" s="55"/>
      <c r="L1756" s="8" t="s">
        <v>753</v>
      </c>
      <c r="M1756" s="6">
        <v>-309.65000000002328</v>
      </c>
      <c r="N1756" s="6">
        <v>17290.029999999329</v>
      </c>
    </row>
    <row r="1758" spans="1:14" ht="15" customHeight="1" x14ac:dyDescent="0.3">
      <c r="A1758" s="56" t="s">
        <v>538</v>
      </c>
      <c r="B1758" s="56"/>
      <c r="C1758" s="56"/>
      <c r="D1758" s="56"/>
      <c r="E1758" s="56"/>
      <c r="F1758" s="56"/>
      <c r="G1758" s="56"/>
      <c r="H1758" s="56"/>
      <c r="I1758" s="56"/>
      <c r="J1758" s="56"/>
      <c r="K1758" s="56"/>
      <c r="L1758" s="56"/>
      <c r="M1758" s="56"/>
      <c r="N1758" s="56"/>
    </row>
    <row r="1759" spans="1:14" x14ac:dyDescent="0.3">
      <c r="A1759" s="3" t="s">
        <v>539</v>
      </c>
      <c r="B1759" s="3" t="s">
        <v>540</v>
      </c>
      <c r="C1759" s="3" t="s">
        <v>541</v>
      </c>
      <c r="D1759" s="3"/>
      <c r="E1759" s="3"/>
      <c r="F1759" s="3" t="s">
        <v>295</v>
      </c>
      <c r="G1759" s="3"/>
      <c r="H1759" s="3"/>
      <c r="I1759" s="3"/>
      <c r="J1759" s="3" t="s">
        <v>43</v>
      </c>
      <c r="K1759" s="3" t="s">
        <v>3</v>
      </c>
      <c r="L1759" s="3" t="s">
        <v>11</v>
      </c>
      <c r="M1759" s="4"/>
      <c r="N1759" s="5">
        <v>-54.050000000000004</v>
      </c>
    </row>
    <row r="1760" spans="1:14" x14ac:dyDescent="0.3">
      <c r="A1760" s="3"/>
      <c r="B1760" s="3"/>
      <c r="C1760" s="3"/>
      <c r="D1760" s="3"/>
      <c r="E1760" s="3"/>
      <c r="F1760" s="3" t="s">
        <v>295</v>
      </c>
      <c r="G1760" s="3"/>
      <c r="H1760" s="3"/>
      <c r="I1760" s="3"/>
      <c r="J1760" s="3" t="s">
        <v>542</v>
      </c>
      <c r="K1760" s="3" t="s">
        <v>3</v>
      </c>
      <c r="L1760" s="3" t="s">
        <v>11</v>
      </c>
      <c r="M1760" s="5">
        <v>-623132.65</v>
      </c>
      <c r="N1760" s="5">
        <v>-3795602.4699999997</v>
      </c>
    </row>
    <row r="1761" spans="1:14" x14ac:dyDescent="0.3">
      <c r="A1761" s="3"/>
      <c r="B1761" s="3"/>
      <c r="C1761" s="3"/>
      <c r="D1761" s="3"/>
      <c r="E1761" s="3"/>
      <c r="F1761" s="3" t="s">
        <v>295</v>
      </c>
      <c r="G1761" s="3"/>
      <c r="H1761" s="3"/>
      <c r="I1761" s="3"/>
      <c r="J1761" s="3" t="s">
        <v>543</v>
      </c>
      <c r="K1761" s="3" t="s">
        <v>3</v>
      </c>
      <c r="L1761" s="3" t="s">
        <v>11</v>
      </c>
      <c r="M1761" s="5">
        <v>-7368200</v>
      </c>
      <c r="N1761" s="5">
        <v>-44447055</v>
      </c>
    </row>
    <row r="1762" spans="1:14" x14ac:dyDescent="0.3">
      <c r="A1762" s="3"/>
      <c r="B1762" s="3"/>
      <c r="C1762" s="3"/>
      <c r="D1762" s="3"/>
      <c r="E1762" s="3"/>
      <c r="F1762" s="3" t="s">
        <v>295</v>
      </c>
      <c r="G1762" s="3"/>
      <c r="H1762" s="3"/>
      <c r="I1762" s="3"/>
      <c r="J1762" s="3" t="s">
        <v>246</v>
      </c>
      <c r="K1762" s="3" t="s">
        <v>3</v>
      </c>
      <c r="L1762" s="3" t="s">
        <v>11</v>
      </c>
      <c r="M1762" s="5">
        <v>-260391637.62</v>
      </c>
      <c r="N1762" s="5">
        <v>-1249661012.78</v>
      </c>
    </row>
    <row r="1763" spans="1:14" x14ac:dyDescent="0.3">
      <c r="A1763" s="3"/>
      <c r="B1763" s="3"/>
      <c r="C1763" s="3"/>
      <c r="D1763" s="3"/>
      <c r="E1763" s="3"/>
      <c r="F1763" s="3" t="s">
        <v>295</v>
      </c>
      <c r="G1763" s="3"/>
      <c r="H1763" s="3"/>
      <c r="I1763" s="3"/>
      <c r="J1763" s="3" t="s">
        <v>44</v>
      </c>
      <c r="K1763" s="3" t="s">
        <v>3</v>
      </c>
      <c r="L1763" s="3" t="s">
        <v>10</v>
      </c>
      <c r="M1763" s="4"/>
      <c r="N1763" s="5">
        <v>500</v>
      </c>
    </row>
    <row r="1764" spans="1:14" x14ac:dyDescent="0.3">
      <c r="A1764" s="3"/>
      <c r="B1764" s="3"/>
      <c r="C1764" s="3"/>
      <c r="D1764" s="3"/>
      <c r="E1764" s="3"/>
      <c r="F1764" s="3" t="s">
        <v>295</v>
      </c>
      <c r="G1764" s="3"/>
      <c r="H1764" s="3"/>
      <c r="I1764" s="3"/>
      <c r="J1764" s="3" t="s">
        <v>44</v>
      </c>
      <c r="K1764" s="3" t="s">
        <v>3</v>
      </c>
      <c r="L1764" s="3" t="s">
        <v>11</v>
      </c>
      <c r="M1764" s="5">
        <v>-6644.8600000000006</v>
      </c>
      <c r="N1764" s="5">
        <v>-31083.52</v>
      </c>
    </row>
    <row r="1765" spans="1:14" x14ac:dyDescent="0.3">
      <c r="A1765" s="3"/>
      <c r="B1765" s="3"/>
      <c r="C1765" s="3"/>
      <c r="D1765" s="3"/>
      <c r="E1765" s="3"/>
      <c r="F1765" s="3" t="s">
        <v>295</v>
      </c>
      <c r="G1765" s="3"/>
      <c r="H1765" s="3"/>
      <c r="I1765" s="3"/>
      <c r="J1765" s="3" t="s">
        <v>544</v>
      </c>
      <c r="K1765" s="3" t="s">
        <v>8</v>
      </c>
      <c r="L1765" s="3" t="s">
        <v>11</v>
      </c>
      <c r="M1765" s="5">
        <v>-10624944.4</v>
      </c>
      <c r="N1765" s="5">
        <v>-64092653.310000002</v>
      </c>
    </row>
    <row r="1766" spans="1:14" x14ac:dyDescent="0.3">
      <c r="A1766" s="3"/>
      <c r="B1766" s="3"/>
      <c r="C1766" s="3"/>
      <c r="D1766" s="3"/>
      <c r="E1766" s="3"/>
      <c r="F1766" s="3" t="s">
        <v>295</v>
      </c>
      <c r="G1766" s="3"/>
      <c r="H1766" s="3"/>
      <c r="I1766" s="3"/>
      <c r="J1766" s="3" t="s">
        <v>545</v>
      </c>
      <c r="K1766" s="3" t="s">
        <v>8</v>
      </c>
      <c r="L1766" s="3" t="s">
        <v>11</v>
      </c>
      <c r="M1766" s="5">
        <v>-2771.67</v>
      </c>
      <c r="N1766" s="5">
        <v>-17716.71</v>
      </c>
    </row>
    <row r="1767" spans="1:14" x14ac:dyDescent="0.3">
      <c r="A1767" s="8" t="s">
        <v>753</v>
      </c>
      <c r="B1767" s="55" t="s">
        <v>753</v>
      </c>
      <c r="C1767" s="55"/>
      <c r="D1767" s="55"/>
      <c r="E1767" s="55"/>
      <c r="F1767" s="55"/>
      <c r="G1767" s="55"/>
      <c r="H1767" s="55"/>
      <c r="I1767" s="55"/>
      <c r="J1767" s="55"/>
      <c r="K1767" s="55"/>
      <c r="L1767" s="8" t="s">
        <v>753</v>
      </c>
      <c r="M1767" s="6">
        <v>-279017331.20000005</v>
      </c>
      <c r="N1767" s="6">
        <v>-1362044677.8399999</v>
      </c>
    </row>
    <row r="1768" spans="1:14" x14ac:dyDescent="0.3">
      <c r="A1768" s="55" t="s">
        <v>753</v>
      </c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  <c r="M1768" s="55"/>
      <c r="N1768" s="55"/>
    </row>
    <row r="1769" spans="1:14" x14ac:dyDescent="0.3">
      <c r="A1769" s="3" t="s">
        <v>546</v>
      </c>
      <c r="B1769" s="3" t="s">
        <v>547</v>
      </c>
      <c r="C1769" s="3" t="s">
        <v>548</v>
      </c>
      <c r="D1769" s="3"/>
      <c r="E1769" s="3"/>
      <c r="F1769" s="3" t="s">
        <v>295</v>
      </c>
      <c r="G1769" s="3"/>
      <c r="H1769" s="3"/>
      <c r="I1769" s="3" t="s">
        <v>13</v>
      </c>
      <c r="J1769" s="3" t="s">
        <v>68</v>
      </c>
      <c r="K1769" s="3" t="s">
        <v>3</v>
      </c>
      <c r="L1769" s="3" t="s">
        <v>16</v>
      </c>
      <c r="M1769" s="5">
        <v>-1739.28</v>
      </c>
      <c r="N1769" s="5">
        <v>-2942718.4</v>
      </c>
    </row>
    <row r="1770" spans="1:14" x14ac:dyDescent="0.3">
      <c r="A1770" s="3"/>
      <c r="B1770" s="3"/>
      <c r="C1770" s="3"/>
      <c r="D1770" s="3"/>
      <c r="E1770" s="3"/>
      <c r="F1770" s="3" t="s">
        <v>295</v>
      </c>
      <c r="G1770" s="3"/>
      <c r="H1770" s="3"/>
      <c r="I1770" s="3" t="s">
        <v>13</v>
      </c>
      <c r="J1770" s="3" t="s">
        <v>68</v>
      </c>
      <c r="K1770" s="3" t="s">
        <v>3</v>
      </c>
      <c r="L1770" s="3" t="s">
        <v>17</v>
      </c>
      <c r="M1770" s="4"/>
      <c r="N1770" s="5">
        <v>490.95</v>
      </c>
    </row>
    <row r="1771" spans="1:14" x14ac:dyDescent="0.3">
      <c r="A1771" s="3"/>
      <c r="B1771" s="3"/>
      <c r="C1771" s="3"/>
      <c r="D1771" s="3"/>
      <c r="E1771" s="3"/>
      <c r="F1771" s="3" t="s">
        <v>295</v>
      </c>
      <c r="G1771" s="3"/>
      <c r="H1771" s="3"/>
      <c r="I1771" s="3" t="s">
        <v>13</v>
      </c>
      <c r="J1771" s="3" t="s">
        <v>68</v>
      </c>
      <c r="K1771" s="3" t="s">
        <v>3</v>
      </c>
      <c r="L1771" s="3" t="s">
        <v>15</v>
      </c>
      <c r="M1771" s="5">
        <v>1828395.23</v>
      </c>
      <c r="N1771" s="5">
        <v>15186029.109999999</v>
      </c>
    </row>
    <row r="1772" spans="1:14" x14ac:dyDescent="0.3">
      <c r="A1772" s="3"/>
      <c r="B1772" s="3"/>
      <c r="C1772" s="3"/>
      <c r="D1772" s="3"/>
      <c r="E1772" s="3"/>
      <c r="F1772" s="3" t="s">
        <v>295</v>
      </c>
      <c r="G1772" s="3"/>
      <c r="H1772" s="3"/>
      <c r="I1772" s="3" t="s">
        <v>13</v>
      </c>
      <c r="J1772" s="3" t="s">
        <v>68</v>
      </c>
      <c r="K1772" s="3" t="s">
        <v>3</v>
      </c>
      <c r="L1772" s="3" t="s">
        <v>18</v>
      </c>
      <c r="M1772" s="5">
        <v>-1826655.9500000002</v>
      </c>
      <c r="N1772" s="5">
        <v>-12243801.66</v>
      </c>
    </row>
    <row r="1773" spans="1:14" x14ac:dyDescent="0.3">
      <c r="A1773" s="3"/>
      <c r="B1773" s="3"/>
      <c r="C1773" s="3"/>
      <c r="D1773" s="3"/>
      <c r="E1773" s="3"/>
      <c r="F1773" s="3" t="s">
        <v>295</v>
      </c>
      <c r="G1773" s="3"/>
      <c r="H1773" s="3"/>
      <c r="I1773" s="3" t="s">
        <v>4</v>
      </c>
      <c r="J1773" s="3" t="s">
        <v>549</v>
      </c>
      <c r="K1773" s="3" t="s">
        <v>21</v>
      </c>
      <c r="L1773" s="3" t="s">
        <v>143</v>
      </c>
      <c r="M1773" s="5">
        <v>14650.74</v>
      </c>
      <c r="N1773" s="5">
        <v>30256.510000000002</v>
      </c>
    </row>
    <row r="1774" spans="1:14" x14ac:dyDescent="0.3">
      <c r="A1774" s="3"/>
      <c r="B1774" s="3"/>
      <c r="C1774" s="3"/>
      <c r="D1774" s="3"/>
      <c r="E1774" s="3"/>
      <c r="F1774" s="3" t="s">
        <v>295</v>
      </c>
      <c r="G1774" s="3"/>
      <c r="H1774" s="3"/>
      <c r="I1774" s="3" t="s">
        <v>4</v>
      </c>
      <c r="J1774" s="3" t="s">
        <v>549</v>
      </c>
      <c r="K1774" s="3" t="s">
        <v>21</v>
      </c>
      <c r="L1774" s="3" t="s">
        <v>50</v>
      </c>
      <c r="M1774" s="5">
        <v>50003015.649999999</v>
      </c>
      <c r="N1774" s="5">
        <v>59114902.119999997</v>
      </c>
    </row>
    <row r="1775" spans="1:14" x14ac:dyDescent="0.3">
      <c r="A1775" s="3"/>
      <c r="B1775" s="3"/>
      <c r="C1775" s="3"/>
      <c r="D1775" s="3"/>
      <c r="E1775" s="3"/>
      <c r="F1775" s="3" t="s">
        <v>295</v>
      </c>
      <c r="G1775" s="3"/>
      <c r="H1775" s="3"/>
      <c r="I1775" s="3" t="s">
        <v>4</v>
      </c>
      <c r="J1775" s="3" t="s">
        <v>549</v>
      </c>
      <c r="K1775" s="3" t="s">
        <v>21</v>
      </c>
      <c r="L1775" s="3" t="s">
        <v>7</v>
      </c>
      <c r="M1775" s="5">
        <v>-55614582.149999999</v>
      </c>
      <c r="N1775" s="5">
        <v>-65487659.869999997</v>
      </c>
    </row>
    <row r="1776" spans="1:14" x14ac:dyDescent="0.3">
      <c r="A1776" s="3"/>
      <c r="B1776" s="3"/>
      <c r="C1776" s="3"/>
      <c r="D1776" s="3"/>
      <c r="E1776" s="3"/>
      <c r="F1776" s="3" t="s">
        <v>295</v>
      </c>
      <c r="G1776" s="3"/>
      <c r="H1776" s="3"/>
      <c r="I1776" s="3" t="s">
        <v>4</v>
      </c>
      <c r="J1776" s="3" t="s">
        <v>549</v>
      </c>
      <c r="K1776" s="3" t="s">
        <v>76</v>
      </c>
      <c r="L1776" s="3" t="s">
        <v>50</v>
      </c>
      <c r="M1776" s="5">
        <v>254865.19</v>
      </c>
      <c r="N1776" s="5">
        <v>1297664.69</v>
      </c>
    </row>
    <row r="1777" spans="1:14" x14ac:dyDescent="0.3">
      <c r="A1777" s="3"/>
      <c r="B1777" s="3"/>
      <c r="C1777" s="3"/>
      <c r="D1777" s="3"/>
      <c r="E1777" s="3"/>
      <c r="F1777" s="3" t="s">
        <v>295</v>
      </c>
      <c r="G1777" s="3"/>
      <c r="H1777" s="3"/>
      <c r="I1777" s="3" t="s">
        <v>4</v>
      </c>
      <c r="J1777" s="3" t="s">
        <v>549</v>
      </c>
      <c r="K1777" s="3" t="s">
        <v>76</v>
      </c>
      <c r="L1777" s="3" t="s">
        <v>7</v>
      </c>
      <c r="M1777" s="5">
        <v>-329428.09000000003</v>
      </c>
      <c r="N1777" s="5">
        <v>-1531858.5899999999</v>
      </c>
    </row>
    <row r="1778" spans="1:14" x14ac:dyDescent="0.3">
      <c r="A1778" s="3"/>
      <c r="B1778" s="3"/>
      <c r="C1778" s="3"/>
      <c r="D1778" s="3"/>
      <c r="E1778" s="3"/>
      <c r="F1778" s="3" t="s">
        <v>295</v>
      </c>
      <c r="G1778" s="3"/>
      <c r="H1778" s="3"/>
      <c r="I1778" s="3" t="s">
        <v>4</v>
      </c>
      <c r="J1778" s="3" t="s">
        <v>549</v>
      </c>
      <c r="K1778" s="3" t="s">
        <v>550</v>
      </c>
      <c r="L1778" s="3" t="s">
        <v>7</v>
      </c>
      <c r="M1778" s="5">
        <v>-49072.03</v>
      </c>
      <c r="N1778" s="5">
        <v>-293025.89</v>
      </c>
    </row>
    <row r="1779" spans="1:14" x14ac:dyDescent="0.3">
      <c r="A1779" s="3"/>
      <c r="B1779" s="3"/>
      <c r="C1779" s="3"/>
      <c r="D1779" s="3"/>
      <c r="E1779" s="3"/>
      <c r="F1779" s="3" t="s">
        <v>295</v>
      </c>
      <c r="G1779" s="3"/>
      <c r="H1779" s="3"/>
      <c r="I1779" s="3" t="s">
        <v>4</v>
      </c>
      <c r="J1779" s="3" t="s">
        <v>549</v>
      </c>
      <c r="K1779" s="3" t="s">
        <v>221</v>
      </c>
      <c r="L1779" s="3" t="s">
        <v>7</v>
      </c>
      <c r="M1779" s="5">
        <v>-8398.16</v>
      </c>
      <c r="N1779" s="5">
        <v>-83607.86</v>
      </c>
    </row>
    <row r="1780" spans="1:14" x14ac:dyDescent="0.3">
      <c r="A1780" s="3"/>
      <c r="B1780" s="3"/>
      <c r="C1780" s="3"/>
      <c r="D1780" s="3"/>
      <c r="E1780" s="3"/>
      <c r="F1780" s="3" t="s">
        <v>295</v>
      </c>
      <c r="G1780" s="3"/>
      <c r="H1780" s="3"/>
      <c r="I1780" s="3" t="s">
        <v>4</v>
      </c>
      <c r="J1780" s="3" t="s">
        <v>551</v>
      </c>
      <c r="K1780" s="3" t="s">
        <v>21</v>
      </c>
      <c r="L1780" s="3" t="s">
        <v>143</v>
      </c>
      <c r="M1780" s="5">
        <v>69669.06</v>
      </c>
      <c r="N1780" s="5">
        <v>168067.64</v>
      </c>
    </row>
    <row r="1781" spans="1:14" x14ac:dyDescent="0.3">
      <c r="A1781" s="3"/>
      <c r="B1781" s="3"/>
      <c r="C1781" s="3"/>
      <c r="D1781" s="3"/>
      <c r="E1781" s="3"/>
      <c r="F1781" s="3" t="s">
        <v>295</v>
      </c>
      <c r="G1781" s="3"/>
      <c r="H1781" s="3"/>
      <c r="I1781" s="3" t="s">
        <v>4</v>
      </c>
      <c r="J1781" s="3" t="s">
        <v>551</v>
      </c>
      <c r="K1781" s="3" t="s">
        <v>21</v>
      </c>
      <c r="L1781" s="3" t="s">
        <v>50</v>
      </c>
      <c r="M1781" s="4"/>
      <c r="N1781" s="5">
        <v>5646.84</v>
      </c>
    </row>
    <row r="1782" spans="1:14" x14ac:dyDescent="0.3">
      <c r="A1782" s="3"/>
      <c r="B1782" s="3"/>
      <c r="C1782" s="3"/>
      <c r="D1782" s="3"/>
      <c r="E1782" s="3"/>
      <c r="F1782" s="3" t="s">
        <v>295</v>
      </c>
      <c r="G1782" s="3"/>
      <c r="H1782" s="3"/>
      <c r="I1782" s="3" t="s">
        <v>4</v>
      </c>
      <c r="J1782" s="3" t="s">
        <v>551</v>
      </c>
      <c r="K1782" s="3" t="s">
        <v>21</v>
      </c>
      <c r="L1782" s="3" t="s">
        <v>7</v>
      </c>
      <c r="M1782" s="5">
        <v>-44773740.310000002</v>
      </c>
      <c r="N1782" s="5">
        <v>-53298568.960000001</v>
      </c>
    </row>
    <row r="1783" spans="1:14" x14ac:dyDescent="0.3">
      <c r="A1783" s="3"/>
      <c r="B1783" s="3"/>
      <c r="C1783" s="3"/>
      <c r="D1783" s="3"/>
      <c r="E1783" s="3"/>
      <c r="F1783" s="3" t="s">
        <v>295</v>
      </c>
      <c r="G1783" s="3"/>
      <c r="H1783" s="3"/>
      <c r="I1783" s="3" t="s">
        <v>4</v>
      </c>
      <c r="J1783" s="3" t="s">
        <v>551</v>
      </c>
      <c r="K1783" s="3" t="s">
        <v>550</v>
      </c>
      <c r="L1783" s="3" t="s">
        <v>7</v>
      </c>
      <c r="M1783" s="5">
        <v>-1978184.26</v>
      </c>
      <c r="N1783" s="5">
        <v>-10947718.66</v>
      </c>
    </row>
    <row r="1784" spans="1:14" x14ac:dyDescent="0.3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8" t="s">
        <v>753</v>
      </c>
      <c r="M1784" s="6">
        <v>-52411204.359999999</v>
      </c>
      <c r="N1784" s="6">
        <v>-71025902.030000001</v>
      </c>
    </row>
    <row r="1785" spans="1:14" x14ac:dyDescent="0.3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x14ac:dyDescent="0.3">
      <c r="A1786" s="3" t="s">
        <v>552</v>
      </c>
      <c r="B1786" s="3" t="s">
        <v>553</v>
      </c>
      <c r="C1786" s="3" t="s">
        <v>548</v>
      </c>
      <c r="D1786" s="3"/>
      <c r="E1786" s="3"/>
      <c r="F1786" s="3" t="s">
        <v>295</v>
      </c>
      <c r="G1786" s="3"/>
      <c r="H1786" s="3"/>
      <c r="I1786" s="3" t="s">
        <v>4</v>
      </c>
      <c r="J1786" s="3" t="s">
        <v>549</v>
      </c>
      <c r="K1786" s="3" t="s">
        <v>105</v>
      </c>
      <c r="L1786" s="3" t="s">
        <v>7</v>
      </c>
      <c r="M1786" s="5">
        <v>-19344377.440000001</v>
      </c>
      <c r="N1786" s="5">
        <v>-17451741072.470001</v>
      </c>
    </row>
    <row r="1787" spans="1:14" x14ac:dyDescent="0.3">
      <c r="A1787" s="3"/>
      <c r="B1787" s="3"/>
      <c r="C1787" s="3"/>
      <c r="D1787" s="3"/>
      <c r="E1787" s="3"/>
      <c r="F1787" s="3" t="s">
        <v>295</v>
      </c>
      <c r="G1787" s="3"/>
      <c r="H1787" s="3"/>
      <c r="I1787" s="3" t="s">
        <v>4</v>
      </c>
      <c r="J1787" s="3" t="s">
        <v>549</v>
      </c>
      <c r="K1787" s="3" t="s">
        <v>110</v>
      </c>
      <c r="L1787" s="3" t="s">
        <v>7</v>
      </c>
      <c r="M1787" s="5">
        <v>-366660.38</v>
      </c>
      <c r="N1787" s="5">
        <v>-9523095.8100000005</v>
      </c>
    </row>
    <row r="1788" spans="1:14" x14ac:dyDescent="0.3">
      <c r="A1788" s="3"/>
      <c r="B1788" s="3"/>
      <c r="C1788" s="3"/>
      <c r="D1788" s="3"/>
      <c r="E1788" s="3"/>
      <c r="F1788" s="3" t="s">
        <v>295</v>
      </c>
      <c r="G1788" s="3"/>
      <c r="H1788" s="3"/>
      <c r="I1788" s="3" t="s">
        <v>4</v>
      </c>
      <c r="J1788" s="3" t="s">
        <v>549</v>
      </c>
      <c r="K1788" s="3" t="s">
        <v>554</v>
      </c>
      <c r="L1788" s="3" t="s">
        <v>7</v>
      </c>
      <c r="M1788" s="5">
        <v>-255954</v>
      </c>
      <c r="N1788" s="5">
        <v>-600711</v>
      </c>
    </row>
    <row r="1789" spans="1:14" x14ac:dyDescent="0.3">
      <c r="A1789" s="3"/>
      <c r="B1789" s="3"/>
      <c r="C1789" s="3"/>
      <c r="D1789" s="3"/>
      <c r="E1789" s="3"/>
      <c r="F1789" s="3" t="s">
        <v>295</v>
      </c>
      <c r="G1789" s="3"/>
      <c r="H1789" s="3"/>
      <c r="I1789" s="3" t="s">
        <v>4</v>
      </c>
      <c r="J1789" s="3" t="s">
        <v>551</v>
      </c>
      <c r="K1789" s="3" t="s">
        <v>105</v>
      </c>
      <c r="L1789" s="3" t="s">
        <v>7</v>
      </c>
      <c r="M1789" s="5">
        <v>-990023.26</v>
      </c>
      <c r="N1789" s="5">
        <v>-419435498.79000002</v>
      </c>
    </row>
    <row r="1790" spans="1:14" x14ac:dyDescent="0.3">
      <c r="A1790" s="3"/>
      <c r="B1790" s="3"/>
      <c r="C1790" s="3"/>
      <c r="D1790" s="3"/>
      <c r="E1790" s="3"/>
      <c r="F1790" s="3" t="s">
        <v>295</v>
      </c>
      <c r="G1790" s="3"/>
      <c r="H1790" s="3"/>
      <c r="I1790" s="3" t="s">
        <v>4</v>
      </c>
      <c r="J1790" s="3" t="s">
        <v>551</v>
      </c>
      <c r="K1790" s="3" t="s">
        <v>110</v>
      </c>
      <c r="L1790" s="3" t="s">
        <v>7</v>
      </c>
      <c r="M1790" s="5">
        <v>-62263.19</v>
      </c>
      <c r="N1790" s="5">
        <v>-1617132.21</v>
      </c>
    </row>
    <row r="1791" spans="1:14" x14ac:dyDescent="0.3">
      <c r="A1791" s="8" t="s">
        <v>753</v>
      </c>
      <c r="B1791" s="55" t="s">
        <v>753</v>
      </c>
      <c r="C1791" s="55"/>
      <c r="D1791" s="55"/>
      <c r="E1791" s="55"/>
      <c r="F1791" s="55"/>
      <c r="G1791" s="55"/>
      <c r="H1791" s="55"/>
      <c r="I1791" s="55"/>
      <c r="J1791" s="55"/>
      <c r="K1791" s="55"/>
      <c r="L1791" s="8" t="s">
        <v>753</v>
      </c>
      <c r="M1791" s="6">
        <v>-21019278.270000003</v>
      </c>
      <c r="N1791" s="6">
        <v>-17882917510.280003</v>
      </c>
    </row>
    <row r="1793" spans="1:14" x14ac:dyDescent="0.3">
      <c r="A1793" s="56" t="s">
        <v>560</v>
      </c>
      <c r="B1793" s="56"/>
      <c r="C1793" s="56"/>
      <c r="D1793" s="56"/>
      <c r="E1793" s="56"/>
      <c r="F1793" s="56"/>
      <c r="G1793" s="56"/>
      <c r="H1793" s="56"/>
      <c r="I1793" s="56"/>
      <c r="J1793" s="56"/>
      <c r="K1793" s="56"/>
      <c r="L1793" s="56"/>
      <c r="M1793" s="56"/>
      <c r="N1793" s="56"/>
    </row>
    <row r="1794" spans="1:14" ht="15" customHeight="1" x14ac:dyDescent="0.3">
      <c r="A1794" s="3" t="s">
        <v>555</v>
      </c>
      <c r="B1794" s="3" t="s">
        <v>556</v>
      </c>
      <c r="C1794" s="3" t="s">
        <v>557</v>
      </c>
      <c r="D1794" s="3"/>
      <c r="E1794" s="3"/>
      <c r="F1794" s="3" t="s">
        <v>71</v>
      </c>
      <c r="G1794" s="3"/>
      <c r="H1794" s="3"/>
      <c r="I1794" s="3" t="s">
        <v>13</v>
      </c>
      <c r="J1794" s="3" t="s">
        <v>70</v>
      </c>
      <c r="K1794" s="3" t="s">
        <v>240</v>
      </c>
      <c r="L1794" s="3" t="s">
        <v>16</v>
      </c>
      <c r="M1794" s="5">
        <v>-62804.17</v>
      </c>
      <c r="N1794" s="5">
        <v>-413697.04000000004</v>
      </c>
    </row>
    <row r="1795" spans="1:14" ht="15" customHeight="1" x14ac:dyDescent="0.3">
      <c r="A1795" s="3"/>
      <c r="B1795" s="3"/>
      <c r="C1795" s="3"/>
      <c r="D1795" s="3"/>
      <c r="E1795" s="3"/>
      <c r="F1795" s="3" t="s">
        <v>71</v>
      </c>
      <c r="G1795" s="3"/>
      <c r="H1795" s="3"/>
      <c r="I1795" s="3" t="s">
        <v>13</v>
      </c>
      <c r="J1795" s="3" t="s">
        <v>70</v>
      </c>
      <c r="K1795" s="3" t="s">
        <v>240</v>
      </c>
      <c r="L1795" s="3" t="s">
        <v>17</v>
      </c>
      <c r="M1795" s="5">
        <v>1191782.5900000001</v>
      </c>
      <c r="N1795" s="5">
        <v>1225935.74</v>
      </c>
    </row>
    <row r="1796" spans="1:14" ht="15" customHeight="1" x14ac:dyDescent="0.3">
      <c r="A1796" s="3"/>
      <c r="B1796" s="3"/>
      <c r="C1796" s="3"/>
      <c r="D1796" s="3"/>
      <c r="E1796" s="3"/>
      <c r="F1796" s="3" t="s">
        <v>71</v>
      </c>
      <c r="G1796" s="3"/>
      <c r="H1796" s="3"/>
      <c r="I1796" s="3" t="s">
        <v>13</v>
      </c>
      <c r="J1796" s="3" t="s">
        <v>46</v>
      </c>
      <c r="K1796" s="3" t="s">
        <v>240</v>
      </c>
      <c r="L1796" s="3" t="s">
        <v>16</v>
      </c>
      <c r="M1796" s="4"/>
      <c r="N1796" s="5">
        <v>-281736.01</v>
      </c>
    </row>
    <row r="1797" spans="1:14" ht="15" customHeight="1" x14ac:dyDescent="0.3">
      <c r="A1797" s="3"/>
      <c r="B1797" s="3"/>
      <c r="C1797" s="3"/>
      <c r="D1797" s="3"/>
      <c r="E1797" s="3"/>
      <c r="F1797" s="3" t="s">
        <v>71</v>
      </c>
      <c r="G1797" s="3"/>
      <c r="H1797" s="3"/>
      <c r="I1797" s="3" t="s">
        <v>13</v>
      </c>
      <c r="J1797" s="3" t="s">
        <v>46</v>
      </c>
      <c r="K1797" s="3" t="s">
        <v>240</v>
      </c>
      <c r="L1797" s="3" t="s">
        <v>17</v>
      </c>
      <c r="M1797" s="5">
        <v>46421.26</v>
      </c>
      <c r="N1797" s="5">
        <v>281436.01</v>
      </c>
    </row>
    <row r="1798" spans="1:14" ht="15" customHeight="1" x14ac:dyDescent="0.3">
      <c r="A1798" s="3"/>
      <c r="B1798" s="3"/>
      <c r="C1798" s="3"/>
      <c r="D1798" s="3"/>
      <c r="E1798" s="3"/>
      <c r="F1798" s="3" t="s">
        <v>71</v>
      </c>
      <c r="G1798" s="3"/>
      <c r="H1798" s="3"/>
      <c r="I1798" s="3" t="s">
        <v>4</v>
      </c>
      <c r="J1798" s="3" t="s">
        <v>559</v>
      </c>
      <c r="K1798" s="3" t="s">
        <v>8</v>
      </c>
      <c r="L1798" s="3" t="s">
        <v>50</v>
      </c>
      <c r="M1798" s="5">
        <v>1078</v>
      </c>
      <c r="N1798" s="5">
        <v>4227.8</v>
      </c>
    </row>
    <row r="1799" spans="1:14" ht="15" customHeight="1" x14ac:dyDescent="0.3">
      <c r="A1799" s="3"/>
      <c r="B1799" s="3"/>
      <c r="C1799" s="3"/>
      <c r="D1799" s="3"/>
      <c r="E1799" s="3"/>
      <c r="F1799" s="3" t="s">
        <v>71</v>
      </c>
      <c r="G1799" s="3"/>
      <c r="H1799" s="3"/>
      <c r="I1799" s="3" t="s">
        <v>4</v>
      </c>
      <c r="J1799" s="3" t="s">
        <v>559</v>
      </c>
      <c r="K1799" s="3" t="s">
        <v>8</v>
      </c>
      <c r="L1799" s="3" t="s">
        <v>7</v>
      </c>
      <c r="M1799" s="5">
        <v>-111679.36</v>
      </c>
      <c r="N1799" s="5">
        <v>-688383.32000000007</v>
      </c>
    </row>
    <row r="1800" spans="1:14" ht="15" customHeight="1" x14ac:dyDescent="0.3">
      <c r="A1800" s="8" t="s">
        <v>753</v>
      </c>
      <c r="B1800" s="55" t="s">
        <v>753</v>
      </c>
      <c r="C1800" s="55"/>
      <c r="D1800" s="55"/>
      <c r="E1800" s="55"/>
      <c r="F1800" s="55"/>
      <c r="G1800" s="55"/>
      <c r="H1800" s="55"/>
      <c r="I1800" s="55"/>
      <c r="J1800" s="55"/>
      <c r="K1800" s="55"/>
      <c r="L1800" s="8" t="s">
        <v>753</v>
      </c>
      <c r="M1800" s="6">
        <f>SUM(M1794:M1799)</f>
        <v>1064798.32</v>
      </c>
      <c r="N1800" s="6">
        <f>SUM(N1794:N1799)</f>
        <v>127783.17999999993</v>
      </c>
    </row>
    <row r="1802" spans="1:14" ht="15" customHeight="1" x14ac:dyDescent="0.3">
      <c r="A1802" s="3" t="s">
        <v>561</v>
      </c>
      <c r="B1802" s="3" t="s">
        <v>746</v>
      </c>
      <c r="C1802" s="3" t="s">
        <v>243</v>
      </c>
      <c r="D1802" s="3"/>
      <c r="E1802" s="3"/>
      <c r="F1802" s="3" t="s">
        <v>71</v>
      </c>
      <c r="G1802" s="3"/>
      <c r="H1802" s="3"/>
      <c r="I1802" s="3" t="s">
        <v>4</v>
      </c>
      <c r="J1802" s="3" t="s">
        <v>562</v>
      </c>
      <c r="K1802" s="3" t="s">
        <v>8</v>
      </c>
      <c r="L1802" s="3" t="s">
        <v>50</v>
      </c>
      <c r="M1802" s="5">
        <v>157164.06</v>
      </c>
      <c r="N1802" s="5">
        <v>187680.38</v>
      </c>
    </row>
    <row r="1803" spans="1:14" ht="15" customHeight="1" x14ac:dyDescent="0.3">
      <c r="A1803" s="3"/>
      <c r="B1803" s="3"/>
      <c r="C1803" s="3"/>
      <c r="D1803" s="3"/>
      <c r="E1803" s="3"/>
      <c r="F1803" s="3" t="s">
        <v>71</v>
      </c>
      <c r="G1803" s="3"/>
      <c r="H1803" s="3"/>
      <c r="I1803" s="3" t="s">
        <v>4</v>
      </c>
      <c r="J1803" s="3" t="s">
        <v>562</v>
      </c>
      <c r="K1803" s="3" t="s">
        <v>8</v>
      </c>
      <c r="L1803" s="3" t="s">
        <v>7</v>
      </c>
      <c r="M1803" s="4"/>
      <c r="N1803" s="5">
        <v>-1444502</v>
      </c>
    </row>
    <row r="1804" spans="1:14" ht="15" customHeight="1" x14ac:dyDescent="0.3">
      <c r="A1804" s="3"/>
      <c r="B1804" s="3"/>
      <c r="C1804" s="3"/>
      <c r="D1804" s="3"/>
      <c r="E1804" s="3"/>
      <c r="F1804" s="3" t="s">
        <v>71</v>
      </c>
      <c r="G1804" s="3"/>
      <c r="H1804" s="3"/>
      <c r="I1804" s="3" t="s">
        <v>4</v>
      </c>
      <c r="J1804" s="3" t="s">
        <v>563</v>
      </c>
      <c r="K1804" s="3" t="s">
        <v>8</v>
      </c>
      <c r="L1804" s="3" t="s">
        <v>7</v>
      </c>
      <c r="M1804" s="5">
        <v>-25</v>
      </c>
      <c r="N1804" s="5">
        <v>-65780</v>
      </c>
    </row>
    <row r="1805" spans="1:14" ht="15" customHeight="1" x14ac:dyDescent="0.3">
      <c r="A1805" s="3"/>
      <c r="B1805" s="3"/>
      <c r="C1805" s="3"/>
      <c r="D1805" s="3"/>
      <c r="E1805" s="3"/>
      <c r="F1805" s="3" t="s">
        <v>499</v>
      </c>
      <c r="G1805" s="3"/>
      <c r="H1805" s="3"/>
      <c r="I1805" s="3"/>
      <c r="J1805" s="3" t="s">
        <v>44</v>
      </c>
      <c r="K1805" s="3" t="s">
        <v>501</v>
      </c>
      <c r="L1805" s="3" t="s">
        <v>10</v>
      </c>
      <c r="M1805" s="4"/>
      <c r="N1805" s="5">
        <v>47670.3</v>
      </c>
    </row>
    <row r="1806" spans="1:14" ht="15" customHeight="1" x14ac:dyDescent="0.3">
      <c r="A1806" s="3"/>
      <c r="B1806" s="3"/>
      <c r="C1806" s="3"/>
      <c r="D1806" s="3"/>
      <c r="E1806" s="3"/>
      <c r="F1806" s="3" t="s">
        <v>499</v>
      </c>
      <c r="G1806" s="3"/>
      <c r="H1806" s="3"/>
      <c r="I1806" s="3"/>
      <c r="J1806" s="3" t="s">
        <v>44</v>
      </c>
      <c r="K1806" s="3" t="s">
        <v>501</v>
      </c>
      <c r="L1806" s="3" t="s">
        <v>11</v>
      </c>
      <c r="M1806" s="5">
        <v>-6309.93</v>
      </c>
      <c r="N1806" s="5">
        <v>-148525.97</v>
      </c>
    </row>
    <row r="1807" spans="1:14" ht="15" customHeight="1" x14ac:dyDescent="0.3">
      <c r="A1807" s="3"/>
      <c r="B1807" s="3"/>
      <c r="C1807" s="3"/>
      <c r="D1807" s="3"/>
      <c r="E1807" s="3"/>
      <c r="F1807" s="3" t="s">
        <v>499</v>
      </c>
      <c r="G1807" s="3"/>
      <c r="H1807" s="3"/>
      <c r="I1807" s="3" t="s">
        <v>13</v>
      </c>
      <c r="J1807" s="3" t="s">
        <v>70</v>
      </c>
      <c r="K1807" s="3" t="s">
        <v>501</v>
      </c>
      <c r="L1807" s="3" t="s">
        <v>16</v>
      </c>
      <c r="M1807" s="5">
        <v>-6200</v>
      </c>
      <c r="N1807" s="5">
        <v>-11231.02</v>
      </c>
    </row>
    <row r="1808" spans="1:14" ht="15" customHeight="1" x14ac:dyDescent="0.3">
      <c r="A1808" s="8" t="s">
        <v>753</v>
      </c>
      <c r="B1808" s="55" t="s">
        <v>753</v>
      </c>
      <c r="C1808" s="55"/>
      <c r="D1808" s="55"/>
      <c r="E1808" s="55"/>
      <c r="F1808" s="55"/>
      <c r="G1808" s="55"/>
      <c r="H1808" s="55"/>
      <c r="I1808" s="55"/>
      <c r="J1808" s="55"/>
      <c r="K1808" s="55"/>
      <c r="L1808" s="8" t="s">
        <v>753</v>
      </c>
      <c r="M1808" s="6">
        <f>SUM(M1802:M1807)</f>
        <v>144629.13</v>
      </c>
      <c r="N1808" s="6">
        <f>SUM(N1802:N1807)</f>
        <v>-1434688.31</v>
      </c>
    </row>
    <row r="1809" spans="1:14" ht="15" customHeight="1" x14ac:dyDescent="0.3"/>
    <row r="1810" spans="1:14" ht="39.75" customHeight="1" x14ac:dyDescent="0.3">
      <c r="A1810" s="3" t="s">
        <v>306</v>
      </c>
      <c r="B1810" s="3" t="s">
        <v>564</v>
      </c>
      <c r="C1810" s="3" t="s">
        <v>565</v>
      </c>
      <c r="D1810" s="3"/>
      <c r="E1810" s="3"/>
      <c r="F1810" s="3" t="s">
        <v>566</v>
      </c>
      <c r="G1810" s="3"/>
      <c r="H1810" s="3"/>
      <c r="I1810" s="3"/>
      <c r="J1810" s="3" t="s">
        <v>44</v>
      </c>
      <c r="K1810" s="3" t="s">
        <v>373</v>
      </c>
      <c r="L1810" s="3" t="s">
        <v>11</v>
      </c>
      <c r="M1810" s="5">
        <v>-5.3500000000000005</v>
      </c>
      <c r="N1810" s="5">
        <v>-111.35000000000001</v>
      </c>
    </row>
    <row r="1811" spans="1:14" ht="15" customHeight="1" x14ac:dyDescent="0.3">
      <c r="A1811" s="3"/>
      <c r="B1811" s="3"/>
      <c r="C1811" s="3"/>
      <c r="D1811" s="3"/>
      <c r="E1811" s="3"/>
      <c r="F1811" s="3" t="s">
        <v>566</v>
      </c>
      <c r="G1811" s="3"/>
      <c r="H1811" s="3"/>
      <c r="I1811" s="3" t="s">
        <v>13</v>
      </c>
      <c r="J1811" s="3" t="s">
        <v>70</v>
      </c>
      <c r="K1811" s="3" t="s">
        <v>373</v>
      </c>
      <c r="L1811" s="3" t="s">
        <v>16</v>
      </c>
      <c r="M1811" s="5">
        <v>-55211.51</v>
      </c>
      <c r="N1811" s="5">
        <v>-55211.51</v>
      </c>
    </row>
    <row r="1812" spans="1:14" ht="15" customHeight="1" x14ac:dyDescent="0.3">
      <c r="A1812" s="3"/>
      <c r="B1812" s="3"/>
      <c r="C1812" s="3"/>
      <c r="D1812" s="3"/>
      <c r="E1812" s="3"/>
      <c r="F1812" s="3" t="s">
        <v>566</v>
      </c>
      <c r="G1812" s="3"/>
      <c r="H1812" s="3"/>
      <c r="I1812" s="3" t="s">
        <v>13</v>
      </c>
      <c r="J1812" s="3" t="s">
        <v>45</v>
      </c>
      <c r="K1812" s="3" t="s">
        <v>373</v>
      </c>
      <c r="L1812" s="3" t="s">
        <v>15</v>
      </c>
      <c r="M1812" s="5">
        <v>557707.87</v>
      </c>
      <c r="N1812" s="5">
        <v>3026010.12</v>
      </c>
    </row>
    <row r="1813" spans="1:14" ht="15" customHeight="1" x14ac:dyDescent="0.3">
      <c r="A1813" s="3"/>
      <c r="B1813" s="3"/>
      <c r="C1813" s="3"/>
      <c r="D1813" s="3"/>
      <c r="E1813" s="3"/>
      <c r="F1813" s="3" t="s">
        <v>566</v>
      </c>
      <c r="G1813" s="3"/>
      <c r="H1813" s="3"/>
      <c r="I1813" s="3" t="s">
        <v>13</v>
      </c>
      <c r="J1813" s="3" t="s">
        <v>45</v>
      </c>
      <c r="K1813" s="3" t="s">
        <v>373</v>
      </c>
      <c r="L1813" s="3" t="s">
        <v>18</v>
      </c>
      <c r="M1813" s="5">
        <v>-423491.74</v>
      </c>
      <c r="N1813" s="5">
        <v>-2800322.11</v>
      </c>
    </row>
    <row r="1814" spans="1:14" ht="15" customHeight="1" x14ac:dyDescent="0.3">
      <c r="A1814" s="8" t="s">
        <v>753</v>
      </c>
      <c r="B1814" s="55" t="s">
        <v>753</v>
      </c>
      <c r="C1814" s="55"/>
      <c r="D1814" s="55"/>
      <c r="E1814" s="55"/>
      <c r="F1814" s="55"/>
      <c r="G1814" s="55"/>
      <c r="H1814" s="55"/>
      <c r="I1814" s="55"/>
      <c r="J1814" s="55"/>
      <c r="K1814" s="55"/>
      <c r="L1814" s="8" t="s">
        <v>753</v>
      </c>
      <c r="M1814" s="6">
        <f>SUM(M1810:M1813)</f>
        <v>78999.270000000019</v>
      </c>
      <c r="N1814" s="6">
        <f>SUM(N1810:N1813)</f>
        <v>170365.15000000037</v>
      </c>
    </row>
    <row r="1815" spans="1:14" ht="15" customHeight="1" x14ac:dyDescent="0.3"/>
    <row r="1816" spans="1:14" ht="53.25" customHeight="1" x14ac:dyDescent="0.3">
      <c r="A1816" s="3" t="s">
        <v>313</v>
      </c>
      <c r="B1816" s="3" t="s">
        <v>568</v>
      </c>
      <c r="C1816" s="3" t="s">
        <v>569</v>
      </c>
      <c r="D1816" s="3"/>
      <c r="E1816" s="3"/>
      <c r="F1816" s="3" t="s">
        <v>570</v>
      </c>
      <c r="G1816" s="3"/>
      <c r="H1816" s="3"/>
      <c r="I1816" s="3"/>
      <c r="J1816" s="3" t="s">
        <v>43</v>
      </c>
      <c r="K1816" s="3" t="s">
        <v>571</v>
      </c>
      <c r="L1816" s="3" t="s">
        <v>10</v>
      </c>
      <c r="M1816" s="4"/>
      <c r="N1816" s="5">
        <v>140.15</v>
      </c>
    </row>
    <row r="1817" spans="1:14" ht="15" customHeight="1" x14ac:dyDescent="0.3">
      <c r="A1817" s="3"/>
      <c r="B1817" s="3"/>
      <c r="C1817" s="3"/>
      <c r="D1817" s="3"/>
      <c r="E1817" s="3"/>
      <c r="F1817" s="3" t="s">
        <v>570</v>
      </c>
      <c r="G1817" s="3"/>
      <c r="H1817" s="3"/>
      <c r="I1817" s="3"/>
      <c r="J1817" s="3" t="s">
        <v>43</v>
      </c>
      <c r="K1817" s="3" t="s">
        <v>571</v>
      </c>
      <c r="L1817" s="3" t="s">
        <v>11</v>
      </c>
      <c r="M1817" s="5">
        <v>-1973.82</v>
      </c>
      <c r="N1817" s="5">
        <v>-2283.0300000000002</v>
      </c>
    </row>
    <row r="1818" spans="1:14" ht="15" customHeight="1" x14ac:dyDescent="0.3">
      <c r="A1818" s="3"/>
      <c r="B1818" s="3"/>
      <c r="C1818" s="3"/>
      <c r="D1818" s="3"/>
      <c r="E1818" s="3"/>
      <c r="F1818" s="3" t="s">
        <v>570</v>
      </c>
      <c r="G1818" s="3"/>
      <c r="H1818" s="3"/>
      <c r="I1818" s="3"/>
      <c r="J1818" s="3" t="s">
        <v>44</v>
      </c>
      <c r="K1818" s="3" t="s">
        <v>571</v>
      </c>
      <c r="L1818" s="3" t="s">
        <v>122</v>
      </c>
      <c r="M1818" s="5">
        <v>39736.94</v>
      </c>
      <c r="N1818" s="5">
        <v>67773.8</v>
      </c>
    </row>
    <row r="1819" spans="1:14" ht="15" customHeight="1" x14ac:dyDescent="0.3">
      <c r="A1819" s="3"/>
      <c r="B1819" s="3"/>
      <c r="C1819" s="3"/>
      <c r="D1819" s="3"/>
      <c r="E1819" s="3"/>
      <c r="F1819" s="3" t="s">
        <v>570</v>
      </c>
      <c r="G1819" s="3"/>
      <c r="H1819" s="3"/>
      <c r="I1819" s="3"/>
      <c r="J1819" s="3" t="s">
        <v>44</v>
      </c>
      <c r="K1819" s="3" t="s">
        <v>571</v>
      </c>
      <c r="L1819" s="3" t="s">
        <v>10</v>
      </c>
      <c r="M1819" s="5">
        <v>10000.07</v>
      </c>
      <c r="N1819" s="5">
        <v>12894.470000000001</v>
      </c>
    </row>
    <row r="1820" spans="1:14" ht="15" customHeight="1" x14ac:dyDescent="0.3">
      <c r="A1820" s="3"/>
      <c r="B1820" s="3"/>
      <c r="C1820" s="3"/>
      <c r="D1820" s="3"/>
      <c r="E1820" s="3"/>
      <c r="F1820" s="3" t="s">
        <v>570</v>
      </c>
      <c r="G1820" s="3"/>
      <c r="H1820" s="3"/>
      <c r="I1820" s="3"/>
      <c r="J1820" s="3" t="s">
        <v>44</v>
      </c>
      <c r="K1820" s="3" t="s">
        <v>571</v>
      </c>
      <c r="L1820" s="3" t="s">
        <v>11</v>
      </c>
      <c r="M1820" s="5">
        <v>-478504.13</v>
      </c>
      <c r="N1820" s="5">
        <v>-1480069.25</v>
      </c>
    </row>
    <row r="1821" spans="1:14" ht="15" customHeight="1" x14ac:dyDescent="0.3">
      <c r="A1821" s="3"/>
      <c r="B1821" s="3"/>
      <c r="C1821" s="3"/>
      <c r="D1821" s="3"/>
      <c r="E1821" s="3"/>
      <c r="F1821" s="3" t="s">
        <v>570</v>
      </c>
      <c r="G1821" s="3"/>
      <c r="H1821" s="3"/>
      <c r="I1821" s="3" t="s">
        <v>4</v>
      </c>
      <c r="J1821" s="3" t="s">
        <v>573</v>
      </c>
      <c r="K1821" s="3" t="s">
        <v>8</v>
      </c>
      <c r="L1821" s="3" t="s">
        <v>7</v>
      </c>
      <c r="M1821" s="4"/>
      <c r="N1821" s="5">
        <v>-2260</v>
      </c>
    </row>
    <row r="1822" spans="1:14" x14ac:dyDescent="0.3">
      <c r="A1822" s="3"/>
      <c r="B1822" s="3"/>
      <c r="C1822" s="3"/>
      <c r="D1822" s="3"/>
      <c r="E1822" s="3"/>
      <c r="F1822" s="3" t="s">
        <v>570</v>
      </c>
      <c r="G1822" s="3"/>
      <c r="H1822" s="3"/>
      <c r="I1822" s="3"/>
      <c r="J1822" s="3" t="s">
        <v>44</v>
      </c>
      <c r="K1822" s="3" t="s">
        <v>571</v>
      </c>
      <c r="L1822" s="3" t="s">
        <v>122</v>
      </c>
      <c r="M1822" s="5">
        <v>39736.94</v>
      </c>
      <c r="N1822" s="5">
        <v>67773.8</v>
      </c>
    </row>
    <row r="1823" spans="1:14" x14ac:dyDescent="0.3">
      <c r="A1823" s="3"/>
      <c r="B1823" s="3"/>
      <c r="C1823" s="3"/>
      <c r="D1823" s="3"/>
      <c r="E1823" s="3"/>
      <c r="F1823" s="3" t="s">
        <v>570</v>
      </c>
      <c r="G1823" s="3"/>
      <c r="H1823" s="3"/>
      <c r="I1823" s="3"/>
      <c r="J1823" s="3" t="s">
        <v>44</v>
      </c>
      <c r="K1823" s="3" t="s">
        <v>571</v>
      </c>
      <c r="L1823" s="3" t="s">
        <v>10</v>
      </c>
      <c r="M1823" s="5">
        <v>10000.07</v>
      </c>
      <c r="N1823" s="5">
        <v>12894.470000000001</v>
      </c>
    </row>
    <row r="1824" spans="1:14" x14ac:dyDescent="0.3">
      <c r="A1824" s="3"/>
      <c r="B1824" s="3"/>
      <c r="C1824" s="3"/>
      <c r="D1824" s="3"/>
      <c r="E1824" s="3"/>
      <c r="F1824" s="3" t="s">
        <v>570</v>
      </c>
      <c r="G1824" s="3"/>
      <c r="H1824" s="3"/>
      <c r="I1824" s="3"/>
      <c r="J1824" s="3" t="s">
        <v>44</v>
      </c>
      <c r="K1824" s="3" t="s">
        <v>571</v>
      </c>
      <c r="L1824" s="3" t="s">
        <v>11</v>
      </c>
      <c r="M1824" s="5">
        <v>-478504.13</v>
      </c>
      <c r="N1824" s="5">
        <v>-1480069.25</v>
      </c>
    </row>
    <row r="1825" spans="1:14" x14ac:dyDescent="0.3">
      <c r="A1825" s="3"/>
      <c r="B1825" s="3"/>
      <c r="C1825" s="3"/>
      <c r="D1825" s="3"/>
      <c r="E1825" s="3"/>
      <c r="F1825" s="3" t="s">
        <v>570</v>
      </c>
      <c r="G1825" s="3"/>
      <c r="H1825" s="3"/>
      <c r="I1825" s="3" t="s">
        <v>4</v>
      </c>
      <c r="J1825" s="3" t="s">
        <v>573</v>
      </c>
      <c r="K1825" s="3" t="s">
        <v>8</v>
      </c>
      <c r="L1825" s="3" t="s">
        <v>7</v>
      </c>
      <c r="M1825" s="4"/>
      <c r="N1825" s="5">
        <v>-2260</v>
      </c>
    </row>
    <row r="1826" spans="1:14" x14ac:dyDescent="0.3">
      <c r="A1826" s="8" t="s">
        <v>753</v>
      </c>
      <c r="B1826" s="55" t="s">
        <v>753</v>
      </c>
      <c r="C1826" s="55"/>
      <c r="D1826" s="55"/>
      <c r="E1826" s="55"/>
      <c r="F1826" s="55"/>
      <c r="G1826" s="55"/>
      <c r="H1826" s="55"/>
      <c r="I1826" s="55"/>
      <c r="J1826" s="55"/>
      <c r="K1826" s="55"/>
      <c r="L1826" s="8" t="s">
        <v>753</v>
      </c>
      <c r="M1826" s="6">
        <v>69354184.100000009</v>
      </c>
      <c r="N1826" s="6">
        <v>459873382.93000019</v>
      </c>
    </row>
    <row r="1827" spans="1:14" x14ac:dyDescent="0.3">
      <c r="A1827" s="55" t="s">
        <v>753</v>
      </c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  <c r="M1827" s="55"/>
      <c r="N1827" s="55"/>
    </row>
    <row r="1828" spans="1:14" x14ac:dyDescent="0.3">
      <c r="A1828" s="3" t="s">
        <v>680</v>
      </c>
      <c r="B1828" s="3" t="s">
        <v>679</v>
      </c>
      <c r="C1828" s="3" t="s">
        <v>678</v>
      </c>
      <c r="D1828" s="3"/>
      <c r="E1828" s="3"/>
      <c r="F1828" s="3" t="s">
        <v>661</v>
      </c>
      <c r="G1828" s="3"/>
      <c r="H1828" s="3"/>
      <c r="I1828" s="3"/>
      <c r="J1828" s="3" t="s">
        <v>44</v>
      </c>
      <c r="K1828" s="3" t="s">
        <v>248</v>
      </c>
      <c r="L1828" s="3" t="s">
        <v>11</v>
      </c>
      <c r="M1828" s="4"/>
      <c r="N1828" s="5">
        <v>-40</v>
      </c>
    </row>
    <row r="1829" spans="1:14" x14ac:dyDescent="0.3">
      <c r="A1829" s="8" t="s">
        <v>753</v>
      </c>
      <c r="B1829" s="55" t="s">
        <v>753</v>
      </c>
      <c r="C1829" s="55"/>
      <c r="D1829" s="55"/>
      <c r="E1829" s="55"/>
      <c r="F1829" s="55"/>
      <c r="G1829" s="55"/>
      <c r="H1829" s="55"/>
      <c r="I1829" s="55"/>
      <c r="J1829" s="55"/>
      <c r="K1829" s="55"/>
      <c r="L1829" s="8" t="s">
        <v>753</v>
      </c>
      <c r="M1829" s="6">
        <f>SUM(M1828)</f>
        <v>0</v>
      </c>
      <c r="N1829" s="6">
        <f>SUM(N1828)</f>
        <v>-40</v>
      </c>
    </row>
    <row r="1830" spans="1:14" x14ac:dyDescent="0.3">
      <c r="A1830" s="55" t="s">
        <v>753</v>
      </c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</row>
    <row r="1831" spans="1:14" ht="24" x14ac:dyDescent="0.3">
      <c r="A1831" s="3" t="s">
        <v>574</v>
      </c>
      <c r="B1831" s="3" t="s">
        <v>575</v>
      </c>
      <c r="C1831" s="3" t="s">
        <v>576</v>
      </c>
      <c r="D1831" s="3"/>
      <c r="E1831" s="3"/>
      <c r="F1831" s="3" t="s">
        <v>77</v>
      </c>
      <c r="G1831" s="3"/>
      <c r="H1831" s="3"/>
      <c r="I1831" s="3" t="s">
        <v>4</v>
      </c>
      <c r="J1831" s="3" t="s">
        <v>577</v>
      </c>
      <c r="K1831" s="3" t="s">
        <v>6</v>
      </c>
      <c r="L1831" s="3" t="s">
        <v>50</v>
      </c>
      <c r="M1831" s="4"/>
      <c r="N1831" s="5">
        <v>147538.28</v>
      </c>
    </row>
    <row r="1832" spans="1:14" x14ac:dyDescent="0.3">
      <c r="A1832" s="3"/>
      <c r="B1832" s="3"/>
      <c r="C1832" s="3"/>
      <c r="D1832" s="3"/>
      <c r="E1832" s="3"/>
      <c r="F1832" s="3" t="s">
        <v>77</v>
      </c>
      <c r="G1832" s="3"/>
      <c r="H1832" s="3"/>
      <c r="I1832" s="3" t="s">
        <v>4</v>
      </c>
      <c r="J1832" s="3" t="s">
        <v>577</v>
      </c>
      <c r="K1832" s="3" t="s">
        <v>6</v>
      </c>
      <c r="L1832" s="3" t="s">
        <v>7</v>
      </c>
      <c r="M1832" s="5">
        <v>-394961.95</v>
      </c>
      <c r="N1832" s="5">
        <v>-49456435.289999999</v>
      </c>
    </row>
    <row r="1833" spans="1:14" x14ac:dyDescent="0.3">
      <c r="A1833" s="3"/>
      <c r="B1833" s="3"/>
      <c r="C1833" s="3"/>
      <c r="D1833" s="3"/>
      <c r="E1833" s="3"/>
      <c r="F1833" s="3" t="s">
        <v>578</v>
      </c>
      <c r="G1833" s="3"/>
      <c r="H1833" s="3"/>
      <c r="I1833" s="3"/>
      <c r="J1833" s="3" t="s">
        <v>9</v>
      </c>
      <c r="K1833" s="3" t="s">
        <v>374</v>
      </c>
      <c r="L1833" s="3" t="s">
        <v>122</v>
      </c>
      <c r="M1833" s="4"/>
      <c r="N1833" s="5">
        <v>160</v>
      </c>
    </row>
    <row r="1834" spans="1:14" x14ac:dyDescent="0.3">
      <c r="A1834" s="3"/>
      <c r="B1834" s="3"/>
      <c r="C1834" s="3"/>
      <c r="D1834" s="3"/>
      <c r="E1834" s="3"/>
      <c r="F1834" s="3" t="s">
        <v>578</v>
      </c>
      <c r="G1834" s="3"/>
      <c r="H1834" s="3"/>
      <c r="I1834" s="3"/>
      <c r="J1834" s="3" t="s">
        <v>9</v>
      </c>
      <c r="K1834" s="3" t="s">
        <v>374</v>
      </c>
      <c r="L1834" s="3" t="s">
        <v>67</v>
      </c>
      <c r="M1834" s="5">
        <v>-320</v>
      </c>
      <c r="N1834" s="5">
        <v>-1920</v>
      </c>
    </row>
    <row r="1835" spans="1:14" x14ac:dyDescent="0.3">
      <c r="A1835" s="3"/>
      <c r="B1835" s="3"/>
      <c r="C1835" s="3"/>
      <c r="D1835" s="3"/>
      <c r="E1835" s="3"/>
      <c r="F1835" s="3" t="s">
        <v>578</v>
      </c>
      <c r="G1835" s="3"/>
      <c r="H1835" s="3"/>
      <c r="I1835" s="3"/>
      <c r="J1835" s="3" t="s">
        <v>44</v>
      </c>
      <c r="K1835" s="3" t="s">
        <v>374</v>
      </c>
      <c r="L1835" s="3" t="s">
        <v>122</v>
      </c>
      <c r="M1835" s="4"/>
      <c r="N1835" s="5">
        <v>1.6400000000000001</v>
      </c>
    </row>
    <row r="1836" spans="1:14" x14ac:dyDescent="0.3">
      <c r="A1836" s="3"/>
      <c r="B1836" s="3"/>
      <c r="C1836" s="3"/>
      <c r="D1836" s="3"/>
      <c r="E1836" s="3"/>
      <c r="F1836" s="3" t="s">
        <v>578</v>
      </c>
      <c r="G1836" s="3"/>
      <c r="H1836" s="3"/>
      <c r="I1836" s="3"/>
      <c r="J1836" s="3" t="s">
        <v>44</v>
      </c>
      <c r="K1836" s="3" t="s">
        <v>374</v>
      </c>
      <c r="L1836" s="3" t="s">
        <v>11</v>
      </c>
      <c r="M1836" s="5">
        <v>-663.33</v>
      </c>
      <c r="N1836" s="5">
        <v>-1999.72</v>
      </c>
    </row>
    <row r="1837" spans="1:14" x14ac:dyDescent="0.3">
      <c r="A1837" s="8" t="s">
        <v>753</v>
      </c>
      <c r="B1837" s="55" t="s">
        <v>753</v>
      </c>
      <c r="C1837" s="55"/>
      <c r="D1837" s="55"/>
      <c r="E1837" s="55"/>
      <c r="F1837" s="55"/>
      <c r="G1837" s="55"/>
      <c r="H1837" s="55"/>
      <c r="I1837" s="55"/>
      <c r="J1837" s="55"/>
      <c r="K1837" s="55"/>
      <c r="L1837" s="8" t="s">
        <v>753</v>
      </c>
      <c r="M1837" s="6">
        <f>SUM(M1831:M1836)</f>
        <v>-395945.28</v>
      </c>
      <c r="N1837" s="6">
        <v>287687614.06999993</v>
      </c>
    </row>
    <row r="1838" spans="1:14" x14ac:dyDescent="0.3">
      <c r="A1838" s="55" t="s">
        <v>753</v>
      </c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  <c r="M1838" s="55"/>
      <c r="N1838" s="55"/>
    </row>
    <row r="1839" spans="1:14" ht="46.8" x14ac:dyDescent="0.3">
      <c r="A1839" s="3" t="s">
        <v>579</v>
      </c>
      <c r="B1839" s="3" t="s">
        <v>580</v>
      </c>
      <c r="C1839" s="3" t="s">
        <v>581</v>
      </c>
      <c r="D1839" s="3"/>
      <c r="E1839" s="3"/>
      <c r="F1839" s="3" t="s">
        <v>222</v>
      </c>
      <c r="G1839" s="3"/>
      <c r="H1839" s="3"/>
      <c r="I1839" s="3"/>
      <c r="J1839" s="3" t="s">
        <v>9</v>
      </c>
      <c r="K1839" s="3" t="s">
        <v>3</v>
      </c>
      <c r="L1839" s="3" t="s">
        <v>11</v>
      </c>
      <c r="M1839" s="5">
        <v>-1232.73</v>
      </c>
      <c r="N1839" s="5">
        <v>-13874.98</v>
      </c>
    </row>
    <row r="1840" spans="1:14" x14ac:dyDescent="0.3">
      <c r="A1840" s="3"/>
      <c r="B1840" s="3"/>
      <c r="C1840" s="3"/>
      <c r="D1840" s="3"/>
      <c r="E1840" s="3"/>
      <c r="F1840" s="3" t="s">
        <v>222</v>
      </c>
      <c r="G1840" s="3"/>
      <c r="H1840" s="3"/>
      <c r="I1840" s="3"/>
      <c r="J1840" s="3" t="s">
        <v>44</v>
      </c>
      <c r="K1840" s="3" t="s">
        <v>3</v>
      </c>
      <c r="L1840" s="3" t="s">
        <v>10</v>
      </c>
      <c r="M1840" s="4"/>
      <c r="N1840" s="5">
        <v>25</v>
      </c>
    </row>
    <row r="1841" spans="1:14" x14ac:dyDescent="0.3">
      <c r="A1841" s="3"/>
      <c r="B1841" s="3"/>
      <c r="C1841" s="3"/>
      <c r="D1841" s="3"/>
      <c r="E1841" s="3"/>
      <c r="F1841" s="3" t="s">
        <v>222</v>
      </c>
      <c r="G1841" s="3"/>
      <c r="H1841" s="3"/>
      <c r="I1841" s="3"/>
      <c r="J1841" s="3" t="s">
        <v>44</v>
      </c>
      <c r="K1841" s="3" t="s">
        <v>3</v>
      </c>
      <c r="L1841" s="3" t="s">
        <v>11</v>
      </c>
      <c r="M1841" s="5">
        <v>-45687.75</v>
      </c>
      <c r="N1841" s="5">
        <v>-55133.94</v>
      </c>
    </row>
    <row r="1842" spans="1:14" x14ac:dyDescent="0.3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8" t="s">
        <v>753</v>
      </c>
      <c r="M1842" s="6">
        <f>SUM(M1839:M1841)</f>
        <v>-46920.480000000003</v>
      </c>
      <c r="N1842" s="6">
        <f>SUM(N1839:N1841)</f>
        <v>-68983.92</v>
      </c>
    </row>
    <row r="1843" spans="1:14" x14ac:dyDescent="0.3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35.4" x14ac:dyDescent="0.3">
      <c r="A1844" s="3" t="s">
        <v>582</v>
      </c>
      <c r="B1844" s="3" t="s">
        <v>583</v>
      </c>
      <c r="C1844" s="3" t="s">
        <v>584</v>
      </c>
      <c r="D1844" s="3"/>
      <c r="E1844" s="3"/>
      <c r="F1844" s="3" t="s">
        <v>585</v>
      </c>
      <c r="G1844" s="3"/>
      <c r="H1844" s="3"/>
      <c r="I1844" s="3"/>
      <c r="J1844" s="3" t="s">
        <v>44</v>
      </c>
      <c r="K1844" s="3" t="s">
        <v>3</v>
      </c>
      <c r="L1844" s="3" t="s">
        <v>11</v>
      </c>
      <c r="M1844" s="5">
        <v>-90.56</v>
      </c>
      <c r="N1844" s="5">
        <v>-266.56</v>
      </c>
    </row>
    <row r="1845" spans="1:14" x14ac:dyDescent="0.3">
      <c r="A1845" s="3"/>
      <c r="B1845" s="3"/>
      <c r="C1845" s="3"/>
      <c r="D1845" s="3"/>
      <c r="E1845" s="3"/>
      <c r="F1845" s="3" t="s">
        <v>585</v>
      </c>
      <c r="G1845" s="3"/>
      <c r="H1845" s="3"/>
      <c r="I1845" s="3" t="s">
        <v>13</v>
      </c>
      <c r="J1845" s="3" t="s">
        <v>68</v>
      </c>
      <c r="K1845" s="3" t="s">
        <v>3</v>
      </c>
      <c r="L1845" s="3" t="s">
        <v>15</v>
      </c>
      <c r="M1845" s="5">
        <v>125</v>
      </c>
      <c r="N1845" s="5">
        <v>17461.36</v>
      </c>
    </row>
    <row r="1846" spans="1:14" x14ac:dyDescent="0.3">
      <c r="A1846" s="3"/>
      <c r="B1846" s="3"/>
      <c r="C1846" s="3"/>
      <c r="D1846" s="3"/>
      <c r="E1846" s="3"/>
      <c r="F1846" s="3" t="s">
        <v>585</v>
      </c>
      <c r="G1846" s="3"/>
      <c r="H1846" s="3"/>
      <c r="I1846" s="3" t="s">
        <v>13</v>
      </c>
      <c r="J1846" s="3" t="s">
        <v>68</v>
      </c>
      <c r="K1846" s="3" t="s">
        <v>3</v>
      </c>
      <c r="L1846" s="3" t="s">
        <v>18</v>
      </c>
      <c r="M1846" s="5">
        <v>-125</v>
      </c>
      <c r="N1846" s="5">
        <v>-17461.36</v>
      </c>
    </row>
    <row r="1847" spans="1:14" x14ac:dyDescent="0.3">
      <c r="A1847" s="3"/>
      <c r="B1847" s="3"/>
      <c r="C1847" s="3"/>
      <c r="D1847" s="3"/>
      <c r="E1847" s="3"/>
      <c r="F1847" s="3" t="s">
        <v>585</v>
      </c>
      <c r="G1847" s="3"/>
      <c r="H1847" s="3"/>
      <c r="I1847" s="3" t="s">
        <v>13</v>
      </c>
      <c r="J1847" s="3" t="s">
        <v>45</v>
      </c>
      <c r="K1847" s="3" t="s">
        <v>3</v>
      </c>
      <c r="L1847" s="3" t="s">
        <v>16</v>
      </c>
      <c r="M1847" s="4"/>
      <c r="N1847" s="5">
        <v>-186477742.63</v>
      </c>
    </row>
    <row r="1848" spans="1:14" x14ac:dyDescent="0.3">
      <c r="A1848" s="3"/>
      <c r="B1848" s="3"/>
      <c r="C1848" s="3"/>
      <c r="D1848" s="3"/>
      <c r="E1848" s="3"/>
      <c r="F1848" s="3" t="s">
        <v>585</v>
      </c>
      <c r="G1848" s="3"/>
      <c r="H1848" s="3"/>
      <c r="I1848" s="3" t="s">
        <v>13</v>
      </c>
      <c r="J1848" s="3" t="s">
        <v>45</v>
      </c>
      <c r="K1848" s="3" t="s">
        <v>3</v>
      </c>
      <c r="L1848" s="3" t="s">
        <v>15</v>
      </c>
      <c r="M1848" s="5">
        <v>186683123.63</v>
      </c>
      <c r="N1848" s="5">
        <v>194748445.53</v>
      </c>
    </row>
    <row r="1849" spans="1:14" x14ac:dyDescent="0.3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8" t="s">
        <v>753</v>
      </c>
      <c r="M1849" s="6">
        <f>SUM(M1844:M1848)</f>
        <v>186683033.06999999</v>
      </c>
      <c r="N1849" s="6">
        <f>SUM(N1844:N1848)</f>
        <v>8270436.3400000036</v>
      </c>
    </row>
    <row r="1850" spans="1:14" x14ac:dyDescent="0.3">
      <c r="A1850" s="55" t="s">
        <v>753</v>
      </c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  <c r="M1850" s="55"/>
      <c r="N1850" s="55"/>
    </row>
    <row r="1851" spans="1:14" ht="24" x14ac:dyDescent="0.3">
      <c r="A1851" s="3" t="s">
        <v>80</v>
      </c>
      <c r="B1851" s="3" t="s">
        <v>586</v>
      </c>
      <c r="C1851" s="3" t="s">
        <v>587</v>
      </c>
      <c r="D1851" s="3"/>
      <c r="E1851" s="3"/>
      <c r="F1851" s="3" t="s">
        <v>203</v>
      </c>
      <c r="G1851" s="3"/>
      <c r="H1851" s="3"/>
      <c r="I1851" s="3" t="s">
        <v>4</v>
      </c>
      <c r="J1851" s="3" t="s">
        <v>588</v>
      </c>
      <c r="K1851" s="3" t="s">
        <v>6</v>
      </c>
      <c r="L1851" s="3" t="s">
        <v>7</v>
      </c>
      <c r="M1851" s="5">
        <v>-5196746.9800000004</v>
      </c>
      <c r="N1851" s="5">
        <v>-16660826.109999999</v>
      </c>
    </row>
    <row r="1852" spans="1:14" x14ac:dyDescent="0.3">
      <c r="A1852" s="8" t="s">
        <v>753</v>
      </c>
      <c r="B1852" s="55" t="s">
        <v>753</v>
      </c>
      <c r="C1852" s="55"/>
      <c r="D1852" s="55"/>
      <c r="E1852" s="55"/>
      <c r="F1852" s="55"/>
      <c r="G1852" s="55"/>
      <c r="H1852" s="55"/>
      <c r="I1852" s="55"/>
      <c r="J1852" s="55"/>
      <c r="K1852" s="55"/>
      <c r="L1852" s="8" t="s">
        <v>753</v>
      </c>
      <c r="M1852" s="6">
        <f>SUM(M1851)</f>
        <v>-5196746.9800000004</v>
      </c>
      <c r="N1852" s="6">
        <f>SUM(N1851)</f>
        <v>-16660826.109999999</v>
      </c>
    </row>
    <row r="1853" spans="1:14" x14ac:dyDescent="0.3">
      <c r="A1853" s="55" t="s">
        <v>753</v>
      </c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  <c r="M1853" s="55"/>
      <c r="N1853" s="55"/>
    </row>
    <row r="1854" spans="1:14" x14ac:dyDescent="0.3">
      <c r="A1854" s="3" t="s">
        <v>116</v>
      </c>
      <c r="B1854" s="3" t="s">
        <v>747</v>
      </c>
      <c r="C1854" s="3" t="s">
        <v>243</v>
      </c>
      <c r="D1854" s="3"/>
      <c r="E1854" s="3"/>
      <c r="F1854" s="3" t="s">
        <v>203</v>
      </c>
      <c r="G1854" s="3"/>
      <c r="H1854" s="3"/>
      <c r="I1854" s="3"/>
      <c r="J1854" s="3" t="s">
        <v>43</v>
      </c>
      <c r="K1854" s="3" t="s">
        <v>3</v>
      </c>
      <c r="L1854" s="3" t="s">
        <v>10</v>
      </c>
      <c r="M1854" s="5">
        <v>46.64</v>
      </c>
      <c r="N1854" s="5">
        <v>151.27000000000001</v>
      </c>
    </row>
    <row r="1855" spans="1:14" x14ac:dyDescent="0.3">
      <c r="A1855" s="3"/>
      <c r="B1855" s="3"/>
      <c r="C1855" s="3"/>
      <c r="D1855" s="3"/>
      <c r="E1855" s="3"/>
      <c r="F1855" s="3" t="s">
        <v>203</v>
      </c>
      <c r="G1855" s="3"/>
      <c r="H1855" s="3"/>
      <c r="I1855" s="3"/>
      <c r="J1855" s="3" t="s">
        <v>43</v>
      </c>
      <c r="K1855" s="3" t="s">
        <v>3</v>
      </c>
      <c r="L1855" s="3" t="s">
        <v>11</v>
      </c>
      <c r="M1855" s="5">
        <v>-46.64</v>
      </c>
      <c r="N1855" s="5">
        <v>-151.27000000000001</v>
      </c>
    </row>
    <row r="1856" spans="1:14" x14ac:dyDescent="0.3">
      <c r="A1856" s="3"/>
      <c r="B1856" s="3"/>
      <c r="C1856" s="3"/>
      <c r="D1856" s="3"/>
      <c r="E1856" s="3"/>
      <c r="F1856" s="3" t="s">
        <v>203</v>
      </c>
      <c r="G1856" s="3"/>
      <c r="H1856" s="3"/>
      <c r="I1856" s="3"/>
      <c r="J1856" s="3" t="s">
        <v>589</v>
      </c>
      <c r="K1856" s="3" t="s">
        <v>3</v>
      </c>
      <c r="L1856" s="3" t="s">
        <v>10</v>
      </c>
      <c r="M1856" s="5">
        <v>41145.879999999997</v>
      </c>
      <c r="N1856" s="5">
        <v>1935421.82</v>
      </c>
    </row>
    <row r="1857" spans="1:14" x14ac:dyDescent="0.3">
      <c r="A1857" s="3"/>
      <c r="B1857" s="3"/>
      <c r="C1857" s="3"/>
      <c r="D1857" s="3"/>
      <c r="E1857" s="3"/>
      <c r="F1857" s="3" t="s">
        <v>203</v>
      </c>
      <c r="G1857" s="3"/>
      <c r="H1857" s="3"/>
      <c r="I1857" s="3"/>
      <c r="J1857" s="3" t="s">
        <v>589</v>
      </c>
      <c r="K1857" s="3" t="s">
        <v>3</v>
      </c>
      <c r="L1857" s="3" t="s">
        <v>11</v>
      </c>
      <c r="M1857" s="5">
        <v>-1806158.74</v>
      </c>
      <c r="N1857" s="5">
        <v>-12920578.74</v>
      </c>
    </row>
    <row r="1858" spans="1:14" x14ac:dyDescent="0.3">
      <c r="A1858" s="3"/>
      <c r="B1858" s="3"/>
      <c r="C1858" s="3"/>
      <c r="D1858" s="3"/>
      <c r="E1858" s="3"/>
      <c r="F1858" s="3" t="s">
        <v>203</v>
      </c>
      <c r="G1858" s="3"/>
      <c r="H1858" s="3"/>
      <c r="I1858" s="3"/>
      <c r="J1858" s="3" t="s">
        <v>44</v>
      </c>
      <c r="K1858" s="3" t="s">
        <v>3</v>
      </c>
      <c r="L1858" s="3" t="s">
        <v>10</v>
      </c>
      <c r="M1858" s="5">
        <v>10149.66</v>
      </c>
      <c r="N1858" s="5">
        <v>390602256.13</v>
      </c>
    </row>
    <row r="1859" spans="1:14" x14ac:dyDescent="0.3">
      <c r="A1859" s="3"/>
      <c r="B1859" s="3"/>
      <c r="C1859" s="3"/>
      <c r="D1859" s="3"/>
      <c r="E1859" s="3"/>
      <c r="F1859" s="3" t="s">
        <v>203</v>
      </c>
      <c r="G1859" s="3"/>
      <c r="H1859" s="3"/>
      <c r="I1859" s="3"/>
      <c r="J1859" s="3" t="s">
        <v>44</v>
      </c>
      <c r="K1859" s="3" t="s">
        <v>3</v>
      </c>
      <c r="L1859" s="3" t="s">
        <v>11</v>
      </c>
      <c r="M1859" s="5">
        <v>-124688.16</v>
      </c>
      <c r="N1859" s="5">
        <v>-391688636.92000002</v>
      </c>
    </row>
    <row r="1860" spans="1:14" x14ac:dyDescent="0.3">
      <c r="A1860" s="3"/>
      <c r="B1860" s="3"/>
      <c r="C1860" s="3"/>
      <c r="D1860" s="3"/>
      <c r="E1860" s="3"/>
      <c r="F1860" s="3" t="s">
        <v>203</v>
      </c>
      <c r="G1860" s="3"/>
      <c r="H1860" s="3"/>
      <c r="I1860" s="3" t="s">
        <v>13</v>
      </c>
      <c r="J1860" s="3" t="s">
        <v>68</v>
      </c>
      <c r="K1860" s="3" t="s">
        <v>3</v>
      </c>
      <c r="L1860" s="3" t="s">
        <v>16</v>
      </c>
      <c r="M1860" s="4"/>
      <c r="N1860" s="5">
        <v>-740</v>
      </c>
    </row>
    <row r="1861" spans="1:14" x14ac:dyDescent="0.3">
      <c r="A1861" s="3"/>
      <c r="B1861" s="3"/>
      <c r="C1861" s="3"/>
      <c r="D1861" s="3"/>
      <c r="E1861" s="3"/>
      <c r="F1861" s="3" t="s">
        <v>203</v>
      </c>
      <c r="G1861" s="3"/>
      <c r="H1861" s="3"/>
      <c r="I1861" s="3" t="s">
        <v>13</v>
      </c>
      <c r="J1861" s="3" t="s">
        <v>68</v>
      </c>
      <c r="K1861" s="3" t="s">
        <v>3</v>
      </c>
      <c r="L1861" s="3" t="s">
        <v>17</v>
      </c>
      <c r="M1861" s="4"/>
      <c r="N1861" s="5">
        <v>740</v>
      </c>
    </row>
    <row r="1862" spans="1:14" x14ac:dyDescent="0.3">
      <c r="A1862" s="3"/>
      <c r="B1862" s="3"/>
      <c r="C1862" s="3"/>
      <c r="D1862" s="3"/>
      <c r="E1862" s="3"/>
      <c r="F1862" s="3" t="s">
        <v>203</v>
      </c>
      <c r="G1862" s="3"/>
      <c r="H1862" s="3"/>
      <c r="I1862" s="3" t="s">
        <v>13</v>
      </c>
      <c r="J1862" s="3" t="s">
        <v>45</v>
      </c>
      <c r="K1862" s="3" t="s">
        <v>3</v>
      </c>
      <c r="L1862" s="3" t="s">
        <v>16</v>
      </c>
      <c r="M1862" s="5">
        <v>-1649345.7000000002</v>
      </c>
      <c r="N1862" s="5">
        <v>-698337010.50999999</v>
      </c>
    </row>
    <row r="1863" spans="1:14" x14ac:dyDescent="0.3">
      <c r="A1863" s="3"/>
      <c r="B1863" s="3"/>
      <c r="C1863" s="3"/>
      <c r="D1863" s="3"/>
      <c r="E1863" s="3"/>
      <c r="F1863" s="3" t="s">
        <v>203</v>
      </c>
      <c r="G1863" s="3"/>
      <c r="H1863" s="3"/>
      <c r="I1863" s="3" t="s">
        <v>13</v>
      </c>
      <c r="J1863" s="3" t="s">
        <v>45</v>
      </c>
      <c r="K1863" s="3" t="s">
        <v>3</v>
      </c>
      <c r="L1863" s="3" t="s">
        <v>17</v>
      </c>
      <c r="M1863" s="5">
        <v>1649515.7000000002</v>
      </c>
      <c r="N1863" s="5">
        <v>698332775.30999994</v>
      </c>
    </row>
    <row r="1864" spans="1:14" x14ac:dyDescent="0.3">
      <c r="A1864" s="3"/>
      <c r="B1864" s="3"/>
      <c r="C1864" s="3"/>
      <c r="D1864" s="3"/>
      <c r="E1864" s="3"/>
      <c r="F1864" s="3" t="s">
        <v>203</v>
      </c>
      <c r="G1864" s="3"/>
      <c r="H1864" s="3"/>
      <c r="I1864" s="3" t="s">
        <v>13</v>
      </c>
      <c r="J1864" s="3" t="s">
        <v>45</v>
      </c>
      <c r="K1864" s="3" t="s">
        <v>3</v>
      </c>
      <c r="L1864" s="3" t="s">
        <v>15</v>
      </c>
      <c r="M1864" s="5">
        <v>24969.16</v>
      </c>
      <c r="N1864" s="5">
        <v>58411.33</v>
      </c>
    </row>
    <row r="1865" spans="1:14" x14ac:dyDescent="0.3">
      <c r="A1865" s="3"/>
      <c r="B1865" s="3"/>
      <c r="C1865" s="3"/>
      <c r="D1865" s="3"/>
      <c r="E1865" s="3"/>
      <c r="F1865" s="3" t="s">
        <v>203</v>
      </c>
      <c r="G1865" s="3"/>
      <c r="H1865" s="3"/>
      <c r="I1865" s="3" t="s">
        <v>13</v>
      </c>
      <c r="J1865" s="3" t="s">
        <v>45</v>
      </c>
      <c r="K1865" s="3" t="s">
        <v>3</v>
      </c>
      <c r="L1865" s="3" t="s">
        <v>18</v>
      </c>
      <c r="M1865" s="5">
        <v>-25139.16</v>
      </c>
      <c r="N1865" s="5">
        <v>-54176.130000000005</v>
      </c>
    </row>
    <row r="1866" spans="1:14" x14ac:dyDescent="0.3">
      <c r="A1866" s="8" t="s">
        <v>753</v>
      </c>
      <c r="B1866" s="55" t="s">
        <v>753</v>
      </c>
      <c r="C1866" s="55"/>
      <c r="D1866" s="55"/>
      <c r="E1866" s="55"/>
      <c r="F1866" s="55"/>
      <c r="G1866" s="55"/>
      <c r="H1866" s="55"/>
      <c r="I1866" s="55"/>
      <c r="J1866" s="55"/>
      <c r="K1866" s="55"/>
      <c r="L1866" s="8" t="s">
        <v>753</v>
      </c>
      <c r="M1866" s="6">
        <f>SUM(M1854:M1865)</f>
        <v>-1879551.3600000003</v>
      </c>
      <c r="N1866" s="6">
        <f>SUM(N1854:N1865)</f>
        <v>-12071537.710000087</v>
      </c>
    </row>
    <row r="1868" spans="1:14" ht="24" x14ac:dyDescent="0.3">
      <c r="A1868" s="3" t="s">
        <v>590</v>
      </c>
      <c r="B1868" s="3" t="s">
        <v>591</v>
      </c>
      <c r="C1868" s="3" t="s">
        <v>592</v>
      </c>
      <c r="D1868" s="3"/>
      <c r="E1868" s="3"/>
      <c r="F1868" s="3" t="s">
        <v>593</v>
      </c>
      <c r="G1868" s="3"/>
      <c r="H1868" s="3"/>
      <c r="I1868" s="3" t="s">
        <v>4</v>
      </c>
      <c r="J1868" s="3" t="s">
        <v>594</v>
      </c>
      <c r="K1868" s="3" t="s">
        <v>6</v>
      </c>
      <c r="L1868" s="3" t="s">
        <v>50</v>
      </c>
      <c r="M1868" s="4"/>
      <c r="N1868" s="5">
        <v>350</v>
      </c>
    </row>
    <row r="1869" spans="1:14" x14ac:dyDescent="0.3">
      <c r="A1869" s="3"/>
      <c r="B1869" s="3"/>
      <c r="C1869" s="3"/>
      <c r="D1869" s="3"/>
      <c r="E1869" s="3"/>
      <c r="F1869" s="3" t="s">
        <v>593</v>
      </c>
      <c r="G1869" s="3"/>
      <c r="H1869" s="3"/>
      <c r="I1869" s="3" t="s">
        <v>4</v>
      </c>
      <c r="J1869" s="3" t="s">
        <v>594</v>
      </c>
      <c r="K1869" s="3" t="s">
        <v>6</v>
      </c>
      <c r="L1869" s="3" t="s">
        <v>7</v>
      </c>
      <c r="M1869" s="5">
        <v>-152906.65</v>
      </c>
      <c r="N1869" s="5">
        <v>-1394634.46</v>
      </c>
    </row>
    <row r="1870" spans="1:14" x14ac:dyDescent="0.3">
      <c r="A1870" s="8" t="s">
        <v>753</v>
      </c>
      <c r="B1870" s="55" t="s">
        <v>753</v>
      </c>
      <c r="C1870" s="55"/>
      <c r="D1870" s="55"/>
      <c r="E1870" s="55"/>
      <c r="F1870" s="55"/>
      <c r="G1870" s="55"/>
      <c r="H1870" s="55"/>
      <c r="I1870" s="55"/>
      <c r="J1870" s="55"/>
      <c r="K1870" s="55"/>
      <c r="L1870" s="8" t="s">
        <v>753</v>
      </c>
      <c r="M1870" s="6">
        <f>SUM(M1869)</f>
        <v>-152906.65</v>
      </c>
      <c r="N1870" s="6">
        <f>SUM(N1868:N1869)</f>
        <v>-1394284.46</v>
      </c>
    </row>
    <row r="1872" spans="1:14" ht="35.4" x14ac:dyDescent="0.3">
      <c r="A1872" s="3" t="s">
        <v>595</v>
      </c>
      <c r="B1872" s="3" t="s">
        <v>596</v>
      </c>
      <c r="C1872" s="3" t="s">
        <v>597</v>
      </c>
      <c r="D1872" s="3"/>
      <c r="E1872" s="3"/>
      <c r="F1872" s="3" t="s">
        <v>598</v>
      </c>
      <c r="G1872" s="3"/>
      <c r="H1872" s="3"/>
      <c r="I1872" s="3"/>
      <c r="J1872" s="3" t="s">
        <v>44</v>
      </c>
      <c r="K1872" s="3" t="s">
        <v>3</v>
      </c>
      <c r="L1872" s="3" t="s">
        <v>10</v>
      </c>
      <c r="M1872" s="5">
        <v>3.2600000000000002</v>
      </c>
      <c r="N1872" s="5">
        <v>243.73000000000002</v>
      </c>
    </row>
    <row r="1873" spans="1:14" x14ac:dyDescent="0.3">
      <c r="A1873" s="3"/>
      <c r="B1873" s="3"/>
      <c r="C1873" s="3"/>
      <c r="D1873" s="3"/>
      <c r="E1873" s="3"/>
      <c r="F1873" s="3" t="s">
        <v>598</v>
      </c>
      <c r="G1873" s="3"/>
      <c r="H1873" s="3"/>
      <c r="I1873" s="3"/>
      <c r="J1873" s="3" t="s">
        <v>44</v>
      </c>
      <c r="K1873" s="3" t="s">
        <v>3</v>
      </c>
      <c r="L1873" s="3" t="s">
        <v>11</v>
      </c>
      <c r="M1873" s="5">
        <v>-291.83</v>
      </c>
      <c r="N1873" s="5">
        <v>-2377.13</v>
      </c>
    </row>
    <row r="1874" spans="1:14" x14ac:dyDescent="0.3">
      <c r="A1874" s="3"/>
      <c r="B1874" s="3"/>
      <c r="C1874" s="3"/>
      <c r="D1874" s="3"/>
      <c r="E1874" s="3"/>
      <c r="F1874" s="3" t="s">
        <v>598</v>
      </c>
      <c r="G1874" s="3"/>
      <c r="H1874" s="3"/>
      <c r="I1874" s="3" t="s">
        <v>13</v>
      </c>
      <c r="J1874" s="3" t="s">
        <v>68</v>
      </c>
      <c r="K1874" s="3" t="s">
        <v>3</v>
      </c>
      <c r="L1874" s="3" t="s">
        <v>16</v>
      </c>
      <c r="M1874" s="5">
        <v>-5532.5</v>
      </c>
      <c r="N1874" s="5">
        <v>-5668.5</v>
      </c>
    </row>
    <row r="1875" spans="1:14" x14ac:dyDescent="0.3">
      <c r="A1875" s="3"/>
      <c r="B1875" s="3"/>
      <c r="C1875" s="3"/>
      <c r="D1875" s="3"/>
      <c r="E1875" s="3"/>
      <c r="F1875" s="3" t="s">
        <v>598</v>
      </c>
      <c r="G1875" s="3"/>
      <c r="H1875" s="3"/>
      <c r="I1875" s="3" t="s">
        <v>13</v>
      </c>
      <c r="J1875" s="3" t="s">
        <v>68</v>
      </c>
      <c r="K1875" s="3" t="s">
        <v>3</v>
      </c>
      <c r="L1875" s="3" t="s">
        <v>17</v>
      </c>
      <c r="M1875" s="5">
        <v>5532.5</v>
      </c>
      <c r="N1875" s="5">
        <v>5668.5</v>
      </c>
    </row>
    <row r="1876" spans="1:14" x14ac:dyDescent="0.3">
      <c r="A1876" s="3"/>
      <c r="B1876" s="3"/>
      <c r="C1876" s="3"/>
      <c r="D1876" s="3"/>
      <c r="E1876" s="3"/>
      <c r="F1876" s="3" t="s">
        <v>598</v>
      </c>
      <c r="G1876" s="3"/>
      <c r="H1876" s="3"/>
      <c r="I1876" s="3" t="s">
        <v>13</v>
      </c>
      <c r="J1876" s="3" t="s">
        <v>14</v>
      </c>
      <c r="K1876" s="3" t="s">
        <v>3</v>
      </c>
      <c r="L1876" s="3" t="s">
        <v>15</v>
      </c>
      <c r="M1876" s="4"/>
      <c r="N1876" s="5">
        <v>1019435.21</v>
      </c>
    </row>
    <row r="1877" spans="1:14" x14ac:dyDescent="0.3">
      <c r="A1877" s="3"/>
      <c r="B1877" s="3"/>
      <c r="C1877" s="3"/>
      <c r="D1877" s="3"/>
      <c r="E1877" s="3"/>
      <c r="F1877" s="3" t="s">
        <v>598</v>
      </c>
      <c r="G1877" s="3"/>
      <c r="H1877" s="3"/>
      <c r="I1877" s="3" t="s">
        <v>13</v>
      </c>
      <c r="J1877" s="3" t="s">
        <v>14</v>
      </c>
      <c r="K1877" s="3" t="s">
        <v>3</v>
      </c>
      <c r="L1877" s="3" t="s">
        <v>18</v>
      </c>
      <c r="M1877" s="5">
        <v>-176613.19</v>
      </c>
      <c r="N1877" s="5">
        <v>-898163.35</v>
      </c>
    </row>
    <row r="1878" spans="1:14" x14ac:dyDescent="0.3">
      <c r="A1878" s="3"/>
      <c r="B1878" s="3"/>
      <c r="C1878" s="3"/>
      <c r="D1878" s="3"/>
      <c r="E1878" s="3"/>
      <c r="F1878" s="3" t="s">
        <v>598</v>
      </c>
      <c r="G1878" s="3"/>
      <c r="H1878" s="3"/>
      <c r="I1878" s="3" t="s">
        <v>4</v>
      </c>
      <c r="J1878" s="3" t="s">
        <v>599</v>
      </c>
      <c r="K1878" s="3" t="s">
        <v>8</v>
      </c>
      <c r="L1878" s="3" t="s">
        <v>50</v>
      </c>
      <c r="M1878" s="5">
        <v>180399.76</v>
      </c>
      <c r="N1878" s="5">
        <v>180399.76</v>
      </c>
    </row>
    <row r="1879" spans="1:14" x14ac:dyDescent="0.3">
      <c r="A1879" s="3"/>
      <c r="B1879" s="3"/>
      <c r="C1879" s="3"/>
      <c r="D1879" s="3"/>
      <c r="E1879" s="3"/>
      <c r="F1879" s="3" t="s">
        <v>598</v>
      </c>
      <c r="G1879" s="3"/>
      <c r="H1879" s="3"/>
      <c r="I1879" s="3" t="s">
        <v>4</v>
      </c>
      <c r="J1879" s="3" t="s">
        <v>599</v>
      </c>
      <c r="K1879" s="3" t="s">
        <v>8</v>
      </c>
      <c r="L1879" s="3" t="s">
        <v>7</v>
      </c>
      <c r="M1879" s="4"/>
      <c r="N1879" s="5">
        <v>-1257903.77</v>
      </c>
    </row>
    <row r="1880" spans="1:14" x14ac:dyDescent="0.3">
      <c r="A1880" s="3"/>
      <c r="B1880" s="3"/>
      <c r="C1880" s="3"/>
      <c r="D1880" s="3"/>
      <c r="E1880" s="3"/>
      <c r="F1880" s="3" t="s">
        <v>598</v>
      </c>
      <c r="G1880" s="3"/>
      <c r="H1880" s="3"/>
      <c r="I1880" s="3" t="s">
        <v>4</v>
      </c>
      <c r="J1880" s="3" t="s">
        <v>599</v>
      </c>
      <c r="K1880" s="3" t="s">
        <v>12</v>
      </c>
      <c r="L1880" s="3" t="s">
        <v>7</v>
      </c>
      <c r="M1880" s="5">
        <v>-69283.850000000006</v>
      </c>
      <c r="N1880" s="5">
        <v>-394811.28</v>
      </c>
    </row>
    <row r="1881" spans="1:14" x14ac:dyDescent="0.3">
      <c r="A1881" s="3"/>
      <c r="B1881" s="3"/>
      <c r="C1881" s="3"/>
      <c r="D1881" s="3"/>
      <c r="E1881" s="3"/>
      <c r="F1881" s="3" t="s">
        <v>598</v>
      </c>
      <c r="G1881" s="3"/>
      <c r="H1881" s="3"/>
      <c r="I1881" s="3" t="s">
        <v>4</v>
      </c>
      <c r="J1881" s="3" t="s">
        <v>599</v>
      </c>
      <c r="K1881" s="3" t="s">
        <v>52</v>
      </c>
      <c r="L1881" s="3" t="s">
        <v>7</v>
      </c>
      <c r="M1881" s="4"/>
      <c r="N1881" s="5">
        <v>-55939.340000000004</v>
      </c>
    </row>
    <row r="1882" spans="1:14" x14ac:dyDescent="0.3">
      <c r="A1882" s="8" t="s">
        <v>753</v>
      </c>
      <c r="B1882" s="55" t="s">
        <v>753</v>
      </c>
      <c r="C1882" s="55"/>
      <c r="D1882" s="55"/>
      <c r="E1882" s="55"/>
      <c r="F1882" s="55"/>
      <c r="G1882" s="55"/>
      <c r="H1882" s="55"/>
      <c r="I1882" s="55"/>
      <c r="J1882" s="55"/>
      <c r="K1882" s="55"/>
      <c r="L1882" s="8" t="s">
        <v>753</v>
      </c>
      <c r="M1882" s="6">
        <f>SUM(M1872:M1881)</f>
        <v>-65785.850000000006</v>
      </c>
      <c r="N1882" s="6">
        <f>SUM(N1872:N1881)</f>
        <v>-1409116.1700000002</v>
      </c>
    </row>
    <row r="1884" spans="1:14" ht="35.4" x14ac:dyDescent="0.3">
      <c r="A1884" s="3" t="s">
        <v>600</v>
      </c>
      <c r="B1884" s="3" t="s">
        <v>601</v>
      </c>
      <c r="C1884" s="3" t="s">
        <v>602</v>
      </c>
      <c r="D1884" s="3"/>
      <c r="E1884" s="3"/>
      <c r="F1884" s="3" t="s">
        <v>603</v>
      </c>
      <c r="G1884" s="3"/>
      <c r="H1884" s="3"/>
      <c r="I1884" s="3"/>
      <c r="J1884" s="3" t="s">
        <v>9</v>
      </c>
      <c r="K1884" s="3" t="s">
        <v>8</v>
      </c>
      <c r="L1884" s="3" t="s">
        <v>10</v>
      </c>
      <c r="M1884" s="5">
        <v>1500</v>
      </c>
      <c r="N1884" s="5">
        <v>161509.08000000002</v>
      </c>
    </row>
    <row r="1885" spans="1:14" x14ac:dyDescent="0.3">
      <c r="A1885" s="3"/>
      <c r="B1885" s="3"/>
      <c r="C1885" s="3"/>
      <c r="D1885" s="3"/>
      <c r="E1885" s="3"/>
      <c r="F1885" s="3" t="s">
        <v>603</v>
      </c>
      <c r="G1885" s="3"/>
      <c r="H1885" s="3"/>
      <c r="I1885" s="3"/>
      <c r="J1885" s="3" t="s">
        <v>9</v>
      </c>
      <c r="K1885" s="3" t="s">
        <v>8</v>
      </c>
      <c r="L1885" s="3" t="s">
        <v>11</v>
      </c>
      <c r="M1885" s="5">
        <v>-2500</v>
      </c>
      <c r="N1885" s="5">
        <v>-164509.08000000002</v>
      </c>
    </row>
    <row r="1886" spans="1:14" x14ac:dyDescent="0.3">
      <c r="A1886" s="3"/>
      <c r="B1886" s="3"/>
      <c r="C1886" s="3"/>
      <c r="D1886" s="3"/>
      <c r="E1886" s="3"/>
      <c r="F1886" s="3" t="s">
        <v>603</v>
      </c>
      <c r="G1886" s="3"/>
      <c r="H1886" s="3"/>
      <c r="I1886" s="3" t="s">
        <v>4</v>
      </c>
      <c r="J1886" s="3" t="s">
        <v>604</v>
      </c>
      <c r="K1886" s="3" t="s">
        <v>8</v>
      </c>
      <c r="L1886" s="3" t="s">
        <v>50</v>
      </c>
      <c r="M1886" s="5">
        <v>12566.08</v>
      </c>
      <c r="N1886" s="5">
        <v>12784.380000000001</v>
      </c>
    </row>
    <row r="1887" spans="1:14" x14ac:dyDescent="0.3">
      <c r="A1887" s="3"/>
      <c r="B1887" s="3"/>
      <c r="C1887" s="3"/>
      <c r="D1887" s="3"/>
      <c r="E1887" s="3"/>
      <c r="F1887" s="3" t="s">
        <v>603</v>
      </c>
      <c r="G1887" s="3"/>
      <c r="H1887" s="3"/>
      <c r="I1887" s="3" t="s">
        <v>4</v>
      </c>
      <c r="J1887" s="3" t="s">
        <v>604</v>
      </c>
      <c r="K1887" s="3" t="s">
        <v>8</v>
      </c>
      <c r="L1887" s="3" t="s">
        <v>7</v>
      </c>
      <c r="M1887" s="5">
        <v>-14881.5</v>
      </c>
      <c r="N1887" s="5">
        <v>-188498.2</v>
      </c>
    </row>
    <row r="1888" spans="1:14" x14ac:dyDescent="0.3">
      <c r="A1888" s="8" t="s">
        <v>753</v>
      </c>
      <c r="B1888" s="55" t="s">
        <v>753</v>
      </c>
      <c r="C1888" s="55"/>
      <c r="D1888" s="55"/>
      <c r="E1888" s="55"/>
      <c r="F1888" s="55"/>
      <c r="G1888" s="55"/>
      <c r="H1888" s="55"/>
      <c r="I1888" s="55"/>
      <c r="J1888" s="55"/>
      <c r="K1888" s="55"/>
      <c r="L1888" s="8" t="s">
        <v>753</v>
      </c>
      <c r="M1888" s="6">
        <f>SUM(M1884:M1887)</f>
        <v>-3315.42</v>
      </c>
      <c r="N1888" s="6">
        <f>SUM(N1884:N1887)</f>
        <v>-178713.82</v>
      </c>
    </row>
    <row r="1889" spans="1:14" x14ac:dyDescent="0.3">
      <c r="A1889" s="55" t="s">
        <v>753</v>
      </c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  <c r="M1889" s="55"/>
      <c r="N1889" s="55"/>
    </row>
    <row r="1890" spans="1:14" ht="35.4" x14ac:dyDescent="0.3">
      <c r="A1890" s="3" t="s">
        <v>605</v>
      </c>
      <c r="B1890" s="3" t="s">
        <v>606</v>
      </c>
      <c r="C1890" s="3" t="s">
        <v>607</v>
      </c>
      <c r="D1890" s="3"/>
      <c r="E1890" s="3"/>
      <c r="F1890" s="3" t="s">
        <v>739</v>
      </c>
      <c r="G1890" s="3"/>
      <c r="H1890" s="3"/>
      <c r="I1890" s="3"/>
      <c r="J1890" s="3" t="s">
        <v>44</v>
      </c>
      <c r="K1890" s="3" t="s">
        <v>6</v>
      </c>
      <c r="L1890" s="3" t="s">
        <v>11</v>
      </c>
      <c r="M1890" s="5">
        <v>-313.36</v>
      </c>
      <c r="N1890" s="5">
        <v>-16661.87</v>
      </c>
    </row>
    <row r="1891" spans="1:14" x14ac:dyDescent="0.3">
      <c r="A1891" s="3"/>
      <c r="B1891" s="3"/>
      <c r="C1891" s="3"/>
      <c r="D1891" s="3"/>
      <c r="E1891" s="3"/>
      <c r="F1891" s="3" t="s">
        <v>739</v>
      </c>
      <c r="G1891" s="3"/>
      <c r="H1891" s="3"/>
      <c r="I1891" s="3" t="s">
        <v>13</v>
      </c>
      <c r="J1891" s="3" t="s">
        <v>68</v>
      </c>
      <c r="K1891" s="3" t="s">
        <v>3</v>
      </c>
      <c r="L1891" s="3" t="s">
        <v>16</v>
      </c>
      <c r="M1891" s="5">
        <v>-313.36</v>
      </c>
      <c r="N1891" s="5">
        <v>-773781.4</v>
      </c>
    </row>
    <row r="1892" spans="1:14" x14ac:dyDescent="0.3">
      <c r="A1892" s="3"/>
      <c r="B1892" s="3"/>
      <c r="C1892" s="3"/>
      <c r="D1892" s="3"/>
      <c r="E1892" s="3"/>
      <c r="F1892" s="3" t="s">
        <v>739</v>
      </c>
      <c r="G1892" s="3"/>
      <c r="H1892" s="3"/>
      <c r="I1892" s="3" t="s">
        <v>13</v>
      </c>
      <c r="J1892" s="3" t="s">
        <v>68</v>
      </c>
      <c r="K1892" s="3" t="s">
        <v>3</v>
      </c>
      <c r="L1892" s="3" t="s">
        <v>17</v>
      </c>
      <c r="M1892" s="5">
        <v>313.36</v>
      </c>
      <c r="N1892" s="5">
        <v>773781.4</v>
      </c>
    </row>
    <row r="1893" spans="1:14" x14ac:dyDescent="0.3">
      <c r="A1893" s="3"/>
      <c r="B1893" s="3"/>
      <c r="C1893" s="3"/>
      <c r="D1893" s="3"/>
      <c r="E1893" s="3"/>
      <c r="F1893" s="3" t="s">
        <v>739</v>
      </c>
      <c r="G1893" s="3"/>
      <c r="H1893" s="3"/>
      <c r="I1893" s="3" t="s">
        <v>4</v>
      </c>
      <c r="J1893" s="3" t="s">
        <v>608</v>
      </c>
      <c r="K1893" s="3" t="s">
        <v>8</v>
      </c>
      <c r="L1893" s="3" t="s">
        <v>7</v>
      </c>
      <c r="M1893" s="4"/>
      <c r="N1893" s="5">
        <v>-815017.32000000007</v>
      </c>
    </row>
    <row r="1894" spans="1:14" x14ac:dyDescent="0.3">
      <c r="A1894" s="8" t="s">
        <v>753</v>
      </c>
      <c r="B1894" s="55" t="s">
        <v>753</v>
      </c>
      <c r="C1894" s="55"/>
      <c r="D1894" s="55"/>
      <c r="E1894" s="55"/>
      <c r="F1894" s="55"/>
      <c r="G1894" s="55"/>
      <c r="H1894" s="55"/>
      <c r="I1894" s="55"/>
      <c r="J1894" s="55"/>
      <c r="K1894" s="55"/>
      <c r="L1894" s="8" t="s">
        <v>753</v>
      </c>
      <c r="M1894" s="6">
        <f>SUM(M1890:M1893)</f>
        <v>-313.36</v>
      </c>
      <c r="N1894" s="6">
        <f>SUM(N1890:N1893)</f>
        <v>-831679.19000000006</v>
      </c>
    </row>
    <row r="1895" spans="1:14" x14ac:dyDescent="0.3">
      <c r="A1895" s="55" t="s">
        <v>753</v>
      </c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</row>
    <row r="1896" spans="1:14" ht="24" x14ac:dyDescent="0.3">
      <c r="A1896" s="3" t="s">
        <v>609</v>
      </c>
      <c r="B1896" s="3" t="s">
        <v>610</v>
      </c>
      <c r="C1896" s="3" t="s">
        <v>611</v>
      </c>
      <c r="D1896" s="3"/>
      <c r="E1896" s="3"/>
      <c r="F1896" s="3" t="s">
        <v>612</v>
      </c>
      <c r="G1896" s="3"/>
      <c r="H1896" s="3"/>
      <c r="I1896" s="3"/>
      <c r="J1896" s="3" t="s">
        <v>44</v>
      </c>
      <c r="K1896" s="3" t="s">
        <v>3</v>
      </c>
      <c r="L1896" s="3" t="s">
        <v>11</v>
      </c>
      <c r="M1896" s="5">
        <v>-175.75</v>
      </c>
      <c r="N1896" s="5">
        <v>-45863.48</v>
      </c>
    </row>
    <row r="1897" spans="1:14" x14ac:dyDescent="0.3">
      <c r="A1897" s="3"/>
      <c r="B1897" s="3"/>
      <c r="C1897" s="3"/>
      <c r="D1897" s="3"/>
      <c r="E1897" s="3"/>
      <c r="F1897" s="3" t="s">
        <v>612</v>
      </c>
      <c r="G1897" s="3"/>
      <c r="H1897" s="3"/>
      <c r="I1897" s="3" t="s">
        <v>13</v>
      </c>
      <c r="J1897" s="3" t="s">
        <v>68</v>
      </c>
      <c r="K1897" s="3" t="s">
        <v>3</v>
      </c>
      <c r="L1897" s="3" t="s">
        <v>16</v>
      </c>
      <c r="M1897" s="5">
        <v>-30184.57</v>
      </c>
      <c r="N1897" s="5">
        <v>-813293.93</v>
      </c>
    </row>
    <row r="1898" spans="1:14" x14ac:dyDescent="0.3">
      <c r="A1898" s="3"/>
      <c r="B1898" s="3"/>
      <c r="C1898" s="3"/>
      <c r="D1898" s="3"/>
      <c r="E1898" s="3"/>
      <c r="F1898" s="3" t="s">
        <v>612</v>
      </c>
      <c r="G1898" s="3"/>
      <c r="H1898" s="3"/>
      <c r="I1898" s="3" t="s">
        <v>13</v>
      </c>
      <c r="J1898" s="3" t="s">
        <v>68</v>
      </c>
      <c r="K1898" s="3" t="s">
        <v>3</v>
      </c>
      <c r="L1898" s="3" t="s">
        <v>17</v>
      </c>
      <c r="M1898" s="5">
        <v>30184.57</v>
      </c>
      <c r="N1898" s="5">
        <v>813293.93</v>
      </c>
    </row>
    <row r="1899" spans="1:14" x14ac:dyDescent="0.3">
      <c r="A1899" s="8" t="s">
        <v>753</v>
      </c>
      <c r="B1899" s="55" t="s">
        <v>753</v>
      </c>
      <c r="C1899" s="55"/>
      <c r="D1899" s="55"/>
      <c r="E1899" s="55"/>
      <c r="F1899" s="55"/>
      <c r="G1899" s="55"/>
      <c r="H1899" s="55"/>
      <c r="I1899" s="55"/>
      <c r="J1899" s="55"/>
      <c r="K1899" s="55"/>
      <c r="L1899" s="8" t="s">
        <v>753</v>
      </c>
      <c r="M1899" s="6">
        <f>SUM(M1896:M1898)</f>
        <v>-175.75</v>
      </c>
      <c r="N1899" s="6">
        <f>SUM(N1896:N1898)</f>
        <v>-45863.479999999981</v>
      </c>
    </row>
    <row r="1900" spans="1:14" x14ac:dyDescent="0.3">
      <c r="A1900" s="55" t="s">
        <v>753</v>
      </c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</row>
    <row r="1901" spans="1:14" ht="35.4" x14ac:dyDescent="0.3">
      <c r="A1901" s="3" t="s">
        <v>613</v>
      </c>
      <c r="B1901" s="3" t="s">
        <v>614</v>
      </c>
      <c r="C1901" s="3" t="s">
        <v>615</v>
      </c>
      <c r="D1901" s="3"/>
      <c r="E1901" s="3"/>
      <c r="F1901" s="3" t="s">
        <v>550</v>
      </c>
      <c r="G1901" s="3"/>
      <c r="H1901" s="3"/>
      <c r="I1901" s="3"/>
      <c r="J1901" s="3" t="s">
        <v>43</v>
      </c>
      <c r="K1901" s="3" t="s">
        <v>3</v>
      </c>
      <c r="L1901" s="3" t="s">
        <v>122</v>
      </c>
      <c r="M1901" s="4"/>
      <c r="N1901" s="5">
        <v>13.57</v>
      </c>
    </row>
    <row r="1902" spans="1:14" x14ac:dyDescent="0.3">
      <c r="A1902" s="3"/>
      <c r="B1902" s="3"/>
      <c r="C1902" s="3"/>
      <c r="D1902" s="3"/>
      <c r="E1902" s="3"/>
      <c r="F1902" s="3" t="s">
        <v>550</v>
      </c>
      <c r="G1902" s="3"/>
      <c r="H1902" s="3"/>
      <c r="I1902" s="3"/>
      <c r="J1902" s="3" t="s">
        <v>43</v>
      </c>
      <c r="K1902" s="3" t="s">
        <v>3</v>
      </c>
      <c r="L1902" s="3" t="s">
        <v>67</v>
      </c>
      <c r="M1902" s="4"/>
      <c r="N1902" s="5">
        <v>-13.57</v>
      </c>
    </row>
    <row r="1903" spans="1:14" x14ac:dyDescent="0.3">
      <c r="A1903" s="3"/>
      <c r="B1903" s="3"/>
      <c r="C1903" s="3"/>
      <c r="D1903" s="3"/>
      <c r="E1903" s="3"/>
      <c r="F1903" s="3" t="s">
        <v>550</v>
      </c>
      <c r="G1903" s="3"/>
      <c r="H1903" s="3"/>
      <c r="I1903" s="3"/>
      <c r="J1903" s="3" t="s">
        <v>43</v>
      </c>
      <c r="K1903" s="3" t="s">
        <v>3</v>
      </c>
      <c r="L1903" s="3" t="s">
        <v>10</v>
      </c>
      <c r="M1903" s="5">
        <v>6693.6</v>
      </c>
      <c r="N1903" s="5">
        <v>11013.710000000001</v>
      </c>
    </row>
    <row r="1904" spans="1:14" x14ac:dyDescent="0.3">
      <c r="A1904" s="3"/>
      <c r="B1904" s="3"/>
      <c r="C1904" s="3"/>
      <c r="D1904" s="3"/>
      <c r="E1904" s="3"/>
      <c r="F1904" s="3" t="s">
        <v>550</v>
      </c>
      <c r="G1904" s="3"/>
      <c r="H1904" s="3"/>
      <c r="I1904" s="3"/>
      <c r="J1904" s="3" t="s">
        <v>43</v>
      </c>
      <c r="K1904" s="3" t="s">
        <v>3</v>
      </c>
      <c r="L1904" s="3" t="s">
        <v>11</v>
      </c>
      <c r="M1904" s="5">
        <v>-2668.46</v>
      </c>
      <c r="N1904" s="5">
        <v>-25739.71</v>
      </c>
    </row>
    <row r="1905" spans="1:14" x14ac:dyDescent="0.3">
      <c r="A1905" s="3"/>
      <c r="B1905" s="3"/>
      <c r="C1905" s="3"/>
      <c r="D1905" s="3"/>
      <c r="E1905" s="3"/>
      <c r="F1905" s="3" t="s">
        <v>550</v>
      </c>
      <c r="G1905" s="3"/>
      <c r="H1905" s="3"/>
      <c r="I1905" s="3"/>
      <c r="J1905" s="3" t="s">
        <v>44</v>
      </c>
      <c r="K1905" s="3" t="s">
        <v>3</v>
      </c>
      <c r="L1905" s="3" t="s">
        <v>10</v>
      </c>
      <c r="M1905" s="5">
        <v>563.6</v>
      </c>
      <c r="N1905" s="5">
        <v>41074.31</v>
      </c>
    </row>
    <row r="1906" spans="1:14" x14ac:dyDescent="0.3">
      <c r="A1906" s="3"/>
      <c r="B1906" s="3"/>
      <c r="C1906" s="3"/>
      <c r="D1906" s="3"/>
      <c r="E1906" s="3"/>
      <c r="F1906" s="3" t="s">
        <v>550</v>
      </c>
      <c r="G1906" s="3"/>
      <c r="H1906" s="3"/>
      <c r="I1906" s="3"/>
      <c r="J1906" s="3" t="s">
        <v>44</v>
      </c>
      <c r="K1906" s="3" t="s">
        <v>3</v>
      </c>
      <c r="L1906" s="3" t="s">
        <v>11</v>
      </c>
      <c r="M1906" s="5">
        <v>-8037.79</v>
      </c>
      <c r="N1906" s="5">
        <v>-107912.85</v>
      </c>
    </row>
    <row r="1907" spans="1:14" x14ac:dyDescent="0.3">
      <c r="A1907" s="3"/>
      <c r="B1907" s="3"/>
      <c r="C1907" s="3"/>
      <c r="D1907" s="3"/>
      <c r="E1907" s="3"/>
      <c r="F1907" s="3" t="s">
        <v>550</v>
      </c>
      <c r="G1907" s="3"/>
      <c r="H1907" s="3"/>
      <c r="I1907" s="3" t="s">
        <v>13</v>
      </c>
      <c r="J1907" s="3" t="s">
        <v>68</v>
      </c>
      <c r="K1907" s="3" t="s">
        <v>3</v>
      </c>
      <c r="L1907" s="3" t="s">
        <v>15</v>
      </c>
      <c r="M1907" s="5">
        <v>2300</v>
      </c>
      <c r="N1907" s="5">
        <v>2300</v>
      </c>
    </row>
    <row r="1908" spans="1:14" x14ac:dyDescent="0.3">
      <c r="A1908" s="3"/>
      <c r="B1908" s="3"/>
      <c r="C1908" s="3"/>
      <c r="D1908" s="3"/>
      <c r="E1908" s="3"/>
      <c r="F1908" s="3" t="s">
        <v>550</v>
      </c>
      <c r="G1908" s="3"/>
      <c r="H1908" s="3"/>
      <c r="I1908" s="3" t="s">
        <v>13</v>
      </c>
      <c r="J1908" s="3" t="s">
        <v>68</v>
      </c>
      <c r="K1908" s="3" t="s">
        <v>3</v>
      </c>
      <c r="L1908" s="3" t="s">
        <v>18</v>
      </c>
      <c r="M1908" s="5">
        <v>-2300</v>
      </c>
      <c r="N1908" s="5">
        <v>-2300</v>
      </c>
    </row>
    <row r="1909" spans="1:14" x14ac:dyDescent="0.3">
      <c r="A1909" s="3"/>
      <c r="B1909" s="3"/>
      <c r="C1909" s="3"/>
      <c r="D1909" s="3"/>
      <c r="E1909" s="3"/>
      <c r="F1909" s="3" t="s">
        <v>550</v>
      </c>
      <c r="G1909" s="3"/>
      <c r="H1909" s="3"/>
      <c r="I1909" s="3" t="s">
        <v>4</v>
      </c>
      <c r="J1909" s="3" t="s">
        <v>616</v>
      </c>
      <c r="K1909" s="3" t="s">
        <v>8</v>
      </c>
      <c r="L1909" s="3" t="s">
        <v>143</v>
      </c>
      <c r="M1909" s="4"/>
      <c r="N1909" s="5">
        <v>18912.330000000002</v>
      </c>
    </row>
    <row r="1910" spans="1:14" x14ac:dyDescent="0.3">
      <c r="A1910" s="3"/>
      <c r="B1910" s="3"/>
      <c r="C1910" s="3"/>
      <c r="D1910" s="3"/>
      <c r="E1910" s="3"/>
      <c r="F1910" s="3" t="s">
        <v>550</v>
      </c>
      <c r="G1910" s="3"/>
      <c r="H1910" s="3"/>
      <c r="I1910" s="3" t="s">
        <v>4</v>
      </c>
      <c r="J1910" s="3" t="s">
        <v>616</v>
      </c>
      <c r="K1910" s="3" t="s">
        <v>8</v>
      </c>
      <c r="L1910" s="3" t="s">
        <v>50</v>
      </c>
      <c r="M1910" s="5">
        <v>3124260.98</v>
      </c>
      <c r="N1910" s="5">
        <v>149990046.59999999</v>
      </c>
    </row>
    <row r="1911" spans="1:14" x14ac:dyDescent="0.3">
      <c r="A1911" s="3"/>
      <c r="B1911" s="3"/>
      <c r="C1911" s="3"/>
      <c r="D1911" s="3"/>
      <c r="E1911" s="3"/>
      <c r="F1911" s="3" t="s">
        <v>550</v>
      </c>
      <c r="G1911" s="3"/>
      <c r="H1911" s="3"/>
      <c r="I1911" s="3" t="s">
        <v>4</v>
      </c>
      <c r="J1911" s="3" t="s">
        <v>616</v>
      </c>
      <c r="K1911" s="3" t="s">
        <v>8</v>
      </c>
      <c r="L1911" s="3" t="s">
        <v>7</v>
      </c>
      <c r="M1911" s="5">
        <v>-6576729.9000000004</v>
      </c>
      <c r="N1911" s="5">
        <v>-527084085.92000002</v>
      </c>
    </row>
    <row r="1912" spans="1:14" x14ac:dyDescent="0.3">
      <c r="A1912" s="8" t="s">
        <v>753</v>
      </c>
      <c r="B1912" s="55" t="s">
        <v>753</v>
      </c>
      <c r="C1912" s="55"/>
      <c r="D1912" s="55"/>
      <c r="E1912" s="55"/>
      <c r="F1912" s="55"/>
      <c r="G1912" s="55"/>
      <c r="H1912" s="55"/>
      <c r="I1912" s="55"/>
      <c r="J1912" s="55"/>
      <c r="K1912" s="55"/>
      <c r="L1912" s="8" t="s">
        <v>753</v>
      </c>
      <c r="M1912" s="6">
        <f>SUM(M1901:M1911)</f>
        <v>-3455917.97</v>
      </c>
      <c r="N1912" s="6">
        <f>SUM(N1901:N1911)</f>
        <v>-377156691.53000003</v>
      </c>
    </row>
    <row r="1914" spans="1:14" ht="35.4" x14ac:dyDescent="0.3">
      <c r="A1914" s="3" t="s">
        <v>617</v>
      </c>
      <c r="B1914" s="3" t="s">
        <v>618</v>
      </c>
      <c r="C1914" s="3" t="s">
        <v>41</v>
      </c>
      <c r="D1914" s="3"/>
      <c r="E1914" s="3"/>
      <c r="F1914" s="3" t="s">
        <v>123</v>
      </c>
      <c r="G1914" s="3"/>
      <c r="H1914" s="3"/>
      <c r="I1914" s="3" t="s">
        <v>13</v>
      </c>
      <c r="J1914" s="3" t="s">
        <v>68</v>
      </c>
      <c r="K1914" s="3" t="s">
        <v>3</v>
      </c>
      <c r="L1914" s="3" t="s">
        <v>16</v>
      </c>
      <c r="M1914" s="5">
        <v>-3650.77</v>
      </c>
      <c r="N1914" s="5">
        <v>-3650.77</v>
      </c>
    </row>
    <row r="1915" spans="1:14" x14ac:dyDescent="0.3">
      <c r="A1915" s="3"/>
      <c r="B1915" s="3"/>
      <c r="C1915" s="3"/>
      <c r="D1915" s="3"/>
      <c r="E1915" s="3"/>
      <c r="F1915" s="3" t="s">
        <v>123</v>
      </c>
      <c r="G1915" s="3"/>
      <c r="H1915" s="3"/>
      <c r="I1915" s="3" t="s">
        <v>13</v>
      </c>
      <c r="J1915" s="3" t="s">
        <v>68</v>
      </c>
      <c r="K1915" s="3" t="s">
        <v>3</v>
      </c>
      <c r="L1915" s="3" t="s">
        <v>17</v>
      </c>
      <c r="M1915" s="5">
        <v>3650.77</v>
      </c>
      <c r="N1915" s="5">
        <v>3650.77</v>
      </c>
    </row>
    <row r="1916" spans="1:14" x14ac:dyDescent="0.3">
      <c r="A1916" s="3"/>
      <c r="B1916" s="3"/>
      <c r="C1916" s="3"/>
      <c r="D1916" s="3"/>
      <c r="E1916" s="3"/>
      <c r="F1916" s="3" t="s">
        <v>123</v>
      </c>
      <c r="G1916" s="3"/>
      <c r="H1916" s="3"/>
      <c r="I1916" s="3" t="s">
        <v>13</v>
      </c>
      <c r="J1916" s="3" t="s">
        <v>68</v>
      </c>
      <c r="K1916" s="3" t="s">
        <v>3</v>
      </c>
      <c r="L1916" s="3" t="s">
        <v>15</v>
      </c>
      <c r="M1916" s="5">
        <v>13772.64</v>
      </c>
      <c r="N1916" s="5">
        <v>69482.600000000006</v>
      </c>
    </row>
    <row r="1917" spans="1:14" x14ac:dyDescent="0.3">
      <c r="A1917" s="3"/>
      <c r="B1917" s="3"/>
      <c r="C1917" s="3"/>
      <c r="D1917" s="3"/>
      <c r="E1917" s="3"/>
      <c r="F1917" s="3" t="s">
        <v>123</v>
      </c>
      <c r="G1917" s="3"/>
      <c r="H1917" s="3"/>
      <c r="I1917" s="3" t="s">
        <v>13</v>
      </c>
      <c r="J1917" s="3" t="s">
        <v>68</v>
      </c>
      <c r="K1917" s="3" t="s">
        <v>3</v>
      </c>
      <c r="L1917" s="3" t="s">
        <v>18</v>
      </c>
      <c r="M1917" s="5">
        <v>-13772.64</v>
      </c>
      <c r="N1917" s="5">
        <v>-69482.600000000006</v>
      </c>
    </row>
    <row r="1918" spans="1:14" x14ac:dyDescent="0.3">
      <c r="A1918" s="3"/>
      <c r="B1918" s="3"/>
      <c r="C1918" s="3"/>
      <c r="D1918" s="3"/>
      <c r="E1918" s="3"/>
      <c r="F1918" s="3" t="s">
        <v>123</v>
      </c>
      <c r="G1918" s="3"/>
      <c r="H1918" s="3"/>
      <c r="I1918" s="3" t="s">
        <v>4</v>
      </c>
      <c r="J1918" s="3" t="s">
        <v>619</v>
      </c>
      <c r="K1918" s="3" t="s">
        <v>8</v>
      </c>
      <c r="L1918" s="3" t="s">
        <v>50</v>
      </c>
      <c r="M1918" s="5">
        <v>9.69</v>
      </c>
      <c r="N1918" s="5">
        <v>2529679458.3600001</v>
      </c>
    </row>
    <row r="1919" spans="1:14" x14ac:dyDescent="0.3">
      <c r="A1919" s="3"/>
      <c r="B1919" s="3"/>
      <c r="C1919" s="3"/>
      <c r="D1919" s="3"/>
      <c r="E1919" s="3"/>
      <c r="F1919" s="3" t="s">
        <v>123</v>
      </c>
      <c r="G1919" s="3"/>
      <c r="H1919" s="3"/>
      <c r="I1919" s="3" t="s">
        <v>4</v>
      </c>
      <c r="J1919" s="3" t="s">
        <v>619</v>
      </c>
      <c r="K1919" s="3" t="s">
        <v>8</v>
      </c>
      <c r="L1919" s="3" t="s">
        <v>7</v>
      </c>
      <c r="M1919" s="5">
        <v>-351362859.97000003</v>
      </c>
      <c r="N1919" s="5">
        <v>-1967160982.5899999</v>
      </c>
    </row>
    <row r="1920" spans="1:14" x14ac:dyDescent="0.3">
      <c r="A1920" s="3"/>
      <c r="B1920" s="3"/>
      <c r="C1920" s="3"/>
      <c r="D1920" s="3"/>
      <c r="E1920" s="3"/>
      <c r="F1920" s="3" t="s">
        <v>123</v>
      </c>
      <c r="G1920" s="3"/>
      <c r="H1920" s="3"/>
      <c r="I1920" s="3" t="s">
        <v>4</v>
      </c>
      <c r="J1920" s="3" t="s">
        <v>619</v>
      </c>
      <c r="K1920" s="3" t="s">
        <v>12</v>
      </c>
      <c r="L1920" s="3" t="s">
        <v>50</v>
      </c>
      <c r="M1920" s="5">
        <v>994143.75</v>
      </c>
      <c r="N1920" s="5">
        <v>7288717.8899999997</v>
      </c>
    </row>
    <row r="1921" spans="1:14" x14ac:dyDescent="0.3">
      <c r="A1921" s="3"/>
      <c r="B1921" s="3"/>
      <c r="C1921" s="3"/>
      <c r="D1921" s="3"/>
      <c r="E1921" s="3"/>
      <c r="F1921" s="3" t="s">
        <v>123</v>
      </c>
      <c r="G1921" s="3"/>
      <c r="H1921" s="3"/>
      <c r="I1921" s="3" t="s">
        <v>4</v>
      </c>
      <c r="J1921" s="3" t="s">
        <v>619</v>
      </c>
      <c r="K1921" s="3" t="s">
        <v>12</v>
      </c>
      <c r="L1921" s="3" t="s">
        <v>7</v>
      </c>
      <c r="M1921" s="5">
        <v>-33140324.190000001</v>
      </c>
      <c r="N1921" s="5">
        <v>-192833071.24000001</v>
      </c>
    </row>
    <row r="1922" spans="1:14" x14ac:dyDescent="0.3">
      <c r="A1922" s="8" t="s">
        <v>753</v>
      </c>
      <c r="B1922" s="55" t="s">
        <v>753</v>
      </c>
      <c r="C1922" s="55"/>
      <c r="D1922" s="55"/>
      <c r="E1922" s="55"/>
      <c r="F1922" s="55"/>
      <c r="G1922" s="55"/>
      <c r="H1922" s="55"/>
      <c r="I1922" s="55"/>
      <c r="J1922" s="55"/>
      <c r="K1922" s="55"/>
      <c r="L1922" s="8" t="s">
        <v>753</v>
      </c>
      <c r="M1922" s="6">
        <f>SUM(M1914:M1921)</f>
        <v>-383509030.72000003</v>
      </c>
      <c r="N1922" s="6">
        <f>SUM(N1914:N1921)</f>
        <v>376974122.4200002</v>
      </c>
    </row>
    <row r="1923" spans="1:14" x14ac:dyDescent="0.3">
      <c r="A1923" s="55" t="s">
        <v>753</v>
      </c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</row>
    <row r="1924" spans="1:14" x14ac:dyDescent="0.3">
      <c r="A1924" s="3" t="s">
        <v>620</v>
      </c>
      <c r="B1924" s="3" t="s">
        <v>621</v>
      </c>
      <c r="C1924" s="3" t="s">
        <v>243</v>
      </c>
      <c r="D1924" s="3"/>
      <c r="E1924" s="3"/>
      <c r="F1924" s="3" t="s">
        <v>123</v>
      </c>
      <c r="G1924" s="3"/>
      <c r="H1924" s="3"/>
      <c r="I1924" s="3" t="s">
        <v>4</v>
      </c>
      <c r="J1924" s="3" t="s">
        <v>622</v>
      </c>
      <c r="K1924" s="3" t="s">
        <v>52</v>
      </c>
      <c r="L1924" s="3" t="s">
        <v>167</v>
      </c>
      <c r="M1924" s="5">
        <v>-435328.77</v>
      </c>
      <c r="N1924" s="5">
        <v>-2552284.9300000002</v>
      </c>
    </row>
    <row r="1925" spans="1:14" x14ac:dyDescent="0.3">
      <c r="A1925" s="3"/>
      <c r="B1925" s="3"/>
      <c r="C1925" s="3"/>
      <c r="D1925" s="3"/>
      <c r="E1925" s="3"/>
      <c r="F1925" s="3" t="s">
        <v>123</v>
      </c>
      <c r="G1925" s="3"/>
      <c r="H1925" s="3"/>
      <c r="I1925" s="3" t="s">
        <v>4</v>
      </c>
      <c r="J1925" s="3" t="s">
        <v>622</v>
      </c>
      <c r="K1925" s="3" t="s">
        <v>57</v>
      </c>
      <c r="L1925" s="3" t="s">
        <v>7</v>
      </c>
      <c r="M1925" s="4"/>
      <c r="N1925" s="5">
        <v>-127000000</v>
      </c>
    </row>
    <row r="1926" spans="1:14" x14ac:dyDescent="0.3">
      <c r="A1926" s="3"/>
      <c r="B1926" s="3"/>
      <c r="C1926" s="3"/>
      <c r="D1926" s="3"/>
      <c r="E1926" s="3"/>
      <c r="F1926" s="3" t="s">
        <v>123</v>
      </c>
      <c r="G1926" s="3"/>
      <c r="H1926" s="3"/>
      <c r="I1926" s="3" t="s">
        <v>4</v>
      </c>
      <c r="J1926" s="3" t="s">
        <v>623</v>
      </c>
      <c r="K1926" s="3" t="s">
        <v>106</v>
      </c>
      <c r="L1926" s="3" t="s">
        <v>7</v>
      </c>
      <c r="M1926" s="4"/>
      <c r="N1926" s="5">
        <v>-270000000</v>
      </c>
    </row>
    <row r="1927" spans="1:14" x14ac:dyDescent="0.3">
      <c r="A1927" s="3"/>
      <c r="B1927" s="3"/>
      <c r="C1927" s="3"/>
      <c r="D1927" s="3"/>
      <c r="E1927" s="3"/>
      <c r="F1927" s="3" t="s">
        <v>123</v>
      </c>
      <c r="G1927" s="3"/>
      <c r="H1927" s="3"/>
      <c r="I1927" s="3" t="s">
        <v>4</v>
      </c>
      <c r="J1927" s="3" t="s">
        <v>623</v>
      </c>
      <c r="K1927" s="3" t="s">
        <v>73</v>
      </c>
      <c r="L1927" s="3" t="s">
        <v>7</v>
      </c>
      <c r="M1927" s="5">
        <v>-177000000</v>
      </c>
      <c r="N1927" s="5">
        <v>-999000000</v>
      </c>
    </row>
    <row r="1928" spans="1:14" x14ac:dyDescent="0.3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8" t="s">
        <v>753</v>
      </c>
      <c r="M1928" s="6">
        <f>SUM(M1924:M1927)</f>
        <v>-177435328.77000001</v>
      </c>
      <c r="N1928" s="6">
        <f>SUM(N1924:N1927)</f>
        <v>-1398552284.9300001</v>
      </c>
    </row>
    <row r="1929" spans="1:14" x14ac:dyDescent="0.3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35.4" x14ac:dyDescent="0.3">
      <c r="A1930" s="3" t="s">
        <v>624</v>
      </c>
      <c r="B1930" s="3" t="s">
        <v>625</v>
      </c>
      <c r="C1930" s="3" t="s">
        <v>626</v>
      </c>
      <c r="D1930" s="3"/>
      <c r="E1930" s="3"/>
      <c r="F1930" s="3" t="s">
        <v>627</v>
      </c>
      <c r="G1930" s="3"/>
      <c r="H1930" s="3"/>
      <c r="I1930" s="3"/>
      <c r="J1930" s="3" t="s">
        <v>43</v>
      </c>
      <c r="K1930" s="3" t="s">
        <v>3</v>
      </c>
      <c r="L1930" s="3" t="s">
        <v>10</v>
      </c>
      <c r="M1930" s="5">
        <v>74473.64</v>
      </c>
      <c r="N1930" s="5">
        <v>182996.6</v>
      </c>
    </row>
    <row r="1931" spans="1:14" x14ac:dyDescent="0.3">
      <c r="A1931" s="3"/>
      <c r="B1931" s="3"/>
      <c r="C1931" s="3"/>
      <c r="D1931" s="3"/>
      <c r="E1931" s="3"/>
      <c r="F1931" s="3" t="s">
        <v>627</v>
      </c>
      <c r="G1931" s="3"/>
      <c r="H1931" s="3"/>
      <c r="I1931" s="3"/>
      <c r="J1931" s="3" t="s">
        <v>43</v>
      </c>
      <c r="K1931" s="3" t="s">
        <v>3</v>
      </c>
      <c r="L1931" s="3" t="s">
        <v>11</v>
      </c>
      <c r="M1931" s="5">
        <v>-284935.64</v>
      </c>
      <c r="N1931" s="5">
        <v>-1479955.54</v>
      </c>
    </row>
    <row r="1932" spans="1:14" x14ac:dyDescent="0.3">
      <c r="A1932" s="3"/>
      <c r="B1932" s="3"/>
      <c r="C1932" s="3"/>
      <c r="D1932" s="3"/>
      <c r="E1932" s="3"/>
      <c r="F1932" s="3" t="s">
        <v>627</v>
      </c>
      <c r="G1932" s="3"/>
      <c r="H1932" s="3"/>
      <c r="I1932" s="3"/>
      <c r="J1932" s="3" t="s">
        <v>44</v>
      </c>
      <c r="K1932" s="3" t="s">
        <v>3</v>
      </c>
      <c r="L1932" s="3" t="s">
        <v>10</v>
      </c>
      <c r="M1932" s="5">
        <v>941.08</v>
      </c>
      <c r="N1932" s="5">
        <v>8155.77</v>
      </c>
    </row>
    <row r="1933" spans="1:14" x14ac:dyDescent="0.3">
      <c r="A1933" s="3"/>
      <c r="B1933" s="3"/>
      <c r="C1933" s="3"/>
      <c r="D1933" s="3"/>
      <c r="E1933" s="3"/>
      <c r="F1933" s="3" t="s">
        <v>627</v>
      </c>
      <c r="G1933" s="3"/>
      <c r="H1933" s="3"/>
      <c r="I1933" s="3"/>
      <c r="J1933" s="3" t="s">
        <v>44</v>
      </c>
      <c r="K1933" s="3" t="s">
        <v>3</v>
      </c>
      <c r="L1933" s="3" t="s">
        <v>11</v>
      </c>
      <c r="M1933" s="5">
        <v>-2810.53</v>
      </c>
      <c r="N1933" s="5">
        <v>-19384.57</v>
      </c>
    </row>
    <row r="1934" spans="1:14" x14ac:dyDescent="0.3">
      <c r="A1934" s="3"/>
      <c r="B1934" s="3"/>
      <c r="C1934" s="3"/>
      <c r="D1934" s="3"/>
      <c r="E1934" s="3"/>
      <c r="F1934" s="3" t="s">
        <v>627</v>
      </c>
      <c r="G1934" s="3"/>
      <c r="H1934" s="3"/>
      <c r="I1934" s="3" t="s">
        <v>13</v>
      </c>
      <c r="J1934" s="3" t="s">
        <v>68</v>
      </c>
      <c r="K1934" s="3" t="s">
        <v>3</v>
      </c>
      <c r="L1934" s="3" t="s">
        <v>16</v>
      </c>
      <c r="M1934" s="5">
        <v>-419451591.75999999</v>
      </c>
      <c r="N1934" s="5">
        <v>-419513861.5</v>
      </c>
    </row>
    <row r="1935" spans="1:14" x14ac:dyDescent="0.3">
      <c r="A1935" s="3"/>
      <c r="B1935" s="3"/>
      <c r="C1935" s="3"/>
      <c r="D1935" s="3"/>
      <c r="E1935" s="3"/>
      <c r="F1935" s="3" t="s">
        <v>627</v>
      </c>
      <c r="G1935" s="3"/>
      <c r="H1935" s="3"/>
      <c r="I1935" s="3" t="s">
        <v>13</v>
      </c>
      <c r="J1935" s="3" t="s">
        <v>68</v>
      </c>
      <c r="K1935" s="3" t="s">
        <v>3</v>
      </c>
      <c r="L1935" s="3" t="s">
        <v>17</v>
      </c>
      <c r="M1935" s="5">
        <v>419451591.75999999</v>
      </c>
      <c r="N1935" s="5">
        <v>419513861.5</v>
      </c>
    </row>
    <row r="1936" spans="1:14" x14ac:dyDescent="0.3">
      <c r="A1936" s="3"/>
      <c r="B1936" s="3"/>
      <c r="C1936" s="3"/>
      <c r="D1936" s="3"/>
      <c r="E1936" s="3"/>
      <c r="F1936" s="3" t="s">
        <v>627</v>
      </c>
      <c r="G1936" s="3"/>
      <c r="H1936" s="3"/>
      <c r="I1936" s="3" t="s">
        <v>13</v>
      </c>
      <c r="J1936" s="3" t="s">
        <v>68</v>
      </c>
      <c r="K1936" s="3" t="s">
        <v>3</v>
      </c>
      <c r="L1936" s="3" t="s">
        <v>15</v>
      </c>
      <c r="M1936" s="4"/>
      <c r="N1936" s="5">
        <v>6919.9400000000005</v>
      </c>
    </row>
    <row r="1937" spans="1:14" x14ac:dyDescent="0.3">
      <c r="A1937" s="3"/>
      <c r="B1937" s="3"/>
      <c r="C1937" s="3"/>
      <c r="D1937" s="3"/>
      <c r="E1937" s="3"/>
      <c r="F1937" s="3" t="s">
        <v>627</v>
      </c>
      <c r="G1937" s="3"/>
      <c r="H1937" s="3"/>
      <c r="I1937" s="3" t="s">
        <v>13</v>
      </c>
      <c r="J1937" s="3" t="s">
        <v>68</v>
      </c>
      <c r="K1937" s="3" t="s">
        <v>3</v>
      </c>
      <c r="L1937" s="3" t="s">
        <v>18</v>
      </c>
      <c r="M1937" s="4"/>
      <c r="N1937" s="5">
        <v>-6919.9400000000005</v>
      </c>
    </row>
    <row r="1938" spans="1:14" x14ac:dyDescent="0.3">
      <c r="A1938" s="3"/>
      <c r="B1938" s="3"/>
      <c r="C1938" s="3"/>
      <c r="D1938" s="3"/>
      <c r="E1938" s="3"/>
      <c r="F1938" s="3" t="s">
        <v>627</v>
      </c>
      <c r="G1938" s="3"/>
      <c r="H1938" s="3"/>
      <c r="I1938" s="3" t="s">
        <v>13</v>
      </c>
      <c r="J1938" s="3" t="s">
        <v>45</v>
      </c>
      <c r="K1938" s="3" t="s">
        <v>3</v>
      </c>
      <c r="L1938" s="3" t="s">
        <v>16</v>
      </c>
      <c r="M1938" s="5">
        <v>-321845768.25</v>
      </c>
      <c r="N1938" s="5">
        <v>-691726733.59000003</v>
      </c>
    </row>
    <row r="1939" spans="1:14" x14ac:dyDescent="0.3">
      <c r="A1939" s="3"/>
      <c r="B1939" s="3"/>
      <c r="C1939" s="3"/>
      <c r="D1939" s="3"/>
      <c r="E1939" s="3"/>
      <c r="F1939" s="3" t="s">
        <v>627</v>
      </c>
      <c r="G1939" s="3"/>
      <c r="H1939" s="3"/>
      <c r="I1939" s="3" t="s">
        <v>13</v>
      </c>
      <c r="J1939" s="3" t="s">
        <v>45</v>
      </c>
      <c r="K1939" s="3" t="s">
        <v>3</v>
      </c>
      <c r="L1939" s="3" t="s">
        <v>17</v>
      </c>
      <c r="M1939" s="5">
        <v>330936118.31</v>
      </c>
      <c r="N1939" s="5">
        <v>691942669.54999995</v>
      </c>
    </row>
    <row r="1940" spans="1:14" x14ac:dyDescent="0.3">
      <c r="A1940" s="3"/>
      <c r="B1940" s="3"/>
      <c r="C1940" s="3"/>
      <c r="D1940" s="3"/>
      <c r="E1940" s="3"/>
      <c r="F1940" s="3" t="s">
        <v>627</v>
      </c>
      <c r="G1940" s="3"/>
      <c r="H1940" s="3"/>
      <c r="I1940" s="3" t="s">
        <v>13</v>
      </c>
      <c r="J1940" s="3" t="s">
        <v>45</v>
      </c>
      <c r="K1940" s="3" t="s">
        <v>3</v>
      </c>
      <c r="L1940" s="3" t="s">
        <v>15</v>
      </c>
      <c r="M1940" s="5">
        <v>232477467.97</v>
      </c>
      <c r="N1940" s="5">
        <v>232477492.97</v>
      </c>
    </row>
    <row r="1941" spans="1:14" x14ac:dyDescent="0.3">
      <c r="A1941" s="3"/>
      <c r="B1941" s="3"/>
      <c r="C1941" s="3"/>
      <c r="D1941" s="3"/>
      <c r="E1941" s="3"/>
      <c r="F1941" s="3" t="s">
        <v>627</v>
      </c>
      <c r="G1941" s="3"/>
      <c r="H1941" s="3"/>
      <c r="I1941" s="3" t="s">
        <v>13</v>
      </c>
      <c r="J1941" s="3" t="s">
        <v>45</v>
      </c>
      <c r="K1941" s="3" t="s">
        <v>3</v>
      </c>
      <c r="L1941" s="3" t="s">
        <v>18</v>
      </c>
      <c r="M1941" s="5">
        <v>-235012126.33000001</v>
      </c>
      <c r="N1941" s="5">
        <v>-235012126.33000001</v>
      </c>
    </row>
    <row r="1942" spans="1:14" x14ac:dyDescent="0.3">
      <c r="A1942" s="3"/>
      <c r="B1942" s="3"/>
      <c r="C1942" s="3"/>
      <c r="D1942" s="3"/>
      <c r="E1942" s="3"/>
      <c r="F1942" s="3" t="s">
        <v>627</v>
      </c>
      <c r="G1942" s="3"/>
      <c r="H1942" s="3"/>
      <c r="I1942" s="3" t="s">
        <v>13</v>
      </c>
      <c r="J1942" s="3" t="s">
        <v>14</v>
      </c>
      <c r="K1942" s="3" t="s">
        <v>3</v>
      </c>
      <c r="L1942" s="3" t="s">
        <v>16</v>
      </c>
      <c r="M1942" s="5">
        <v>-344745.96</v>
      </c>
      <c r="N1942" s="5">
        <v>-870794.66</v>
      </c>
    </row>
    <row r="1943" spans="1:14" x14ac:dyDescent="0.3">
      <c r="A1943" s="3"/>
      <c r="B1943" s="3"/>
      <c r="C1943" s="3"/>
      <c r="D1943" s="3"/>
      <c r="E1943" s="3"/>
      <c r="F1943" s="3" t="s">
        <v>627</v>
      </c>
      <c r="G1943" s="3"/>
      <c r="H1943" s="3"/>
      <c r="I1943" s="3" t="s">
        <v>13</v>
      </c>
      <c r="J1943" s="3" t="s">
        <v>14</v>
      </c>
      <c r="K1943" s="3" t="s">
        <v>3</v>
      </c>
      <c r="L1943" s="3" t="s">
        <v>17</v>
      </c>
      <c r="M1943" s="5">
        <v>344745.96</v>
      </c>
      <c r="N1943" s="5">
        <v>870794.66</v>
      </c>
    </row>
    <row r="1944" spans="1:14" x14ac:dyDescent="0.3">
      <c r="A1944" s="3"/>
      <c r="B1944" s="3"/>
      <c r="C1944" s="3"/>
      <c r="D1944" s="3"/>
      <c r="E1944" s="3"/>
      <c r="F1944" s="3" t="s">
        <v>627</v>
      </c>
      <c r="G1944" s="3"/>
      <c r="H1944" s="3"/>
      <c r="I1944" s="3" t="s">
        <v>13</v>
      </c>
      <c r="J1944" s="3" t="s">
        <v>14</v>
      </c>
      <c r="K1944" s="3" t="s">
        <v>3</v>
      </c>
      <c r="L1944" s="3" t="s">
        <v>15</v>
      </c>
      <c r="M1944" s="5">
        <v>16143.36</v>
      </c>
      <c r="N1944" s="5">
        <v>52623.840000000004</v>
      </c>
    </row>
    <row r="1945" spans="1:14" x14ac:dyDescent="0.3">
      <c r="A1945" s="3"/>
      <c r="B1945" s="3"/>
      <c r="C1945" s="3"/>
      <c r="D1945" s="3"/>
      <c r="E1945" s="3"/>
      <c r="F1945" s="3" t="s">
        <v>627</v>
      </c>
      <c r="G1945" s="3"/>
      <c r="H1945" s="3"/>
      <c r="I1945" s="3" t="s">
        <v>13</v>
      </c>
      <c r="J1945" s="3" t="s">
        <v>14</v>
      </c>
      <c r="K1945" s="3" t="s">
        <v>3</v>
      </c>
      <c r="L1945" s="3" t="s">
        <v>18</v>
      </c>
      <c r="M1945" s="5">
        <v>-16143.36</v>
      </c>
      <c r="N1945" s="5">
        <v>-52623.840000000004</v>
      </c>
    </row>
    <row r="1946" spans="1:14" x14ac:dyDescent="0.3">
      <c r="A1946" s="3"/>
      <c r="B1946" s="3"/>
      <c r="C1946" s="3"/>
      <c r="D1946" s="3"/>
      <c r="E1946" s="3"/>
      <c r="F1946" s="3" t="s">
        <v>627</v>
      </c>
      <c r="G1946" s="3"/>
      <c r="H1946" s="3"/>
      <c r="I1946" s="3" t="s">
        <v>4</v>
      </c>
      <c r="J1946" s="3" t="s">
        <v>628</v>
      </c>
      <c r="K1946" s="3" t="s">
        <v>6</v>
      </c>
      <c r="L1946" s="3" t="s">
        <v>7</v>
      </c>
      <c r="M1946" s="5">
        <v>-619347.13</v>
      </c>
      <c r="N1946" s="5">
        <v>-4812743.2699999996</v>
      </c>
    </row>
    <row r="1947" spans="1:14" x14ac:dyDescent="0.3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8" t="s">
        <v>753</v>
      </c>
      <c r="M1947" s="6">
        <f>SUM(M1930:M1946)</f>
        <v>5724013.1200000001</v>
      </c>
      <c r="N1947" s="6">
        <f>SUM(N1930:N1946)</f>
        <v>-8439628.4100001045</v>
      </c>
    </row>
    <row r="1948" spans="1:14" x14ac:dyDescent="0.3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24" x14ac:dyDescent="0.3">
      <c r="A1949" s="3" t="s">
        <v>629</v>
      </c>
      <c r="B1949" s="3" t="s">
        <v>630</v>
      </c>
      <c r="C1949" s="3" t="s">
        <v>631</v>
      </c>
      <c r="D1949" s="3"/>
      <c r="E1949" s="3"/>
      <c r="F1949" s="3" t="s">
        <v>409</v>
      </c>
      <c r="G1949" s="3"/>
      <c r="H1949" s="3"/>
      <c r="I1949" s="3"/>
      <c r="J1949" s="3" t="s">
        <v>9</v>
      </c>
      <c r="K1949" s="3" t="s">
        <v>3</v>
      </c>
      <c r="L1949" s="3" t="s">
        <v>11</v>
      </c>
      <c r="M1949" s="5">
        <v>-583.77</v>
      </c>
      <c r="N1949" s="5">
        <v>-1449</v>
      </c>
    </row>
    <row r="1950" spans="1:14" x14ac:dyDescent="0.3">
      <c r="A1950" s="3"/>
      <c r="B1950" s="3"/>
      <c r="C1950" s="3"/>
      <c r="D1950" s="3"/>
      <c r="E1950" s="3"/>
      <c r="F1950" s="3" t="s">
        <v>409</v>
      </c>
      <c r="G1950" s="3"/>
      <c r="H1950" s="3"/>
      <c r="I1950" s="3" t="s">
        <v>13</v>
      </c>
      <c r="J1950" s="3" t="s">
        <v>70</v>
      </c>
      <c r="K1950" s="3" t="s">
        <v>8</v>
      </c>
      <c r="L1950" s="3" t="s">
        <v>16</v>
      </c>
      <c r="M1950" s="5">
        <v>-55699.200000000004</v>
      </c>
      <c r="N1950" s="5">
        <v>-69159.75</v>
      </c>
    </row>
    <row r="1951" spans="1:14" x14ac:dyDescent="0.3">
      <c r="A1951" s="3"/>
      <c r="B1951" s="3"/>
      <c r="C1951" s="3"/>
      <c r="D1951" s="3"/>
      <c r="E1951" s="3"/>
      <c r="F1951" s="3" t="s">
        <v>409</v>
      </c>
      <c r="G1951" s="3"/>
      <c r="H1951" s="3"/>
      <c r="I1951" s="3" t="s">
        <v>13</v>
      </c>
      <c r="J1951" s="3" t="s">
        <v>70</v>
      </c>
      <c r="K1951" s="3" t="s">
        <v>8</v>
      </c>
      <c r="L1951" s="3" t="s">
        <v>15</v>
      </c>
      <c r="M1951" s="4"/>
      <c r="N1951" s="5">
        <v>9999.7000000000007</v>
      </c>
    </row>
    <row r="1952" spans="1:14" x14ac:dyDescent="0.3">
      <c r="A1952" s="8" t="s">
        <v>753</v>
      </c>
      <c r="B1952" s="55" t="s">
        <v>753</v>
      </c>
      <c r="C1952" s="55"/>
      <c r="D1952" s="55"/>
      <c r="E1952" s="55"/>
      <c r="F1952" s="55"/>
      <c r="G1952" s="55"/>
      <c r="H1952" s="55"/>
      <c r="I1952" s="55"/>
      <c r="J1952" s="55"/>
      <c r="K1952" s="55"/>
      <c r="L1952" s="8" t="s">
        <v>753</v>
      </c>
      <c r="M1952" s="6">
        <f>SUM(M1949:M1951)</f>
        <v>-56282.97</v>
      </c>
      <c r="N1952" s="6">
        <f>SUM(N1949:N1951)</f>
        <v>-60609.05</v>
      </c>
    </row>
    <row r="1954" spans="1:14" x14ac:dyDescent="0.3">
      <c r="A1954" s="3" t="s">
        <v>632</v>
      </c>
      <c r="B1954" s="3" t="s">
        <v>633</v>
      </c>
      <c r="C1954" s="3" t="s">
        <v>243</v>
      </c>
      <c r="D1954" s="3"/>
      <c r="E1954" s="3"/>
      <c r="F1954" s="3" t="s">
        <v>42</v>
      </c>
      <c r="G1954" s="3"/>
      <c r="H1954" s="3"/>
      <c r="I1954" s="3" t="s">
        <v>4</v>
      </c>
      <c r="J1954" s="3" t="s">
        <v>634</v>
      </c>
      <c r="K1954" s="3" t="s">
        <v>8</v>
      </c>
      <c r="L1954" s="3" t="s">
        <v>7</v>
      </c>
      <c r="M1954" s="5">
        <v>-60527.08</v>
      </c>
      <c r="N1954" s="5">
        <v>-65651.12</v>
      </c>
    </row>
    <row r="1955" spans="1:14" x14ac:dyDescent="0.3">
      <c r="A1955" s="3"/>
      <c r="B1955" s="3"/>
      <c r="C1955" s="3"/>
      <c r="D1955" s="3"/>
      <c r="E1955" s="3"/>
      <c r="F1955" s="3" t="s">
        <v>635</v>
      </c>
      <c r="G1955" s="3"/>
      <c r="H1955" s="3"/>
      <c r="I1955" s="3" t="s">
        <v>13</v>
      </c>
      <c r="J1955" s="3" t="s">
        <v>68</v>
      </c>
      <c r="K1955" s="3" t="s">
        <v>3</v>
      </c>
      <c r="L1955" s="3" t="s">
        <v>17</v>
      </c>
      <c r="M1955" s="5">
        <v>141040350.81</v>
      </c>
      <c r="N1955" s="5">
        <v>756594921.19000006</v>
      </c>
    </row>
    <row r="1956" spans="1:14" x14ac:dyDescent="0.3">
      <c r="A1956" s="3"/>
      <c r="B1956" s="3"/>
      <c r="C1956" s="3"/>
      <c r="D1956" s="3"/>
      <c r="E1956" s="3"/>
      <c r="F1956" s="3" t="s">
        <v>635</v>
      </c>
      <c r="G1956" s="3"/>
      <c r="H1956" s="3"/>
      <c r="I1956" s="3" t="s">
        <v>13</v>
      </c>
      <c r="J1956" s="3" t="s">
        <v>68</v>
      </c>
      <c r="K1956" s="3" t="s">
        <v>3</v>
      </c>
      <c r="L1956" s="3" t="s">
        <v>15</v>
      </c>
      <c r="M1956" s="5">
        <v>92298454.519999996</v>
      </c>
      <c r="N1956" s="5">
        <v>749661612.29999995</v>
      </c>
    </row>
    <row r="1957" spans="1:14" x14ac:dyDescent="0.3">
      <c r="A1957" s="3"/>
      <c r="B1957" s="3"/>
      <c r="C1957" s="3"/>
      <c r="D1957" s="3"/>
      <c r="E1957" s="3"/>
      <c r="F1957" s="3" t="s">
        <v>635</v>
      </c>
      <c r="G1957" s="3"/>
      <c r="H1957" s="3"/>
      <c r="I1957" s="3" t="s">
        <v>13</v>
      </c>
      <c r="J1957" s="3" t="s">
        <v>68</v>
      </c>
      <c r="K1957" s="3" t="s">
        <v>3</v>
      </c>
      <c r="L1957" s="3" t="s">
        <v>18</v>
      </c>
      <c r="M1957" s="5">
        <v>-233338805.33000001</v>
      </c>
      <c r="N1957" s="5">
        <v>-1506256533.49</v>
      </c>
    </row>
    <row r="1958" spans="1:14" x14ac:dyDescent="0.3">
      <c r="A1958" s="3"/>
      <c r="B1958" s="3"/>
      <c r="C1958" s="3"/>
      <c r="D1958" s="3"/>
      <c r="E1958" s="3"/>
      <c r="F1958" s="3" t="s">
        <v>635</v>
      </c>
      <c r="G1958" s="3"/>
      <c r="H1958" s="3"/>
      <c r="I1958" s="3" t="s">
        <v>13</v>
      </c>
      <c r="J1958" s="3" t="s">
        <v>24</v>
      </c>
      <c r="K1958" s="3" t="s">
        <v>3</v>
      </c>
      <c r="L1958" s="3" t="s">
        <v>15</v>
      </c>
      <c r="M1958" s="5">
        <v>0</v>
      </c>
      <c r="N1958" s="5">
        <v>0</v>
      </c>
    </row>
    <row r="1959" spans="1:14" x14ac:dyDescent="0.3">
      <c r="A1959" s="3"/>
      <c r="B1959" s="3"/>
      <c r="C1959" s="3"/>
      <c r="D1959" s="3"/>
      <c r="E1959" s="3"/>
      <c r="F1959" s="3" t="s">
        <v>76</v>
      </c>
      <c r="G1959" s="3"/>
      <c r="H1959" s="3"/>
      <c r="I1959" s="3"/>
      <c r="J1959" s="3" t="s">
        <v>44</v>
      </c>
      <c r="K1959" s="3" t="s">
        <v>3</v>
      </c>
      <c r="L1959" s="3" t="s">
        <v>10</v>
      </c>
      <c r="M1959" s="4"/>
      <c r="N1959" s="5">
        <v>1110.8</v>
      </c>
    </row>
    <row r="1960" spans="1:14" x14ac:dyDescent="0.3">
      <c r="A1960" s="3"/>
      <c r="B1960" s="3"/>
      <c r="C1960" s="3"/>
      <c r="D1960" s="3"/>
      <c r="E1960" s="3"/>
      <c r="F1960" s="3" t="s">
        <v>76</v>
      </c>
      <c r="G1960" s="3"/>
      <c r="H1960" s="3"/>
      <c r="I1960" s="3"/>
      <c r="J1960" s="3" t="s">
        <v>44</v>
      </c>
      <c r="K1960" s="3" t="s">
        <v>3</v>
      </c>
      <c r="L1960" s="3" t="s">
        <v>11</v>
      </c>
      <c r="M1960" s="5">
        <v>-7370.52</v>
      </c>
      <c r="N1960" s="5">
        <v>-1124162.68</v>
      </c>
    </row>
    <row r="1961" spans="1:14" x14ac:dyDescent="0.3">
      <c r="A1961" s="3"/>
      <c r="B1961" s="3"/>
      <c r="C1961" s="3"/>
      <c r="D1961" s="3"/>
      <c r="E1961" s="3"/>
      <c r="F1961" s="3" t="s">
        <v>76</v>
      </c>
      <c r="G1961" s="3"/>
      <c r="H1961" s="3"/>
      <c r="I1961" s="3" t="s">
        <v>13</v>
      </c>
      <c r="J1961" s="3" t="s">
        <v>68</v>
      </c>
      <c r="K1961" s="3" t="s">
        <v>3</v>
      </c>
      <c r="L1961" s="3" t="s">
        <v>15</v>
      </c>
      <c r="M1961" s="4"/>
      <c r="N1961" s="5">
        <v>278.20999999999998</v>
      </c>
    </row>
    <row r="1962" spans="1:14" x14ac:dyDescent="0.3">
      <c r="A1962" s="3"/>
      <c r="B1962" s="3"/>
      <c r="C1962" s="3"/>
      <c r="D1962" s="3"/>
      <c r="E1962" s="3"/>
      <c r="F1962" s="3" t="s">
        <v>76</v>
      </c>
      <c r="G1962" s="3"/>
      <c r="H1962" s="3"/>
      <c r="I1962" s="3" t="s">
        <v>13</v>
      </c>
      <c r="J1962" s="3" t="s">
        <v>68</v>
      </c>
      <c r="K1962" s="3" t="s">
        <v>3</v>
      </c>
      <c r="L1962" s="3" t="s">
        <v>18</v>
      </c>
      <c r="M1962" s="4"/>
      <c r="N1962" s="5">
        <v>-278.20999999999998</v>
      </c>
    </row>
    <row r="1963" spans="1:14" x14ac:dyDescent="0.3">
      <c r="A1963" s="3"/>
      <c r="B1963" s="3"/>
      <c r="C1963" s="3"/>
      <c r="D1963" s="3"/>
      <c r="E1963" s="3"/>
      <c r="F1963" s="3" t="s">
        <v>76</v>
      </c>
      <c r="G1963" s="3"/>
      <c r="H1963" s="3"/>
      <c r="I1963" s="3" t="s">
        <v>13</v>
      </c>
      <c r="J1963" s="3" t="s">
        <v>45</v>
      </c>
      <c r="K1963" s="3" t="s">
        <v>3</v>
      </c>
      <c r="L1963" s="3" t="s">
        <v>16</v>
      </c>
      <c r="M1963" s="5">
        <v>-19980334.309999999</v>
      </c>
      <c r="N1963" s="5">
        <v>-136273947.88999999</v>
      </c>
    </row>
    <row r="1964" spans="1:14" x14ac:dyDescent="0.3">
      <c r="A1964" s="3"/>
      <c r="B1964" s="3"/>
      <c r="C1964" s="3"/>
      <c r="D1964" s="3"/>
      <c r="E1964" s="3"/>
      <c r="F1964" s="3" t="s">
        <v>76</v>
      </c>
      <c r="G1964" s="3"/>
      <c r="H1964" s="3"/>
      <c r="I1964" s="3" t="s">
        <v>13</v>
      </c>
      <c r="J1964" s="3" t="s">
        <v>45</v>
      </c>
      <c r="K1964" s="3" t="s">
        <v>3</v>
      </c>
      <c r="L1964" s="3" t="s">
        <v>17</v>
      </c>
      <c r="M1964" s="5">
        <v>151207.88</v>
      </c>
      <c r="N1964" s="5">
        <v>58341316.890000001</v>
      </c>
    </row>
    <row r="1965" spans="1:14" x14ac:dyDescent="0.3">
      <c r="A1965" s="3"/>
      <c r="B1965" s="3"/>
      <c r="C1965" s="3"/>
      <c r="D1965" s="3"/>
      <c r="E1965" s="3"/>
      <c r="F1965" s="3" t="s">
        <v>76</v>
      </c>
      <c r="G1965" s="3"/>
      <c r="H1965" s="3"/>
      <c r="I1965" s="3" t="s">
        <v>13</v>
      </c>
      <c r="J1965" s="3" t="s">
        <v>45</v>
      </c>
      <c r="K1965" s="3" t="s">
        <v>3</v>
      </c>
      <c r="L1965" s="3" t="s">
        <v>15</v>
      </c>
      <c r="M1965" s="5">
        <v>45020</v>
      </c>
      <c r="N1965" s="5">
        <v>57747671</v>
      </c>
    </row>
    <row r="1966" spans="1:14" x14ac:dyDescent="0.3">
      <c r="A1966" s="3"/>
      <c r="B1966" s="3"/>
      <c r="C1966" s="3"/>
      <c r="D1966" s="3"/>
      <c r="E1966" s="3"/>
      <c r="F1966" s="3" t="s">
        <v>76</v>
      </c>
      <c r="G1966" s="3"/>
      <c r="H1966" s="3"/>
      <c r="I1966" s="3" t="s">
        <v>13</v>
      </c>
      <c r="J1966" s="3" t="s">
        <v>45</v>
      </c>
      <c r="K1966" s="3" t="s">
        <v>3</v>
      </c>
      <c r="L1966" s="3" t="s">
        <v>18</v>
      </c>
      <c r="M1966" s="4"/>
      <c r="N1966" s="5">
        <v>-2500</v>
      </c>
    </row>
    <row r="1967" spans="1:14" x14ac:dyDescent="0.3">
      <c r="A1967" s="3"/>
      <c r="B1967" s="3"/>
      <c r="C1967" s="3"/>
      <c r="D1967" s="3"/>
      <c r="E1967" s="3"/>
      <c r="F1967" s="3" t="s">
        <v>276</v>
      </c>
      <c r="G1967" s="3"/>
      <c r="H1967" s="3"/>
      <c r="I1967" s="3" t="s">
        <v>13</v>
      </c>
      <c r="J1967" s="3" t="s">
        <v>68</v>
      </c>
      <c r="K1967" s="3" t="s">
        <v>3</v>
      </c>
      <c r="L1967" s="3" t="s">
        <v>16</v>
      </c>
      <c r="M1967" s="4"/>
      <c r="N1967" s="5">
        <v>-4237.5200000000004</v>
      </c>
    </row>
    <row r="1968" spans="1:14" x14ac:dyDescent="0.3">
      <c r="A1968" s="3"/>
      <c r="B1968" s="3"/>
      <c r="C1968" s="3"/>
      <c r="D1968" s="3"/>
      <c r="E1968" s="3"/>
      <c r="F1968" s="3" t="s">
        <v>276</v>
      </c>
      <c r="G1968" s="3"/>
      <c r="H1968" s="3"/>
      <c r="I1968" s="3" t="s">
        <v>13</v>
      </c>
      <c r="J1968" s="3" t="s">
        <v>68</v>
      </c>
      <c r="K1968" s="3" t="s">
        <v>3</v>
      </c>
      <c r="L1968" s="3" t="s">
        <v>17</v>
      </c>
      <c r="M1968" s="4"/>
      <c r="N1968" s="5">
        <v>4237.5200000000004</v>
      </c>
    </row>
    <row r="1969" spans="1:14" x14ac:dyDescent="0.3">
      <c r="A1969" s="3"/>
      <c r="B1969" s="3"/>
      <c r="C1969" s="3"/>
      <c r="D1969" s="3"/>
      <c r="E1969" s="3"/>
      <c r="F1969" s="3" t="s">
        <v>636</v>
      </c>
      <c r="G1969" s="3"/>
      <c r="H1969" s="3"/>
      <c r="I1969" s="3"/>
      <c r="J1969" s="3" t="s">
        <v>44</v>
      </c>
      <c r="K1969" s="3" t="s">
        <v>3</v>
      </c>
      <c r="L1969" s="3" t="s">
        <v>11</v>
      </c>
      <c r="M1969" s="4"/>
      <c r="N1969" s="5">
        <v>-245.5</v>
      </c>
    </row>
    <row r="1970" spans="1:14" x14ac:dyDescent="0.3">
      <c r="A1970" s="3"/>
      <c r="B1970" s="3"/>
      <c r="C1970" s="3"/>
      <c r="D1970" s="3"/>
      <c r="E1970" s="3"/>
      <c r="F1970" s="3" t="s">
        <v>638</v>
      </c>
      <c r="G1970" s="3"/>
      <c r="H1970" s="3"/>
      <c r="I1970" s="3"/>
      <c r="J1970" s="3" t="s">
        <v>43</v>
      </c>
      <c r="K1970" s="3" t="s">
        <v>3</v>
      </c>
      <c r="L1970" s="3" t="s">
        <v>11</v>
      </c>
      <c r="M1970" s="4"/>
      <c r="N1970" s="5">
        <v>-563.26</v>
      </c>
    </row>
    <row r="1971" spans="1:14" x14ac:dyDescent="0.3">
      <c r="A1971" s="3"/>
      <c r="B1971" s="3"/>
      <c r="C1971" s="3"/>
      <c r="D1971" s="3"/>
      <c r="E1971" s="3"/>
      <c r="F1971" s="3" t="s">
        <v>638</v>
      </c>
      <c r="G1971" s="3"/>
      <c r="H1971" s="3"/>
      <c r="I1971" s="3"/>
      <c r="J1971" s="3" t="s">
        <v>44</v>
      </c>
      <c r="K1971" s="3" t="s">
        <v>3</v>
      </c>
      <c r="L1971" s="3" t="s">
        <v>10</v>
      </c>
      <c r="M1971" s="4"/>
      <c r="N1971" s="5">
        <v>15604.73</v>
      </c>
    </row>
    <row r="1972" spans="1:14" x14ac:dyDescent="0.3">
      <c r="A1972" s="3"/>
      <c r="B1972" s="3"/>
      <c r="C1972" s="3"/>
      <c r="D1972" s="3"/>
      <c r="E1972" s="3"/>
      <c r="F1972" s="3" t="s">
        <v>638</v>
      </c>
      <c r="G1972" s="3"/>
      <c r="H1972" s="3"/>
      <c r="I1972" s="3"/>
      <c r="J1972" s="3" t="s">
        <v>44</v>
      </c>
      <c r="K1972" s="3" t="s">
        <v>3</v>
      </c>
      <c r="L1972" s="3" t="s">
        <v>11</v>
      </c>
      <c r="M1972" s="4"/>
      <c r="N1972" s="5">
        <v>-16941.23</v>
      </c>
    </row>
    <row r="1973" spans="1:14" x14ac:dyDescent="0.3">
      <c r="A1973" s="3"/>
      <c r="B1973" s="3"/>
      <c r="C1973" s="3"/>
      <c r="D1973" s="3"/>
      <c r="E1973" s="3"/>
      <c r="F1973" s="3" t="s">
        <v>638</v>
      </c>
      <c r="G1973" s="3"/>
      <c r="H1973" s="3"/>
      <c r="I1973" s="3" t="s">
        <v>13</v>
      </c>
      <c r="J1973" s="3" t="s">
        <v>68</v>
      </c>
      <c r="K1973" s="3" t="s">
        <v>3</v>
      </c>
      <c r="L1973" s="3" t="s">
        <v>15</v>
      </c>
      <c r="M1973" s="5">
        <v>1193.97</v>
      </c>
      <c r="N1973" s="5">
        <v>1193.97</v>
      </c>
    </row>
    <row r="1974" spans="1:14" x14ac:dyDescent="0.3">
      <c r="A1974" s="3"/>
      <c r="B1974" s="3"/>
      <c r="C1974" s="3"/>
      <c r="D1974" s="3"/>
      <c r="E1974" s="3"/>
      <c r="F1974" s="3" t="s">
        <v>638</v>
      </c>
      <c r="G1974" s="3"/>
      <c r="H1974" s="3"/>
      <c r="I1974" s="3" t="s">
        <v>13</v>
      </c>
      <c r="J1974" s="3" t="s">
        <v>68</v>
      </c>
      <c r="K1974" s="3" t="s">
        <v>3</v>
      </c>
      <c r="L1974" s="3" t="s">
        <v>18</v>
      </c>
      <c r="M1974" s="5">
        <v>-1193.97</v>
      </c>
      <c r="N1974" s="5">
        <v>-1193.97</v>
      </c>
    </row>
    <row r="1975" spans="1:14" x14ac:dyDescent="0.3">
      <c r="A1975" s="3"/>
      <c r="B1975" s="3"/>
      <c r="C1975" s="3"/>
      <c r="D1975" s="3"/>
      <c r="E1975" s="3"/>
      <c r="F1975" s="3" t="s">
        <v>639</v>
      </c>
      <c r="G1975" s="3"/>
      <c r="H1975" s="3"/>
      <c r="I1975" s="3"/>
      <c r="J1975" s="3" t="s">
        <v>9</v>
      </c>
      <c r="K1975" s="3" t="s">
        <v>3</v>
      </c>
      <c r="L1975" s="3" t="s">
        <v>10</v>
      </c>
      <c r="M1975" s="4"/>
      <c r="N1975" s="5">
        <v>0.26</v>
      </c>
    </row>
    <row r="1976" spans="1:14" x14ac:dyDescent="0.3">
      <c r="A1976" s="3"/>
      <c r="B1976" s="3"/>
      <c r="C1976" s="3"/>
      <c r="D1976" s="3"/>
      <c r="E1976" s="3"/>
      <c r="F1976" s="3" t="s">
        <v>639</v>
      </c>
      <c r="G1976" s="3"/>
      <c r="H1976" s="3"/>
      <c r="I1976" s="3"/>
      <c r="J1976" s="3" t="s">
        <v>9</v>
      </c>
      <c r="K1976" s="3" t="s">
        <v>3</v>
      </c>
      <c r="L1976" s="3" t="s">
        <v>11</v>
      </c>
      <c r="M1976" s="4"/>
      <c r="N1976" s="5">
        <v>-0.26</v>
      </c>
    </row>
    <row r="1977" spans="1:14" x14ac:dyDescent="0.3">
      <c r="A1977" s="3"/>
      <c r="B1977" s="3"/>
      <c r="C1977" s="3"/>
      <c r="D1977" s="3"/>
      <c r="E1977" s="3"/>
      <c r="F1977" s="3" t="s">
        <v>640</v>
      </c>
      <c r="G1977" s="3"/>
      <c r="H1977" s="3"/>
      <c r="I1977" s="3"/>
      <c r="J1977" s="3" t="s">
        <v>43</v>
      </c>
      <c r="K1977" s="3" t="s">
        <v>3</v>
      </c>
      <c r="L1977" s="3" t="s">
        <v>11</v>
      </c>
      <c r="M1977" s="5">
        <v>-0.34</v>
      </c>
      <c r="N1977" s="5">
        <v>-0.34</v>
      </c>
    </row>
    <row r="1978" spans="1:14" x14ac:dyDescent="0.3">
      <c r="A1978" s="3"/>
      <c r="B1978" s="3"/>
      <c r="C1978" s="3"/>
      <c r="D1978" s="3"/>
      <c r="E1978" s="3"/>
      <c r="F1978" s="3" t="s">
        <v>640</v>
      </c>
      <c r="G1978" s="3"/>
      <c r="H1978" s="3"/>
      <c r="I1978" s="3"/>
      <c r="J1978" s="3" t="s">
        <v>728</v>
      </c>
      <c r="K1978" s="3" t="s">
        <v>8</v>
      </c>
      <c r="L1978" s="3" t="s">
        <v>122</v>
      </c>
      <c r="M1978" s="5">
        <v>237.53</v>
      </c>
      <c r="N1978" s="5">
        <v>237.53</v>
      </c>
    </row>
    <row r="1979" spans="1:14" x14ac:dyDescent="0.3">
      <c r="A1979" s="3"/>
      <c r="B1979" s="3"/>
      <c r="C1979" s="3"/>
      <c r="D1979" s="3"/>
      <c r="E1979" s="3"/>
      <c r="F1979" s="3" t="s">
        <v>640</v>
      </c>
      <c r="G1979" s="3"/>
      <c r="H1979" s="3"/>
      <c r="I1979" s="3"/>
      <c r="J1979" s="3" t="s">
        <v>728</v>
      </c>
      <c r="K1979" s="3" t="s">
        <v>8</v>
      </c>
      <c r="L1979" s="3" t="s">
        <v>67</v>
      </c>
      <c r="M1979" s="5">
        <v>-237.53</v>
      </c>
      <c r="N1979" s="5">
        <v>-237.53</v>
      </c>
    </row>
    <row r="1980" spans="1:14" x14ac:dyDescent="0.3">
      <c r="A1980" s="3"/>
      <c r="B1980" s="3"/>
      <c r="C1980" s="3"/>
      <c r="D1980" s="3"/>
      <c r="E1980" s="3"/>
      <c r="F1980" s="3" t="s">
        <v>640</v>
      </c>
      <c r="G1980" s="3"/>
      <c r="H1980" s="3"/>
      <c r="I1980" s="3"/>
      <c r="J1980" s="3" t="s">
        <v>44</v>
      </c>
      <c r="K1980" s="3" t="s">
        <v>3</v>
      </c>
      <c r="L1980" s="3" t="s">
        <v>10</v>
      </c>
      <c r="M1980" s="5">
        <v>352386.96</v>
      </c>
      <c r="N1980" s="5">
        <v>361021.54</v>
      </c>
    </row>
    <row r="1981" spans="1:14" x14ac:dyDescent="0.3">
      <c r="A1981" s="3"/>
      <c r="B1981" s="3"/>
      <c r="C1981" s="3"/>
      <c r="D1981" s="3"/>
      <c r="E1981" s="3"/>
      <c r="F1981" s="3" t="s">
        <v>640</v>
      </c>
      <c r="G1981" s="3"/>
      <c r="H1981" s="3"/>
      <c r="I1981" s="3"/>
      <c r="J1981" s="3" t="s">
        <v>44</v>
      </c>
      <c r="K1981" s="3" t="s">
        <v>3</v>
      </c>
      <c r="L1981" s="3" t="s">
        <v>11</v>
      </c>
      <c r="M1981" s="5">
        <v>-384035.53</v>
      </c>
      <c r="N1981" s="5">
        <v>-480471.11</v>
      </c>
    </row>
    <row r="1982" spans="1:14" x14ac:dyDescent="0.3">
      <c r="A1982" s="3"/>
      <c r="B1982" s="3"/>
      <c r="C1982" s="3"/>
      <c r="D1982" s="3"/>
      <c r="E1982" s="3"/>
      <c r="F1982" s="3" t="s">
        <v>756</v>
      </c>
      <c r="G1982" s="3"/>
      <c r="H1982" s="3"/>
      <c r="I1982" s="3"/>
      <c r="J1982" s="3" t="s">
        <v>44</v>
      </c>
      <c r="K1982" s="3" t="s">
        <v>757</v>
      </c>
      <c r="L1982" s="3" t="s">
        <v>11</v>
      </c>
      <c r="M1982" s="4"/>
      <c r="N1982" s="5">
        <v>-50</v>
      </c>
    </row>
    <row r="1983" spans="1:14" x14ac:dyDescent="0.3">
      <c r="A1983" s="3"/>
      <c r="B1983" s="3"/>
      <c r="C1983" s="3"/>
      <c r="D1983" s="3"/>
      <c r="E1983" s="3"/>
      <c r="F1983" s="3" t="s">
        <v>641</v>
      </c>
      <c r="G1983" s="3"/>
      <c r="H1983" s="3"/>
      <c r="I1983" s="3"/>
      <c r="J1983" s="3" t="s">
        <v>44</v>
      </c>
      <c r="K1983" s="3" t="s">
        <v>3</v>
      </c>
      <c r="L1983" s="3" t="s">
        <v>11</v>
      </c>
      <c r="M1983" s="4"/>
      <c r="N1983" s="5">
        <v>-14204.94</v>
      </c>
    </row>
    <row r="1984" spans="1:14" x14ac:dyDescent="0.3">
      <c r="A1984" s="3"/>
      <c r="B1984" s="3"/>
      <c r="C1984" s="3"/>
      <c r="D1984" s="3"/>
      <c r="E1984" s="3"/>
      <c r="F1984" s="3" t="s">
        <v>642</v>
      </c>
      <c r="G1984" s="3"/>
      <c r="H1984" s="3"/>
      <c r="I1984" s="3" t="s">
        <v>4</v>
      </c>
      <c r="J1984" s="3" t="s">
        <v>643</v>
      </c>
      <c r="K1984" s="3" t="s">
        <v>8</v>
      </c>
      <c r="L1984" s="3" t="s">
        <v>7</v>
      </c>
      <c r="M1984" s="5">
        <v>-35349.120000000003</v>
      </c>
      <c r="N1984" s="5">
        <v>-52679.12</v>
      </c>
    </row>
    <row r="1985" spans="1:14" x14ac:dyDescent="0.3">
      <c r="A1985" s="3"/>
      <c r="B1985" s="3"/>
      <c r="C1985" s="3"/>
      <c r="D1985" s="3"/>
      <c r="E1985" s="3"/>
      <c r="F1985" s="3" t="s">
        <v>699</v>
      </c>
      <c r="G1985" s="3"/>
      <c r="H1985" s="3"/>
      <c r="I1985" s="3"/>
      <c r="J1985" s="3" t="s">
        <v>9</v>
      </c>
      <c r="K1985" s="3" t="s">
        <v>249</v>
      </c>
      <c r="L1985" s="3" t="s">
        <v>10</v>
      </c>
      <c r="M1985" s="5">
        <v>1.06</v>
      </c>
      <c r="N1985" s="5">
        <v>1.06</v>
      </c>
    </row>
    <row r="1986" spans="1:14" x14ac:dyDescent="0.3">
      <c r="A1986" s="3"/>
      <c r="B1986" s="3"/>
      <c r="C1986" s="3"/>
      <c r="D1986" s="3"/>
      <c r="E1986" s="3"/>
      <c r="F1986" s="3" t="s">
        <v>699</v>
      </c>
      <c r="G1986" s="3"/>
      <c r="H1986" s="3"/>
      <c r="I1986" s="3"/>
      <c r="J1986" s="3" t="s">
        <v>9</v>
      </c>
      <c r="K1986" s="3" t="s">
        <v>249</v>
      </c>
      <c r="L1986" s="3" t="s">
        <v>11</v>
      </c>
      <c r="M1986" s="4"/>
      <c r="N1986" s="5">
        <v>-93.38</v>
      </c>
    </row>
    <row r="1987" spans="1:14" x14ac:dyDescent="0.3">
      <c r="A1987" s="3"/>
      <c r="B1987" s="3"/>
      <c r="C1987" s="3"/>
      <c r="D1987" s="3"/>
      <c r="E1987" s="3"/>
      <c r="F1987" s="3" t="s">
        <v>644</v>
      </c>
      <c r="G1987" s="3"/>
      <c r="H1987" s="3"/>
      <c r="I1987" s="3"/>
      <c r="J1987" s="3" t="s">
        <v>44</v>
      </c>
      <c r="K1987" s="3" t="s">
        <v>645</v>
      </c>
      <c r="L1987" s="3" t="s">
        <v>10</v>
      </c>
      <c r="M1987" s="5">
        <v>20000</v>
      </c>
      <c r="N1987" s="5">
        <v>52898.239999999998</v>
      </c>
    </row>
    <row r="1988" spans="1:14" x14ac:dyDescent="0.3">
      <c r="A1988" s="3"/>
      <c r="B1988" s="3"/>
      <c r="C1988" s="3"/>
      <c r="D1988" s="3"/>
      <c r="E1988" s="3"/>
      <c r="F1988" s="3" t="s">
        <v>644</v>
      </c>
      <c r="G1988" s="3"/>
      <c r="H1988" s="3"/>
      <c r="I1988" s="3"/>
      <c r="J1988" s="3" t="s">
        <v>44</v>
      </c>
      <c r="K1988" s="3" t="s">
        <v>645</v>
      </c>
      <c r="L1988" s="3" t="s">
        <v>11</v>
      </c>
      <c r="M1988" s="5">
        <v>-20000</v>
      </c>
      <c r="N1988" s="5">
        <v>-54794.93</v>
      </c>
    </row>
    <row r="1989" spans="1:14" x14ac:dyDescent="0.3">
      <c r="A1989" s="3"/>
      <c r="B1989" s="3"/>
      <c r="C1989" s="3"/>
      <c r="D1989" s="3"/>
      <c r="E1989" s="3"/>
      <c r="F1989" s="3" t="s">
        <v>712</v>
      </c>
      <c r="G1989" s="3"/>
      <c r="H1989" s="3"/>
      <c r="I1989" s="3"/>
      <c r="J1989" s="3" t="s">
        <v>43</v>
      </c>
      <c r="K1989" s="3" t="s">
        <v>221</v>
      </c>
      <c r="L1989" s="3" t="s">
        <v>11</v>
      </c>
      <c r="M1989" s="4"/>
      <c r="N1989" s="5">
        <v>-2.09</v>
      </c>
    </row>
    <row r="1990" spans="1:14" x14ac:dyDescent="0.3">
      <c r="A1990" s="3"/>
      <c r="B1990" s="3"/>
      <c r="C1990" s="3"/>
      <c r="D1990" s="3"/>
      <c r="E1990" s="3"/>
      <c r="F1990" s="3" t="s">
        <v>578</v>
      </c>
      <c r="G1990" s="3"/>
      <c r="H1990" s="3"/>
      <c r="I1990" s="3" t="s">
        <v>13</v>
      </c>
      <c r="J1990" s="3" t="s">
        <v>68</v>
      </c>
      <c r="K1990" s="3" t="s">
        <v>374</v>
      </c>
      <c r="L1990" s="3" t="s">
        <v>16</v>
      </c>
      <c r="M1990" s="4"/>
      <c r="N1990" s="5">
        <v>-1048.3700000000001</v>
      </c>
    </row>
    <row r="1991" spans="1:14" x14ac:dyDescent="0.3">
      <c r="A1991" s="3"/>
      <c r="B1991" s="3"/>
      <c r="C1991" s="3"/>
      <c r="D1991" s="3"/>
      <c r="E1991" s="3"/>
      <c r="F1991" s="3" t="s">
        <v>578</v>
      </c>
      <c r="G1991" s="3"/>
      <c r="H1991" s="3"/>
      <c r="I1991" s="3" t="s">
        <v>13</v>
      </c>
      <c r="J1991" s="3" t="s">
        <v>68</v>
      </c>
      <c r="K1991" s="3" t="s">
        <v>374</v>
      </c>
      <c r="L1991" s="3" t="s">
        <v>17</v>
      </c>
      <c r="M1991" s="4"/>
      <c r="N1991" s="5">
        <v>1048.3700000000001</v>
      </c>
    </row>
    <row r="1992" spans="1:14" x14ac:dyDescent="0.3">
      <c r="A1992" s="3"/>
      <c r="B1992" s="3"/>
      <c r="C1992" s="3"/>
      <c r="D1992" s="3"/>
      <c r="E1992" s="3"/>
      <c r="F1992" s="3" t="s">
        <v>578</v>
      </c>
      <c r="G1992" s="3"/>
      <c r="H1992" s="3"/>
      <c r="I1992" s="3" t="s">
        <v>13</v>
      </c>
      <c r="J1992" s="3" t="s">
        <v>68</v>
      </c>
      <c r="K1992" s="3" t="s">
        <v>374</v>
      </c>
      <c r="L1992" s="3" t="s">
        <v>15</v>
      </c>
      <c r="M1992" s="4"/>
      <c r="N1992" s="5">
        <v>7196.8</v>
      </c>
    </row>
    <row r="1993" spans="1:14" x14ac:dyDescent="0.3">
      <c r="A1993" s="3"/>
      <c r="B1993" s="3"/>
      <c r="C1993" s="3"/>
      <c r="D1993" s="3"/>
      <c r="E1993" s="3"/>
      <c r="F1993" s="3" t="s">
        <v>578</v>
      </c>
      <c r="G1993" s="3"/>
      <c r="H1993" s="3"/>
      <c r="I1993" s="3" t="s">
        <v>13</v>
      </c>
      <c r="J1993" s="3" t="s">
        <v>68</v>
      </c>
      <c r="K1993" s="3" t="s">
        <v>374</v>
      </c>
      <c r="L1993" s="3" t="s">
        <v>18</v>
      </c>
      <c r="M1993" s="4"/>
      <c r="N1993" s="5">
        <v>-7196.8</v>
      </c>
    </row>
    <row r="1994" spans="1:14" x14ac:dyDescent="0.3">
      <c r="A1994" s="3"/>
      <c r="B1994" s="3"/>
      <c r="C1994" s="3"/>
      <c r="D1994" s="3"/>
      <c r="E1994" s="3"/>
      <c r="F1994" s="3" t="s">
        <v>646</v>
      </c>
      <c r="G1994" s="3"/>
      <c r="H1994" s="3"/>
      <c r="I1994" s="3"/>
      <c r="J1994" s="3" t="s">
        <v>43</v>
      </c>
      <c r="K1994" s="3" t="s">
        <v>3</v>
      </c>
      <c r="L1994" s="3" t="s">
        <v>67</v>
      </c>
      <c r="M1994" s="5">
        <v>-1.86</v>
      </c>
      <c r="N1994" s="5">
        <v>-8.57</v>
      </c>
    </row>
    <row r="1995" spans="1:14" x14ac:dyDescent="0.3">
      <c r="A1995" s="3"/>
      <c r="B1995" s="3"/>
      <c r="C1995" s="3"/>
      <c r="D1995" s="3"/>
      <c r="E1995" s="3"/>
      <c r="F1995" s="3" t="s">
        <v>646</v>
      </c>
      <c r="G1995" s="3"/>
      <c r="H1995" s="3"/>
      <c r="I1995" s="3"/>
      <c r="J1995" s="3" t="s">
        <v>44</v>
      </c>
      <c r="K1995" s="3" t="s">
        <v>8</v>
      </c>
      <c r="L1995" s="3" t="s">
        <v>11</v>
      </c>
      <c r="M1995" s="4"/>
      <c r="N1995" s="5">
        <v>-167</v>
      </c>
    </row>
    <row r="1996" spans="1:14" x14ac:dyDescent="0.3">
      <c r="A1996" s="3"/>
      <c r="B1996" s="3"/>
      <c r="C1996" s="3"/>
      <c r="D1996" s="3"/>
      <c r="E1996" s="3"/>
      <c r="F1996" s="3" t="s">
        <v>646</v>
      </c>
      <c r="G1996" s="3"/>
      <c r="H1996" s="3"/>
      <c r="I1996" s="3" t="s">
        <v>13</v>
      </c>
      <c r="J1996" s="3" t="s">
        <v>68</v>
      </c>
      <c r="K1996" s="3" t="s">
        <v>3</v>
      </c>
      <c r="L1996" s="3" t="s">
        <v>16</v>
      </c>
      <c r="M1996" s="4"/>
      <c r="N1996" s="5">
        <v>-939.04</v>
      </c>
    </row>
    <row r="1997" spans="1:14" x14ac:dyDescent="0.3">
      <c r="A1997" s="3"/>
      <c r="B1997" s="3"/>
      <c r="C1997" s="3"/>
      <c r="D1997" s="3"/>
      <c r="E1997" s="3"/>
      <c r="F1997" s="3" t="s">
        <v>646</v>
      </c>
      <c r="G1997" s="3"/>
      <c r="H1997" s="3"/>
      <c r="I1997" s="3" t="s">
        <v>13</v>
      </c>
      <c r="J1997" s="3" t="s">
        <v>68</v>
      </c>
      <c r="K1997" s="3" t="s">
        <v>3</v>
      </c>
      <c r="L1997" s="3" t="s">
        <v>17</v>
      </c>
      <c r="M1997" s="4"/>
      <c r="N1997" s="5">
        <v>939.04</v>
      </c>
    </row>
    <row r="1998" spans="1:14" x14ac:dyDescent="0.3">
      <c r="A1998" s="3"/>
      <c r="B1998" s="3"/>
      <c r="C1998" s="3"/>
      <c r="D1998" s="3"/>
      <c r="E1998" s="3"/>
      <c r="F1998" s="3" t="s">
        <v>647</v>
      </c>
      <c r="G1998" s="3"/>
      <c r="H1998" s="3"/>
      <c r="I1998" s="3"/>
      <c r="J1998" s="3" t="s">
        <v>44</v>
      </c>
      <c r="K1998" s="3" t="s">
        <v>648</v>
      </c>
      <c r="L1998" s="3" t="s">
        <v>10</v>
      </c>
      <c r="M1998" s="4"/>
      <c r="N1998" s="5">
        <v>28324.27</v>
      </c>
    </row>
    <row r="1999" spans="1:14" x14ac:dyDescent="0.3">
      <c r="A1999" s="3"/>
      <c r="B1999" s="3"/>
      <c r="C1999" s="3"/>
      <c r="D1999" s="3"/>
      <c r="E1999" s="3"/>
      <c r="F1999" s="3" t="s">
        <v>647</v>
      </c>
      <c r="G1999" s="3"/>
      <c r="H1999" s="3"/>
      <c r="I1999" s="3"/>
      <c r="J1999" s="3" t="s">
        <v>44</v>
      </c>
      <c r="K1999" s="3" t="s">
        <v>648</v>
      </c>
      <c r="L1999" s="3" t="s">
        <v>11</v>
      </c>
      <c r="M1999" s="5">
        <v>-39670</v>
      </c>
      <c r="N1999" s="5">
        <v>-77676.17</v>
      </c>
    </row>
    <row r="2000" spans="1:14" x14ac:dyDescent="0.3">
      <c r="A2000" s="3"/>
      <c r="B2000" s="3"/>
      <c r="C2000" s="3"/>
      <c r="D2000" s="3"/>
      <c r="E2000" s="3"/>
      <c r="F2000" s="3" t="s">
        <v>649</v>
      </c>
      <c r="G2000" s="3"/>
      <c r="H2000" s="3"/>
      <c r="I2000" s="3"/>
      <c r="J2000" s="3" t="s">
        <v>43</v>
      </c>
      <c r="K2000" s="3" t="s">
        <v>295</v>
      </c>
      <c r="L2000" s="3" t="s">
        <v>11</v>
      </c>
      <c r="M2000" s="5">
        <v>-13.14</v>
      </c>
      <c r="N2000" s="5">
        <v>-69.03</v>
      </c>
    </row>
    <row r="2001" spans="1:14" x14ac:dyDescent="0.3">
      <c r="A2001" s="3"/>
      <c r="B2001" s="3"/>
      <c r="C2001" s="3"/>
      <c r="D2001" s="3"/>
      <c r="E2001" s="3"/>
      <c r="F2001" s="3" t="s">
        <v>649</v>
      </c>
      <c r="G2001" s="3"/>
      <c r="H2001" s="3"/>
      <c r="I2001" s="3"/>
      <c r="J2001" s="3" t="s">
        <v>44</v>
      </c>
      <c r="K2001" s="3" t="s">
        <v>295</v>
      </c>
      <c r="L2001" s="3" t="s">
        <v>11</v>
      </c>
      <c r="M2001" s="4"/>
      <c r="N2001" s="5">
        <v>-1491.24</v>
      </c>
    </row>
    <row r="2002" spans="1:14" x14ac:dyDescent="0.3">
      <c r="A2002" s="3"/>
      <c r="B2002" s="3"/>
      <c r="C2002" s="3"/>
      <c r="D2002" s="3"/>
      <c r="E2002" s="3"/>
      <c r="F2002" s="3" t="s">
        <v>650</v>
      </c>
      <c r="G2002" s="3"/>
      <c r="H2002" s="3"/>
      <c r="I2002" s="3" t="s">
        <v>4</v>
      </c>
      <c r="J2002" s="3" t="s">
        <v>651</v>
      </c>
      <c r="K2002" s="3" t="s">
        <v>12</v>
      </c>
      <c r="L2002" s="3" t="s">
        <v>7</v>
      </c>
      <c r="M2002" s="5">
        <v>-1000000</v>
      </c>
      <c r="N2002" s="5">
        <v>-1000000</v>
      </c>
    </row>
    <row r="2003" spans="1:14" x14ac:dyDescent="0.3">
      <c r="A2003" s="3"/>
      <c r="B2003" s="3"/>
      <c r="C2003" s="3"/>
      <c r="D2003" s="3"/>
      <c r="E2003" s="3"/>
      <c r="F2003" s="3" t="s">
        <v>652</v>
      </c>
      <c r="G2003" s="3"/>
      <c r="H2003" s="3"/>
      <c r="I2003" s="3"/>
      <c r="J2003" s="3" t="s">
        <v>43</v>
      </c>
      <c r="K2003" s="3" t="s">
        <v>6</v>
      </c>
      <c r="L2003" s="3" t="s">
        <v>11</v>
      </c>
      <c r="M2003" s="5">
        <v>-74.350000000000009</v>
      </c>
      <c r="N2003" s="5">
        <v>-465.11</v>
      </c>
    </row>
    <row r="2004" spans="1:14" x14ac:dyDescent="0.3">
      <c r="A2004" s="3"/>
      <c r="B2004" s="3"/>
      <c r="C2004" s="3"/>
      <c r="D2004" s="3"/>
      <c r="E2004" s="3"/>
      <c r="F2004" s="3" t="s">
        <v>652</v>
      </c>
      <c r="G2004" s="3"/>
      <c r="H2004" s="3"/>
      <c r="I2004" s="3" t="s">
        <v>4</v>
      </c>
      <c r="J2004" s="3" t="s">
        <v>653</v>
      </c>
      <c r="K2004" s="3" t="s">
        <v>8</v>
      </c>
      <c r="L2004" s="3" t="s">
        <v>50</v>
      </c>
      <c r="M2004" s="5">
        <v>331.03000000000003</v>
      </c>
      <c r="N2004" s="5">
        <v>331.03000000000003</v>
      </c>
    </row>
    <row r="2005" spans="1:14" x14ac:dyDescent="0.3">
      <c r="A2005" s="3"/>
      <c r="B2005" s="3"/>
      <c r="C2005" s="3"/>
      <c r="D2005" s="3"/>
      <c r="E2005" s="3"/>
      <c r="F2005" s="3" t="s">
        <v>652</v>
      </c>
      <c r="G2005" s="3"/>
      <c r="H2005" s="3"/>
      <c r="I2005" s="3" t="s">
        <v>4</v>
      </c>
      <c r="J2005" s="3" t="s">
        <v>653</v>
      </c>
      <c r="K2005" s="3" t="s">
        <v>8</v>
      </c>
      <c r="L2005" s="3" t="s">
        <v>7</v>
      </c>
      <c r="M2005" s="5">
        <v>-331.03000000000003</v>
      </c>
      <c r="N2005" s="5">
        <v>-331.03000000000003</v>
      </c>
    </row>
    <row r="2006" spans="1:14" x14ac:dyDescent="0.3">
      <c r="A2006" s="3"/>
      <c r="B2006" s="3"/>
      <c r="C2006" s="3"/>
      <c r="D2006" s="3"/>
      <c r="E2006" s="3"/>
      <c r="F2006" s="3" t="s">
        <v>655</v>
      </c>
      <c r="G2006" s="3"/>
      <c r="H2006" s="3"/>
      <c r="I2006" s="3"/>
      <c r="J2006" s="3" t="s">
        <v>44</v>
      </c>
      <c r="K2006" s="3" t="s">
        <v>75</v>
      </c>
      <c r="L2006" s="3" t="s">
        <v>11</v>
      </c>
      <c r="M2006" s="5">
        <v>-2</v>
      </c>
      <c r="N2006" s="5">
        <v>-2</v>
      </c>
    </row>
    <row r="2007" spans="1:14" x14ac:dyDescent="0.3">
      <c r="A2007" s="3"/>
      <c r="B2007" s="3"/>
      <c r="C2007" s="3"/>
      <c r="D2007" s="3"/>
      <c r="E2007" s="3"/>
      <c r="F2007" s="3" t="s">
        <v>713</v>
      </c>
      <c r="G2007" s="3"/>
      <c r="H2007" s="3"/>
      <c r="I2007" s="3"/>
      <c r="J2007" s="3" t="s">
        <v>43</v>
      </c>
      <c r="K2007" s="3" t="s">
        <v>74</v>
      </c>
      <c r="L2007" s="3" t="s">
        <v>11</v>
      </c>
      <c r="M2007" s="4"/>
      <c r="N2007" s="5">
        <v>-0.13</v>
      </c>
    </row>
    <row r="2008" spans="1:14" x14ac:dyDescent="0.3">
      <c r="A2008" s="3"/>
      <c r="B2008" s="3"/>
      <c r="C2008" s="3"/>
      <c r="D2008" s="3"/>
      <c r="E2008" s="3"/>
      <c r="F2008" s="3" t="s">
        <v>713</v>
      </c>
      <c r="G2008" s="3"/>
      <c r="H2008" s="3"/>
      <c r="I2008" s="3" t="s">
        <v>13</v>
      </c>
      <c r="J2008" s="3" t="s">
        <v>68</v>
      </c>
      <c r="K2008" s="3" t="s">
        <v>74</v>
      </c>
      <c r="L2008" s="3" t="s">
        <v>16</v>
      </c>
      <c r="M2008" s="4"/>
      <c r="N2008" s="5">
        <v>-41.6</v>
      </c>
    </row>
    <row r="2009" spans="1:14" x14ac:dyDescent="0.3">
      <c r="A2009" s="3"/>
      <c r="B2009" s="3"/>
      <c r="C2009" s="3"/>
      <c r="D2009" s="3"/>
      <c r="E2009" s="3"/>
      <c r="F2009" s="3" t="s">
        <v>713</v>
      </c>
      <c r="G2009" s="3"/>
      <c r="H2009" s="3"/>
      <c r="I2009" s="3" t="s">
        <v>13</v>
      </c>
      <c r="J2009" s="3" t="s">
        <v>68</v>
      </c>
      <c r="K2009" s="3" t="s">
        <v>74</v>
      </c>
      <c r="L2009" s="3" t="s">
        <v>17</v>
      </c>
      <c r="M2009" s="4"/>
      <c r="N2009" s="5">
        <v>41.6</v>
      </c>
    </row>
    <row r="2010" spans="1:14" x14ac:dyDescent="0.3">
      <c r="A2010" s="3"/>
      <c r="B2010" s="3"/>
      <c r="C2010" s="3"/>
      <c r="D2010" s="3"/>
      <c r="E2010" s="3"/>
      <c r="F2010" s="3" t="s">
        <v>656</v>
      </c>
      <c r="G2010" s="3"/>
      <c r="H2010" s="3"/>
      <c r="I2010" s="3"/>
      <c r="J2010" s="3" t="s">
        <v>44</v>
      </c>
      <c r="K2010" s="3" t="s">
        <v>12</v>
      </c>
      <c r="L2010" s="3" t="s">
        <v>11</v>
      </c>
      <c r="M2010" s="4"/>
      <c r="N2010" s="5">
        <v>-740</v>
      </c>
    </row>
    <row r="2011" spans="1:14" x14ac:dyDescent="0.3">
      <c r="A2011" s="3"/>
      <c r="B2011" s="3"/>
      <c r="C2011" s="3"/>
      <c r="D2011" s="3"/>
      <c r="E2011" s="3"/>
      <c r="F2011" s="3" t="s">
        <v>736</v>
      </c>
      <c r="G2011" s="3"/>
      <c r="H2011" s="3"/>
      <c r="I2011" s="3" t="s">
        <v>13</v>
      </c>
      <c r="J2011" s="3" t="s">
        <v>24</v>
      </c>
      <c r="K2011" s="3" t="s">
        <v>119</v>
      </c>
      <c r="L2011" s="3" t="s">
        <v>16</v>
      </c>
      <c r="M2011" s="4"/>
      <c r="N2011" s="5">
        <v>-741.18000000000006</v>
      </c>
    </row>
    <row r="2012" spans="1:14" x14ac:dyDescent="0.3">
      <c r="A2012" s="3"/>
      <c r="B2012" s="3"/>
      <c r="C2012" s="3"/>
      <c r="D2012" s="3"/>
      <c r="E2012" s="3"/>
      <c r="F2012" s="3" t="s">
        <v>736</v>
      </c>
      <c r="G2012" s="3"/>
      <c r="H2012" s="3"/>
      <c r="I2012" s="3" t="s">
        <v>13</v>
      </c>
      <c r="J2012" s="3" t="s">
        <v>24</v>
      </c>
      <c r="K2012" s="3" t="s">
        <v>119</v>
      </c>
      <c r="L2012" s="3" t="s">
        <v>17</v>
      </c>
      <c r="M2012" s="5">
        <v>585.68000000000006</v>
      </c>
      <c r="N2012" s="5">
        <v>741.18000000000006</v>
      </c>
    </row>
    <row r="2013" spans="1:14" x14ac:dyDescent="0.3">
      <c r="A2013" s="3"/>
      <c r="B2013" s="3"/>
      <c r="C2013" s="3"/>
      <c r="D2013" s="3"/>
      <c r="E2013" s="3"/>
      <c r="F2013" s="3" t="s">
        <v>700</v>
      </c>
      <c r="G2013" s="3"/>
      <c r="H2013" s="3"/>
      <c r="I2013" s="3" t="s">
        <v>4</v>
      </c>
      <c r="J2013" s="3" t="s">
        <v>701</v>
      </c>
      <c r="K2013" s="3" t="s">
        <v>12</v>
      </c>
      <c r="L2013" s="3" t="s">
        <v>167</v>
      </c>
      <c r="M2013" s="5">
        <v>-1111.1100000000001</v>
      </c>
      <c r="N2013" s="5">
        <v>-1111.1100000000001</v>
      </c>
    </row>
    <row r="2014" spans="1:14" x14ac:dyDescent="0.3">
      <c r="A2014" s="3"/>
      <c r="B2014" s="3"/>
      <c r="C2014" s="3"/>
      <c r="D2014" s="3"/>
      <c r="E2014" s="3"/>
      <c r="F2014" s="3" t="s">
        <v>658</v>
      </c>
      <c r="G2014" s="3"/>
      <c r="H2014" s="3"/>
      <c r="I2014" s="3" t="s">
        <v>13</v>
      </c>
      <c r="J2014" s="3" t="s">
        <v>68</v>
      </c>
      <c r="K2014" s="3" t="s">
        <v>52</v>
      </c>
      <c r="L2014" s="3" t="s">
        <v>16</v>
      </c>
      <c r="M2014" s="4"/>
      <c r="N2014" s="5">
        <v>-36549.82</v>
      </c>
    </row>
    <row r="2015" spans="1:14" x14ac:dyDescent="0.3">
      <c r="A2015" s="3"/>
      <c r="B2015" s="3"/>
      <c r="C2015" s="3"/>
      <c r="D2015" s="3"/>
      <c r="E2015" s="3"/>
      <c r="F2015" s="3" t="s">
        <v>658</v>
      </c>
      <c r="G2015" s="3"/>
      <c r="H2015" s="3"/>
      <c r="I2015" s="3" t="s">
        <v>13</v>
      </c>
      <c r="J2015" s="3" t="s">
        <v>68</v>
      </c>
      <c r="K2015" s="3" t="s">
        <v>52</v>
      </c>
      <c r="L2015" s="3" t="s">
        <v>17</v>
      </c>
      <c r="M2015" s="4"/>
      <c r="N2015" s="5">
        <v>11403594.84</v>
      </c>
    </row>
    <row r="2016" spans="1:14" x14ac:dyDescent="0.3">
      <c r="A2016" s="3"/>
      <c r="B2016" s="3"/>
      <c r="C2016" s="3"/>
      <c r="D2016" s="3"/>
      <c r="E2016" s="3"/>
      <c r="F2016" s="3" t="s">
        <v>658</v>
      </c>
      <c r="G2016" s="3"/>
      <c r="H2016" s="3"/>
      <c r="I2016" s="3" t="s">
        <v>13</v>
      </c>
      <c r="J2016" s="3" t="s">
        <v>68</v>
      </c>
      <c r="K2016" s="3" t="s">
        <v>52</v>
      </c>
      <c r="L2016" s="3" t="s">
        <v>18</v>
      </c>
      <c r="M2016" s="4"/>
      <c r="N2016" s="5">
        <v>-11367045.02</v>
      </c>
    </row>
    <row r="2017" spans="1:14" x14ac:dyDescent="0.3">
      <c r="A2017" s="3"/>
      <c r="B2017" s="3"/>
      <c r="C2017" s="3"/>
      <c r="D2017" s="3"/>
      <c r="E2017" s="3"/>
      <c r="F2017" s="3" t="s">
        <v>658</v>
      </c>
      <c r="G2017" s="3"/>
      <c r="H2017" s="3"/>
      <c r="I2017" s="3" t="s">
        <v>13</v>
      </c>
      <c r="J2017" s="3" t="s">
        <v>24</v>
      </c>
      <c r="K2017" s="3" t="s">
        <v>52</v>
      </c>
      <c r="L2017" s="3" t="s">
        <v>16</v>
      </c>
      <c r="M2017" s="4"/>
      <c r="N2017" s="5">
        <v>-455986</v>
      </c>
    </row>
    <row r="2018" spans="1:14" x14ac:dyDescent="0.3">
      <c r="A2018" s="3"/>
      <c r="B2018" s="3"/>
      <c r="C2018" s="3"/>
      <c r="D2018" s="3"/>
      <c r="E2018" s="3"/>
      <c r="F2018" s="3" t="s">
        <v>658</v>
      </c>
      <c r="G2018" s="3"/>
      <c r="H2018" s="3"/>
      <c r="I2018" s="3" t="s">
        <v>13</v>
      </c>
      <c r="J2018" s="3" t="s">
        <v>24</v>
      </c>
      <c r="K2018" s="3" t="s">
        <v>52</v>
      </c>
      <c r="L2018" s="3" t="s">
        <v>15</v>
      </c>
      <c r="M2018" s="4"/>
      <c r="N2018" s="5">
        <v>455986</v>
      </c>
    </row>
    <row r="2019" spans="1:14" x14ac:dyDescent="0.3">
      <c r="A2019" s="3"/>
      <c r="B2019" s="3"/>
      <c r="C2019" s="3"/>
      <c r="D2019" s="3"/>
      <c r="E2019" s="3"/>
      <c r="F2019" s="3" t="s">
        <v>727</v>
      </c>
      <c r="G2019" s="3"/>
      <c r="H2019" s="3"/>
      <c r="I2019" s="3" t="s">
        <v>13</v>
      </c>
      <c r="J2019" s="3" t="s">
        <v>68</v>
      </c>
      <c r="K2019" s="3" t="s">
        <v>196</v>
      </c>
      <c r="L2019" s="3" t="s">
        <v>16</v>
      </c>
      <c r="M2019" s="4"/>
      <c r="N2019" s="5">
        <v>-217769.5</v>
      </c>
    </row>
    <row r="2020" spans="1:14" x14ac:dyDescent="0.3">
      <c r="A2020" s="3"/>
      <c r="B2020" s="3"/>
      <c r="C2020" s="3"/>
      <c r="D2020" s="3"/>
      <c r="E2020" s="3"/>
      <c r="F2020" s="3" t="s">
        <v>727</v>
      </c>
      <c r="G2020" s="3"/>
      <c r="H2020" s="3"/>
      <c r="I2020" s="3" t="s">
        <v>13</v>
      </c>
      <c r="J2020" s="3" t="s">
        <v>68</v>
      </c>
      <c r="K2020" s="3" t="s">
        <v>196</v>
      </c>
      <c r="L2020" s="3" t="s">
        <v>17</v>
      </c>
      <c r="M2020" s="4"/>
      <c r="N2020" s="5">
        <v>217769.5</v>
      </c>
    </row>
    <row r="2021" spans="1:14" x14ac:dyDescent="0.3">
      <c r="A2021" s="3"/>
      <c r="B2021" s="3"/>
      <c r="C2021" s="3"/>
      <c r="D2021" s="3"/>
      <c r="E2021" s="3"/>
      <c r="F2021" s="3" t="s">
        <v>570</v>
      </c>
      <c r="G2021" s="3"/>
      <c r="H2021" s="3"/>
      <c r="I2021" s="3"/>
      <c r="J2021" s="3" t="s">
        <v>9</v>
      </c>
      <c r="K2021" s="3" t="s">
        <v>571</v>
      </c>
      <c r="L2021" s="3" t="s">
        <v>122</v>
      </c>
      <c r="M2021" s="5">
        <v>61704.54</v>
      </c>
      <c r="N2021" s="5">
        <v>64825</v>
      </c>
    </row>
    <row r="2022" spans="1:14" x14ac:dyDescent="0.3">
      <c r="A2022" s="3"/>
      <c r="B2022" s="3"/>
      <c r="C2022" s="3"/>
      <c r="D2022" s="3"/>
      <c r="E2022" s="3"/>
      <c r="F2022" s="3" t="s">
        <v>570</v>
      </c>
      <c r="G2022" s="3"/>
      <c r="H2022" s="3"/>
      <c r="I2022" s="3"/>
      <c r="J2022" s="3" t="s">
        <v>9</v>
      </c>
      <c r="K2022" s="3" t="s">
        <v>571</v>
      </c>
      <c r="L2022" s="3" t="s">
        <v>10</v>
      </c>
      <c r="M2022" s="4"/>
      <c r="N2022" s="5">
        <v>13753.800000000001</v>
      </c>
    </row>
    <row r="2023" spans="1:14" x14ac:dyDescent="0.3">
      <c r="A2023" s="3"/>
      <c r="B2023" s="3"/>
      <c r="C2023" s="3"/>
      <c r="D2023" s="3"/>
      <c r="E2023" s="3"/>
      <c r="F2023" s="3" t="s">
        <v>570</v>
      </c>
      <c r="G2023" s="3"/>
      <c r="H2023" s="3"/>
      <c r="I2023" s="3"/>
      <c r="J2023" s="3" t="s">
        <v>9</v>
      </c>
      <c r="K2023" s="3" t="s">
        <v>571</v>
      </c>
      <c r="L2023" s="3" t="s">
        <v>11</v>
      </c>
      <c r="M2023" s="5">
        <v>-61704.54</v>
      </c>
      <c r="N2023" s="5">
        <v>-246852.92</v>
      </c>
    </row>
    <row r="2024" spans="1:14" x14ac:dyDescent="0.3">
      <c r="A2024" s="3"/>
      <c r="B2024" s="3"/>
      <c r="C2024" s="3"/>
      <c r="D2024" s="3"/>
      <c r="E2024" s="3"/>
      <c r="F2024" s="3" t="s">
        <v>570</v>
      </c>
      <c r="G2024" s="3"/>
      <c r="H2024" s="3"/>
      <c r="I2024" s="3" t="s">
        <v>13</v>
      </c>
      <c r="J2024" s="3" t="s">
        <v>68</v>
      </c>
      <c r="K2024" s="3" t="s">
        <v>571</v>
      </c>
      <c r="L2024" s="3" t="s">
        <v>16</v>
      </c>
      <c r="M2024" s="5">
        <v>-684605.13</v>
      </c>
      <c r="N2024" s="5">
        <v>-2378390.2400000002</v>
      </c>
    </row>
    <row r="2025" spans="1:14" x14ac:dyDescent="0.3">
      <c r="A2025" s="3"/>
      <c r="B2025" s="3"/>
      <c r="C2025" s="3"/>
      <c r="D2025" s="3"/>
      <c r="E2025" s="3"/>
      <c r="F2025" s="3" t="s">
        <v>570</v>
      </c>
      <c r="G2025" s="3"/>
      <c r="H2025" s="3"/>
      <c r="I2025" s="3" t="s">
        <v>13</v>
      </c>
      <c r="J2025" s="3" t="s">
        <v>68</v>
      </c>
      <c r="K2025" s="3" t="s">
        <v>571</v>
      </c>
      <c r="L2025" s="3" t="s">
        <v>17</v>
      </c>
      <c r="M2025" s="5">
        <v>684605.13</v>
      </c>
      <c r="N2025" s="5">
        <v>2378390.2400000002</v>
      </c>
    </row>
    <row r="2026" spans="1:14" x14ac:dyDescent="0.3">
      <c r="A2026" s="3"/>
      <c r="B2026" s="3"/>
      <c r="C2026" s="3"/>
      <c r="D2026" s="3"/>
      <c r="E2026" s="3"/>
      <c r="F2026" s="3" t="s">
        <v>659</v>
      </c>
      <c r="G2026" s="3"/>
      <c r="H2026" s="3"/>
      <c r="I2026" s="3" t="s">
        <v>4</v>
      </c>
      <c r="J2026" s="3" t="s">
        <v>660</v>
      </c>
      <c r="K2026" s="3" t="s">
        <v>8</v>
      </c>
      <c r="L2026" s="3" t="s">
        <v>7</v>
      </c>
      <c r="M2026" s="5">
        <v>-1675000</v>
      </c>
      <c r="N2026" s="5">
        <v>-1675100</v>
      </c>
    </row>
    <row r="2027" spans="1:14" x14ac:dyDescent="0.3">
      <c r="A2027" s="3"/>
      <c r="B2027" s="3"/>
      <c r="C2027" s="3"/>
      <c r="D2027" s="3"/>
      <c r="E2027" s="3"/>
      <c r="F2027" s="3" t="s">
        <v>702</v>
      </c>
      <c r="G2027" s="3"/>
      <c r="H2027" s="3"/>
      <c r="I2027" s="3"/>
      <c r="J2027" s="3" t="s">
        <v>44</v>
      </c>
      <c r="K2027" s="3" t="s">
        <v>703</v>
      </c>
      <c r="L2027" s="3" t="s">
        <v>11</v>
      </c>
      <c r="M2027" s="4"/>
      <c r="N2027" s="5">
        <v>-2068</v>
      </c>
    </row>
    <row r="2028" spans="1:14" x14ac:dyDescent="0.3">
      <c r="A2028" s="3"/>
      <c r="B2028" s="3"/>
      <c r="C2028" s="3"/>
      <c r="D2028" s="3"/>
      <c r="E2028" s="3"/>
      <c r="F2028" s="3" t="s">
        <v>661</v>
      </c>
      <c r="G2028" s="3"/>
      <c r="H2028" s="3"/>
      <c r="I2028" s="3" t="s">
        <v>13</v>
      </c>
      <c r="J2028" s="3" t="s">
        <v>24</v>
      </c>
      <c r="K2028" s="3" t="s">
        <v>248</v>
      </c>
      <c r="L2028" s="3" t="s">
        <v>15</v>
      </c>
      <c r="M2028" s="4"/>
      <c r="N2028" s="5">
        <v>15.370000000000001</v>
      </c>
    </row>
    <row r="2029" spans="1:14" x14ac:dyDescent="0.3">
      <c r="A2029" s="3"/>
      <c r="B2029" s="3"/>
      <c r="C2029" s="3"/>
      <c r="D2029" s="3"/>
      <c r="E2029" s="3"/>
      <c r="F2029" s="3" t="s">
        <v>661</v>
      </c>
      <c r="G2029" s="3"/>
      <c r="H2029" s="3"/>
      <c r="I2029" s="3" t="s">
        <v>13</v>
      </c>
      <c r="J2029" s="3" t="s">
        <v>24</v>
      </c>
      <c r="K2029" s="3" t="s">
        <v>248</v>
      </c>
      <c r="L2029" s="3" t="s">
        <v>18</v>
      </c>
      <c r="M2029" s="4"/>
      <c r="N2029" s="5">
        <v>-15.370000000000001</v>
      </c>
    </row>
    <row r="2030" spans="1:14" x14ac:dyDescent="0.3">
      <c r="A2030" s="3"/>
      <c r="B2030" s="3"/>
      <c r="C2030" s="3"/>
      <c r="D2030" s="3"/>
      <c r="E2030" s="3"/>
      <c r="F2030" s="3" t="s">
        <v>662</v>
      </c>
      <c r="G2030" s="3"/>
      <c r="H2030" s="3"/>
      <c r="I2030" s="3" t="s">
        <v>13</v>
      </c>
      <c r="J2030" s="3" t="s">
        <v>68</v>
      </c>
      <c r="K2030" s="3" t="s">
        <v>640</v>
      </c>
      <c r="L2030" s="3" t="s">
        <v>16</v>
      </c>
      <c r="M2030" s="4"/>
      <c r="N2030" s="5">
        <v>-32690</v>
      </c>
    </row>
    <row r="2031" spans="1:14" x14ac:dyDescent="0.3">
      <c r="A2031" s="3"/>
      <c r="B2031" s="3"/>
      <c r="C2031" s="3"/>
      <c r="D2031" s="3"/>
      <c r="E2031" s="3"/>
      <c r="F2031" s="3" t="s">
        <v>662</v>
      </c>
      <c r="G2031" s="3"/>
      <c r="H2031" s="3"/>
      <c r="I2031" s="3" t="s">
        <v>13</v>
      </c>
      <c r="J2031" s="3" t="s">
        <v>68</v>
      </c>
      <c r="K2031" s="3" t="s">
        <v>640</v>
      </c>
      <c r="L2031" s="3" t="s">
        <v>17</v>
      </c>
      <c r="M2031" s="4"/>
      <c r="N2031" s="5">
        <v>32690</v>
      </c>
    </row>
    <row r="2032" spans="1:14" x14ac:dyDescent="0.3">
      <c r="A2032" s="3"/>
      <c r="B2032" s="3"/>
      <c r="C2032" s="3"/>
      <c r="D2032" s="3"/>
      <c r="E2032" s="3"/>
      <c r="F2032" s="3" t="s">
        <v>566</v>
      </c>
      <c r="G2032" s="3"/>
      <c r="H2032" s="3"/>
      <c r="I2032" s="3" t="s">
        <v>13</v>
      </c>
      <c r="J2032" s="3" t="s">
        <v>68</v>
      </c>
      <c r="K2032" s="3" t="s">
        <v>373</v>
      </c>
      <c r="L2032" s="3" t="s">
        <v>17</v>
      </c>
      <c r="M2032" s="4"/>
      <c r="N2032" s="5">
        <v>1125</v>
      </c>
    </row>
    <row r="2033" spans="1:14" x14ac:dyDescent="0.3">
      <c r="A2033" s="3"/>
      <c r="B2033" s="3"/>
      <c r="C2033" s="3"/>
      <c r="D2033" s="3"/>
      <c r="E2033" s="3"/>
      <c r="F2033" s="3" t="s">
        <v>566</v>
      </c>
      <c r="G2033" s="3"/>
      <c r="H2033" s="3"/>
      <c r="I2033" s="3" t="s">
        <v>13</v>
      </c>
      <c r="J2033" s="3" t="s">
        <v>68</v>
      </c>
      <c r="K2033" s="3" t="s">
        <v>373</v>
      </c>
      <c r="L2033" s="3" t="s">
        <v>18</v>
      </c>
      <c r="M2033" s="4"/>
      <c r="N2033" s="5">
        <v>-1125</v>
      </c>
    </row>
    <row r="2034" spans="1:14" x14ac:dyDescent="0.3">
      <c r="A2034" s="3"/>
      <c r="B2034" s="3"/>
      <c r="C2034" s="3"/>
      <c r="D2034" s="3"/>
      <c r="E2034" s="3"/>
      <c r="F2034" s="3" t="s">
        <v>665</v>
      </c>
      <c r="G2034" s="3"/>
      <c r="H2034" s="3"/>
      <c r="I2034" s="3"/>
      <c r="J2034" s="3" t="s">
        <v>666</v>
      </c>
      <c r="K2034" s="3" t="s">
        <v>8</v>
      </c>
      <c r="L2034" s="3" t="s">
        <v>11</v>
      </c>
      <c r="M2034" s="4"/>
      <c r="N2034" s="5">
        <v>-615067.54</v>
      </c>
    </row>
    <row r="2035" spans="1:14" x14ac:dyDescent="0.3">
      <c r="A2035" s="3"/>
      <c r="B2035" s="3"/>
      <c r="C2035" s="3"/>
      <c r="D2035" s="3"/>
      <c r="E2035" s="3"/>
      <c r="F2035" s="3" t="s">
        <v>751</v>
      </c>
      <c r="G2035" s="3"/>
      <c r="H2035" s="3"/>
      <c r="I2035" s="3" t="s">
        <v>13</v>
      </c>
      <c r="J2035" s="3" t="s">
        <v>68</v>
      </c>
      <c r="K2035" s="3" t="s">
        <v>752</v>
      </c>
      <c r="L2035" s="3" t="s">
        <v>15</v>
      </c>
      <c r="M2035" s="4"/>
      <c r="N2035" s="5">
        <v>120607.34</v>
      </c>
    </row>
    <row r="2036" spans="1:14" ht="15" customHeight="1" x14ac:dyDescent="0.3">
      <c r="A2036" s="3"/>
      <c r="B2036" s="3"/>
      <c r="C2036" s="3"/>
      <c r="D2036" s="3"/>
      <c r="E2036" s="3"/>
      <c r="F2036" s="3" t="s">
        <v>667</v>
      </c>
      <c r="G2036" s="3" t="s">
        <v>558</v>
      </c>
      <c r="H2036" s="3" t="s">
        <v>668</v>
      </c>
      <c r="I2036" s="3"/>
      <c r="J2036" s="3" t="s">
        <v>669</v>
      </c>
      <c r="K2036" s="3" t="s">
        <v>12</v>
      </c>
      <c r="L2036" s="3" t="s">
        <v>7</v>
      </c>
      <c r="M2036" s="4"/>
      <c r="N2036" s="5">
        <v>-150000000</v>
      </c>
    </row>
    <row r="2037" spans="1:14" ht="15" customHeight="1" x14ac:dyDescent="0.3">
      <c r="A2037" s="3"/>
      <c r="B2037" s="3"/>
      <c r="C2037" s="3"/>
      <c r="D2037" s="3"/>
      <c r="E2037" s="3"/>
      <c r="F2037" s="3" t="s">
        <v>667</v>
      </c>
      <c r="G2037" s="3" t="s">
        <v>558</v>
      </c>
      <c r="H2037" s="3" t="s">
        <v>668</v>
      </c>
      <c r="I2037" s="3"/>
      <c r="J2037" s="3" t="s">
        <v>669</v>
      </c>
      <c r="K2037" s="3" t="s">
        <v>52</v>
      </c>
      <c r="L2037" s="3" t="s">
        <v>167</v>
      </c>
      <c r="M2037" s="4"/>
      <c r="N2037" s="5">
        <v>-61371000</v>
      </c>
    </row>
    <row r="2038" spans="1:14" ht="15" customHeight="1" x14ac:dyDescent="0.3">
      <c r="A2038" s="3"/>
      <c r="B2038" s="3"/>
      <c r="C2038" s="3"/>
      <c r="D2038" s="3"/>
      <c r="E2038" s="3"/>
      <c r="F2038" s="3" t="s">
        <v>667</v>
      </c>
      <c r="G2038" s="3" t="s">
        <v>558</v>
      </c>
      <c r="H2038" s="3" t="s">
        <v>668</v>
      </c>
      <c r="I2038" s="3"/>
      <c r="J2038" s="3" t="s">
        <v>669</v>
      </c>
      <c r="K2038" s="3" t="s">
        <v>20</v>
      </c>
      <c r="L2038" s="3" t="s">
        <v>7</v>
      </c>
      <c r="M2038" s="4"/>
      <c r="N2038" s="5">
        <v>-84187000</v>
      </c>
    </row>
    <row r="2039" spans="1:14" x14ac:dyDescent="0.3">
      <c r="A2039" s="3"/>
      <c r="B2039" s="3"/>
      <c r="C2039" s="3"/>
      <c r="D2039" s="3"/>
      <c r="E2039" s="3"/>
      <c r="F2039" s="3" t="s">
        <v>567</v>
      </c>
      <c r="G2039" s="3"/>
      <c r="H2039" s="3"/>
      <c r="I2039" s="3"/>
      <c r="J2039" s="3" t="s">
        <v>43</v>
      </c>
      <c r="K2039" s="3" t="s">
        <v>408</v>
      </c>
      <c r="L2039" s="3" t="s">
        <v>122</v>
      </c>
      <c r="M2039" s="4"/>
      <c r="N2039" s="5">
        <v>45.72</v>
      </c>
    </row>
    <row r="2040" spans="1:14" x14ac:dyDescent="0.3">
      <c r="A2040" s="3"/>
      <c r="B2040" s="3"/>
      <c r="C2040" s="3"/>
      <c r="D2040" s="3"/>
      <c r="E2040" s="3"/>
      <c r="F2040" s="3" t="s">
        <v>567</v>
      </c>
      <c r="G2040" s="3"/>
      <c r="H2040" s="3"/>
      <c r="I2040" s="3"/>
      <c r="J2040" s="3" t="s">
        <v>43</v>
      </c>
      <c r="K2040" s="3" t="s">
        <v>408</v>
      </c>
      <c r="L2040" s="3" t="s">
        <v>67</v>
      </c>
      <c r="M2040" s="5">
        <v>-38.619999999999997</v>
      </c>
      <c r="N2040" s="5">
        <v>-136.93</v>
      </c>
    </row>
    <row r="2041" spans="1:14" x14ac:dyDescent="0.3">
      <c r="A2041" s="3"/>
      <c r="B2041" s="3"/>
      <c r="C2041" s="3"/>
      <c r="D2041" s="3"/>
      <c r="E2041" s="3"/>
      <c r="F2041" s="3" t="s">
        <v>567</v>
      </c>
      <c r="G2041" s="3"/>
      <c r="H2041" s="3"/>
      <c r="I2041" s="3" t="s">
        <v>13</v>
      </c>
      <c r="J2041" s="3" t="s">
        <v>68</v>
      </c>
      <c r="K2041" s="3" t="s">
        <v>408</v>
      </c>
      <c r="L2041" s="3" t="s">
        <v>15</v>
      </c>
      <c r="M2041" s="4"/>
      <c r="N2041" s="5">
        <v>55156.97</v>
      </c>
    </row>
    <row r="2042" spans="1:14" x14ac:dyDescent="0.3">
      <c r="A2042" s="3"/>
      <c r="B2042" s="3"/>
      <c r="C2042" s="3"/>
      <c r="D2042" s="3"/>
      <c r="E2042" s="3"/>
      <c r="F2042" s="3" t="s">
        <v>567</v>
      </c>
      <c r="G2042" s="3"/>
      <c r="H2042" s="3"/>
      <c r="I2042" s="3" t="s">
        <v>13</v>
      </c>
      <c r="J2042" s="3" t="s">
        <v>68</v>
      </c>
      <c r="K2042" s="3" t="s">
        <v>408</v>
      </c>
      <c r="L2042" s="3" t="s">
        <v>18</v>
      </c>
      <c r="M2042" s="4"/>
      <c r="N2042" s="5">
        <v>-55156.97</v>
      </c>
    </row>
    <row r="2043" spans="1:14" x14ac:dyDescent="0.3">
      <c r="A2043" s="8" t="s">
        <v>753</v>
      </c>
      <c r="B2043" s="55" t="s">
        <v>753</v>
      </c>
      <c r="C2043" s="55"/>
      <c r="D2043" s="55"/>
      <c r="E2043" s="55"/>
      <c r="F2043" s="55"/>
      <c r="G2043" s="55"/>
      <c r="H2043" s="55"/>
      <c r="I2043" s="55"/>
      <c r="J2043" s="55"/>
      <c r="K2043" s="55"/>
      <c r="L2043" s="8" t="s">
        <v>753</v>
      </c>
      <c r="M2043" s="6">
        <f>SUM(M1954:M2042)</f>
        <v>-22634326.400000017</v>
      </c>
      <c r="N2043" s="6">
        <f>SUM(N1954:N2042)</f>
        <v>-320518082.95000011</v>
      </c>
    </row>
    <row r="2044" spans="1:14" x14ac:dyDescent="0.3">
      <c r="A2044" s="55" t="s">
        <v>753</v>
      </c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</row>
  </sheetData>
  <mergeCells count="187">
    <mergeCell ref="A2044:N2044"/>
    <mergeCell ref="A1929:N1929"/>
    <mergeCell ref="B1947:K1947"/>
    <mergeCell ref="A1948:N1948"/>
    <mergeCell ref="B1952:K1952"/>
    <mergeCell ref="B2043:K2043"/>
    <mergeCell ref="A1900:N1900"/>
    <mergeCell ref="B1912:K1912"/>
    <mergeCell ref="B1922:K1922"/>
    <mergeCell ref="A1923:N1923"/>
    <mergeCell ref="B1928:K1928"/>
    <mergeCell ref="B1888:K1888"/>
    <mergeCell ref="A1889:N1889"/>
    <mergeCell ref="B1894:K1894"/>
    <mergeCell ref="A1895:N1895"/>
    <mergeCell ref="B1899:K1899"/>
    <mergeCell ref="B1852:K1852"/>
    <mergeCell ref="A1853:N1853"/>
    <mergeCell ref="B1866:K1866"/>
    <mergeCell ref="B1870:K1870"/>
    <mergeCell ref="B1882:K1882"/>
    <mergeCell ref="A1838:N1838"/>
    <mergeCell ref="B1842:K1842"/>
    <mergeCell ref="A1843:N1843"/>
    <mergeCell ref="B1849:K1849"/>
    <mergeCell ref="A1850:N1850"/>
    <mergeCell ref="B1829:K1829"/>
    <mergeCell ref="A1830:N1830"/>
    <mergeCell ref="B1837:K1837"/>
    <mergeCell ref="B1800:K1800"/>
    <mergeCell ref="B1808:K1808"/>
    <mergeCell ref="B1814:K1814"/>
    <mergeCell ref="B1826:K1826"/>
    <mergeCell ref="A1827:N1827"/>
    <mergeCell ref="A1793:N1793"/>
    <mergeCell ref="B1767:K1767"/>
    <mergeCell ref="A1768:N1768"/>
    <mergeCell ref="B1784:K1784"/>
    <mergeCell ref="A1785:N1785"/>
    <mergeCell ref="B1791:K1791"/>
    <mergeCell ref="A1736:N1736"/>
    <mergeCell ref="B1748:K1748"/>
    <mergeCell ref="A1749:N1749"/>
    <mergeCell ref="B1756:K1756"/>
    <mergeCell ref="A1758:N1758"/>
    <mergeCell ref="B1726:K1726"/>
    <mergeCell ref="A1727:N1727"/>
    <mergeCell ref="B1729:K1729"/>
    <mergeCell ref="A1730:N1730"/>
    <mergeCell ref="B1734:K1734"/>
    <mergeCell ref="A1704:N1704"/>
    <mergeCell ref="B1711:K1711"/>
    <mergeCell ref="A1713:N1713"/>
    <mergeCell ref="B1718:K1718"/>
    <mergeCell ref="A1720:N1720"/>
    <mergeCell ref="B1679:K1679"/>
    <mergeCell ref="B1687:K1687"/>
    <mergeCell ref="B1690:K1690"/>
    <mergeCell ref="A1692:N1692"/>
    <mergeCell ref="B1703:K1703"/>
    <mergeCell ref="A1642:N1642"/>
    <mergeCell ref="B1650:K1650"/>
    <mergeCell ref="A1652:N1652"/>
    <mergeCell ref="B1668:K1668"/>
    <mergeCell ref="A1669:N1669"/>
    <mergeCell ref="B1609:K1609"/>
    <mergeCell ref="A1610:N1610"/>
    <mergeCell ref="B1616:K1616"/>
    <mergeCell ref="A1618:N1618"/>
    <mergeCell ref="B1641:K1641"/>
    <mergeCell ref="A1587:N1587"/>
    <mergeCell ref="B1596:K1596"/>
    <mergeCell ref="A1597:N1597"/>
    <mergeCell ref="B1600:K1600"/>
    <mergeCell ref="A1602:N1602"/>
    <mergeCell ref="B1551:K1551"/>
    <mergeCell ref="A1552:N1552"/>
    <mergeCell ref="B1561:K1561"/>
    <mergeCell ref="A1563:N1563"/>
    <mergeCell ref="B1586:K1586"/>
    <mergeCell ref="A1517:N1517"/>
    <mergeCell ref="B1530:K1530"/>
    <mergeCell ref="A1531:N1531"/>
    <mergeCell ref="B1534:K1534"/>
    <mergeCell ref="A1536:N1536"/>
    <mergeCell ref="B1439:K1439"/>
    <mergeCell ref="A1440:N1440"/>
    <mergeCell ref="B1501:K1501"/>
    <mergeCell ref="A1502:N1502"/>
    <mergeCell ref="B1515:K1515"/>
    <mergeCell ref="B1390:K1390"/>
    <mergeCell ref="A1391:N1391"/>
    <mergeCell ref="B1432:K1432"/>
    <mergeCell ref="A1434:N1434"/>
    <mergeCell ref="A1265:N1265"/>
    <mergeCell ref="B1270:K1270"/>
    <mergeCell ref="A1271:N1271"/>
    <mergeCell ref="B1278:K1278"/>
    <mergeCell ref="A1280:N1280"/>
    <mergeCell ref="B1201:K1201"/>
    <mergeCell ref="A1202:N1202"/>
    <mergeCell ref="B1221:K1221"/>
    <mergeCell ref="A1223:N1223"/>
    <mergeCell ref="B1264:K1264"/>
    <mergeCell ref="A1133:N1133"/>
    <mergeCell ref="B1143:K1143"/>
    <mergeCell ref="A1144:N1144"/>
    <mergeCell ref="B1153:K1153"/>
    <mergeCell ref="A1155:N1155"/>
    <mergeCell ref="B161:K161"/>
    <mergeCell ref="A1:N1"/>
    <mergeCell ref="A2:N2"/>
    <mergeCell ref="A3:N3"/>
    <mergeCell ref="A4:N4"/>
    <mergeCell ref="A6:N6"/>
    <mergeCell ref="B20:K20"/>
    <mergeCell ref="A22:N22"/>
    <mergeCell ref="B34:K34"/>
    <mergeCell ref="A35:N35"/>
    <mergeCell ref="B44:K44"/>
    <mergeCell ref="A46:N46"/>
    <mergeCell ref="B356:K356"/>
    <mergeCell ref="A162:N162"/>
    <mergeCell ref="B257:K257"/>
    <mergeCell ref="A259:N259"/>
    <mergeCell ref="B291:K291"/>
    <mergeCell ref="A292:N292"/>
    <mergeCell ref="B303:K303"/>
    <mergeCell ref="A304:N304"/>
    <mergeCell ref="B308:K308"/>
    <mergeCell ref="A310:N310"/>
    <mergeCell ref="B332:K332"/>
    <mergeCell ref="A333:N333"/>
    <mergeCell ref="B469:K469"/>
    <mergeCell ref="A357:N357"/>
    <mergeCell ref="B374:K374"/>
    <mergeCell ref="A375:N375"/>
    <mergeCell ref="B418:K418"/>
    <mergeCell ref="A419:N419"/>
    <mergeCell ref="B428:K428"/>
    <mergeCell ref="A429:N429"/>
    <mergeCell ref="B442:K442"/>
    <mergeCell ref="A443:N443"/>
    <mergeCell ref="B451:K451"/>
    <mergeCell ref="A452:N452"/>
    <mergeCell ref="B651:K651"/>
    <mergeCell ref="A470:N470"/>
    <mergeCell ref="B473:K473"/>
    <mergeCell ref="A475:N475"/>
    <mergeCell ref="B491:K491"/>
    <mergeCell ref="A492:N492"/>
    <mergeCell ref="B497:K497"/>
    <mergeCell ref="A499:N499"/>
    <mergeCell ref="B533:K533"/>
    <mergeCell ref="A534:N534"/>
    <mergeCell ref="B545:K545"/>
    <mergeCell ref="A547:N547"/>
    <mergeCell ref="B858:K858"/>
    <mergeCell ref="A652:N652"/>
    <mergeCell ref="B658:K658"/>
    <mergeCell ref="A659:N659"/>
    <mergeCell ref="B667:K667"/>
    <mergeCell ref="A668:N668"/>
    <mergeCell ref="B693:K693"/>
    <mergeCell ref="A695:N695"/>
    <mergeCell ref="B758:K758"/>
    <mergeCell ref="A759:N759"/>
    <mergeCell ref="B813:K813"/>
    <mergeCell ref="A814:N814"/>
    <mergeCell ref="A890:N890"/>
    <mergeCell ref="B893:K893"/>
    <mergeCell ref="A860:N860"/>
    <mergeCell ref="B862:K862"/>
    <mergeCell ref="A863:N863"/>
    <mergeCell ref="B879:K879"/>
    <mergeCell ref="A880:N880"/>
    <mergeCell ref="B889:K889"/>
    <mergeCell ref="A1099:N1099"/>
    <mergeCell ref="B1123:K1123"/>
    <mergeCell ref="A1124:N1124"/>
    <mergeCell ref="B1131:K1131"/>
    <mergeCell ref="A895:N895"/>
    <mergeCell ref="B1017:K1017"/>
    <mergeCell ref="A1018:N1018"/>
    <mergeCell ref="B1040:K1040"/>
    <mergeCell ref="A1042:N1042"/>
    <mergeCell ref="B1098:K109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44CB-8B64-4ECA-AE8B-731771786A95}">
  <sheetPr>
    <pageSetUpPr fitToPage="1"/>
  </sheetPr>
  <dimension ref="A1:N1621"/>
  <sheetViews>
    <sheetView zoomScale="70" zoomScaleNormal="70" workbookViewId="0">
      <selection activeCell="Y6" sqref="Y6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714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-14566.92</v>
      </c>
      <c r="N8" s="14">
        <v>-14566.92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-1030345.33</v>
      </c>
      <c r="N9" s="14">
        <v>-1030345.33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1046658.08</v>
      </c>
      <c r="N10" s="14">
        <v>1046658.08</v>
      </c>
    </row>
    <row r="11" spans="1:14" ht="12.75" customHeight="1" x14ac:dyDescent="0.3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11999674.359999999</v>
      </c>
      <c r="N11" s="14">
        <v>11999674.359999999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-12026682.109999999</v>
      </c>
      <c r="N12" s="14">
        <v>-12026682.109999999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-127544.5</v>
      </c>
      <c r="N13" s="14">
        <v>-127544.5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127544.5</v>
      </c>
      <c r="N14" s="14">
        <v>127544.5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-4383.32</v>
      </c>
      <c r="N15" s="14">
        <v>-4383.32</v>
      </c>
    </row>
    <row r="16" spans="1:14" ht="12.75" customHeight="1" x14ac:dyDescent="0.3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>
        <v>-20</v>
      </c>
      <c r="N16" s="14">
        <v>-20</v>
      </c>
    </row>
    <row r="17" spans="1:14" ht="12.75" customHeight="1" x14ac:dyDescent="0.3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>
        <v>20</v>
      </c>
      <c r="N17" s="14">
        <v>20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-5590.25</v>
      </c>
      <c r="N18" s="14">
        <v>-5590.25</v>
      </c>
    </row>
    <row r="19" spans="1:14" ht="12.75" customHeight="1" x14ac:dyDescent="0.3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-85.570000000000007</v>
      </c>
      <c r="N19" s="14">
        <v>-85.570000000000007</v>
      </c>
    </row>
    <row r="20" spans="1:14" ht="12.75" customHeight="1" x14ac:dyDescent="0.3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-642.74</v>
      </c>
      <c r="N20" s="14">
        <v>-642.74</v>
      </c>
    </row>
    <row r="21" spans="1:14" ht="12.75" customHeight="1" x14ac:dyDescent="0.3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-39720.370000000003</v>
      </c>
      <c r="N21" s="14">
        <v>-39720.370000000003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39720.370000000003</v>
      </c>
      <c r="N22" s="14">
        <v>39720.370000000003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-4122355.4</v>
      </c>
      <c r="N23" s="14">
        <v>-4122355.4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4477167.04</v>
      </c>
      <c r="N24" s="14">
        <v>4477167.04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>
        <v>652.74</v>
      </c>
      <c r="N25" s="14">
        <v>652.74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4">
        <v>-39720.370000000003</v>
      </c>
      <c r="N26" s="14">
        <v>-39720.370000000003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>
        <v>-592.70000000000005</v>
      </c>
      <c r="N27" s="14">
        <v>-592.70000000000005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4662.38</v>
      </c>
      <c r="N28" s="14">
        <v>4662.38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732</v>
      </c>
      <c r="K29" s="13" t="s">
        <v>8</v>
      </c>
      <c r="L29" s="13" t="s">
        <v>7</v>
      </c>
      <c r="M29" s="14">
        <v>-2020549.99</v>
      </c>
      <c r="N29" s="14">
        <v>-2020549.99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733</v>
      </c>
      <c r="K30" s="13" t="s">
        <v>8</v>
      </c>
      <c r="L30" s="13" t="s">
        <v>7</v>
      </c>
      <c r="M30" s="14">
        <v>-204391.49</v>
      </c>
      <c r="N30" s="14">
        <v>-204391.49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138</v>
      </c>
      <c r="L31" s="13" t="s">
        <v>7</v>
      </c>
      <c r="M31" s="14">
        <v>-151930.94</v>
      </c>
      <c r="N31" s="14">
        <v>-151930.94</v>
      </c>
    </row>
    <row r="32" spans="1:14" ht="12.75" customHeight="1" x14ac:dyDescent="0.3">
      <c r="A32" s="3"/>
      <c r="B32" s="3"/>
      <c r="C32" s="3"/>
      <c r="D32" s="3"/>
      <c r="E32" s="3"/>
      <c r="F32" s="13" t="s">
        <v>20</v>
      </c>
      <c r="G32" s="13"/>
      <c r="H32" s="13"/>
      <c r="I32" s="13"/>
      <c r="J32" s="13" t="s">
        <v>43</v>
      </c>
      <c r="K32" s="13" t="s">
        <v>3</v>
      </c>
      <c r="L32" s="13" t="s">
        <v>10</v>
      </c>
      <c r="M32" s="14">
        <v>174.08</v>
      </c>
      <c r="N32" s="14">
        <v>174.08</v>
      </c>
    </row>
    <row r="33" spans="1:14" ht="12.75" customHeight="1" x14ac:dyDescent="0.3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11</v>
      </c>
      <c r="M33" s="14">
        <v>-84.210000000000008</v>
      </c>
      <c r="N33" s="14">
        <v>-84.210000000000008</v>
      </c>
    </row>
    <row r="34" spans="1:14" ht="12.75" customHeight="1" x14ac:dyDescent="0.3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19" t="s">
        <v>753</v>
      </c>
      <c r="M34" s="28">
        <f>SUM(M8:M33)</f>
        <v>-2092932.6599999995</v>
      </c>
      <c r="N34" s="28">
        <f>SUM(N8:N33)</f>
        <v>-2092932.6599999995</v>
      </c>
    </row>
    <row r="35" spans="1:14" ht="12.75" customHeight="1" x14ac:dyDescent="0.3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12.75" customHeight="1" x14ac:dyDescent="0.3">
      <c r="A36" s="3" t="s">
        <v>0</v>
      </c>
      <c r="B36" s="3" t="s">
        <v>1</v>
      </c>
      <c r="C36" s="3" t="s">
        <v>2</v>
      </c>
      <c r="D36" s="3"/>
      <c r="E36" s="3"/>
      <c r="F36" s="13" t="s">
        <v>8</v>
      </c>
      <c r="G36" s="13"/>
      <c r="H36" s="13"/>
      <c r="I36" s="13"/>
      <c r="J36" s="13" t="s">
        <v>9</v>
      </c>
      <c r="K36" s="13" t="s">
        <v>3</v>
      </c>
      <c r="L36" s="13" t="s">
        <v>11</v>
      </c>
      <c r="M36" s="15">
        <v>-1073.42</v>
      </c>
      <c r="N36" s="14">
        <v>-1073.42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14</v>
      </c>
      <c r="K37" s="13" t="s">
        <v>3</v>
      </c>
      <c r="L37" s="13" t="s">
        <v>16</v>
      </c>
      <c r="M37" s="15">
        <v>-2100</v>
      </c>
      <c r="N37" s="14">
        <v>-2100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14</v>
      </c>
      <c r="K38" s="13" t="s">
        <v>3</v>
      </c>
      <c r="L38" s="13" t="s">
        <v>15</v>
      </c>
      <c r="M38" s="14">
        <v>2100</v>
      </c>
      <c r="N38" s="14">
        <v>2100</v>
      </c>
    </row>
    <row r="39" spans="1:14" ht="12.75" customHeight="1" x14ac:dyDescent="0.3">
      <c r="A39" s="3"/>
      <c r="B39" s="3"/>
      <c r="C39" s="3"/>
      <c r="D39" s="3"/>
      <c r="E39" s="3"/>
      <c r="F39" s="13" t="s">
        <v>20</v>
      </c>
      <c r="G39" s="13"/>
      <c r="H39" s="13"/>
      <c r="I39" s="13"/>
      <c r="J39" s="13" t="s">
        <v>9</v>
      </c>
      <c r="K39" s="13" t="s">
        <v>3</v>
      </c>
      <c r="L39" s="13" t="s">
        <v>11</v>
      </c>
      <c r="M39" s="14">
        <v>-1965.54</v>
      </c>
      <c r="N39" s="14">
        <v>-1965.54</v>
      </c>
    </row>
    <row r="40" spans="1:14" ht="12.75" customHeight="1" x14ac:dyDescent="0.3">
      <c r="A40" s="3"/>
      <c r="B40" s="3"/>
      <c r="C40" s="3"/>
      <c r="D40" s="3"/>
      <c r="E40" s="3"/>
      <c r="F40" s="13" t="s">
        <v>21</v>
      </c>
      <c r="G40" s="13"/>
      <c r="H40" s="13"/>
      <c r="I40" s="13" t="s">
        <v>4</v>
      </c>
      <c r="J40" s="13" t="s">
        <v>22</v>
      </c>
      <c r="K40" s="13" t="s">
        <v>12</v>
      </c>
      <c r="L40" s="13" t="s">
        <v>7</v>
      </c>
      <c r="M40" s="14">
        <v>-1500000</v>
      </c>
      <c r="N40" s="14">
        <v>-1500000</v>
      </c>
    </row>
    <row r="41" spans="1:14" ht="12.75" customHeight="1" x14ac:dyDescent="0.3">
      <c r="A41" s="8" t="s">
        <v>753</v>
      </c>
      <c r="B41" s="55" t="s">
        <v>753</v>
      </c>
      <c r="C41" s="55"/>
      <c r="D41" s="55"/>
      <c r="E41" s="55"/>
      <c r="F41" s="55"/>
      <c r="G41" s="55"/>
      <c r="H41" s="55"/>
      <c r="I41" s="55"/>
      <c r="J41" s="55"/>
      <c r="K41" s="55"/>
      <c r="L41" s="19" t="s">
        <v>753</v>
      </c>
      <c r="M41" s="46">
        <f>SUM(M36:M40)</f>
        <v>-1503038.96</v>
      </c>
      <c r="N41" s="46">
        <f>SUM(N36:N40)</f>
        <v>-1503038.96</v>
      </c>
    </row>
    <row r="42" spans="1:14" ht="12.75" customHeight="1" x14ac:dyDescent="0.3">
      <c r="A42" s="8"/>
      <c r="B42" s="8"/>
      <c r="C42" s="8"/>
      <c r="D42" s="8"/>
      <c r="E42" s="8"/>
      <c r="F42" s="19"/>
      <c r="G42" s="19"/>
      <c r="H42" s="19"/>
      <c r="I42" s="19"/>
      <c r="J42" s="19"/>
      <c r="K42" s="19"/>
      <c r="L42" s="19"/>
      <c r="M42" s="30"/>
      <c r="N42" s="30"/>
    </row>
    <row r="43" spans="1:14" ht="12.75" customHeight="1" x14ac:dyDescent="0.3">
      <c r="A43" s="56" t="s">
        <v>134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</row>
    <row r="44" spans="1:14" ht="12.75" customHeight="1" x14ac:dyDescent="0.3">
      <c r="A44" s="2" t="s">
        <v>39</v>
      </c>
      <c r="B44" s="2" t="s">
        <v>40</v>
      </c>
      <c r="C44" s="2" t="s">
        <v>41</v>
      </c>
      <c r="D44" s="2"/>
      <c r="E44" s="2"/>
      <c r="F44" s="2" t="s">
        <v>42</v>
      </c>
      <c r="G44" s="2"/>
      <c r="H44" s="2"/>
      <c r="I44" s="2"/>
      <c r="J44" s="2" t="s">
        <v>44</v>
      </c>
      <c r="K44" s="2" t="s">
        <v>3</v>
      </c>
      <c r="L44" s="2" t="s">
        <v>10</v>
      </c>
      <c r="M44" s="9">
        <v>78.5</v>
      </c>
      <c r="N44" s="9">
        <v>78.5</v>
      </c>
    </row>
    <row r="45" spans="1:14" ht="12.75" customHeight="1" x14ac:dyDescent="0.3">
      <c r="A45" s="2"/>
      <c r="B45" s="2"/>
      <c r="C45" s="2"/>
      <c r="D45" s="2"/>
      <c r="E45" s="2"/>
      <c r="F45" s="2" t="s">
        <v>42</v>
      </c>
      <c r="G45" s="2"/>
      <c r="H45" s="2"/>
      <c r="I45" s="2"/>
      <c r="J45" s="2" t="s">
        <v>44</v>
      </c>
      <c r="K45" s="2" t="s">
        <v>3</v>
      </c>
      <c r="L45" s="2" t="s">
        <v>11</v>
      </c>
      <c r="M45" s="10">
        <v>-239235.6</v>
      </c>
      <c r="N45" s="9">
        <v>-239235.6</v>
      </c>
    </row>
    <row r="46" spans="1:14" ht="12.75" customHeight="1" x14ac:dyDescent="0.3">
      <c r="A46" s="2"/>
      <c r="B46" s="2"/>
      <c r="C46" s="2"/>
      <c r="D46" s="2"/>
      <c r="E46" s="2"/>
      <c r="F46" s="2" t="s">
        <v>42</v>
      </c>
      <c r="G46" s="2"/>
      <c r="H46" s="2"/>
      <c r="I46" s="2" t="s">
        <v>13</v>
      </c>
      <c r="J46" s="2" t="s">
        <v>68</v>
      </c>
      <c r="K46" s="2" t="s">
        <v>3</v>
      </c>
      <c r="L46" s="2" t="s">
        <v>16</v>
      </c>
      <c r="M46" s="9">
        <v>-578055.71</v>
      </c>
      <c r="N46" s="9">
        <v>-578055.71</v>
      </c>
    </row>
    <row r="47" spans="1:14" ht="12.75" customHeight="1" x14ac:dyDescent="0.3">
      <c r="A47" s="2"/>
      <c r="B47" s="2"/>
      <c r="C47" s="2"/>
      <c r="D47" s="2"/>
      <c r="E47" s="2"/>
      <c r="F47" s="2" t="s">
        <v>42</v>
      </c>
      <c r="G47" s="2"/>
      <c r="H47" s="2"/>
      <c r="I47" s="2" t="s">
        <v>13</v>
      </c>
      <c r="J47" s="2" t="s">
        <v>68</v>
      </c>
      <c r="K47" s="2" t="s">
        <v>3</v>
      </c>
      <c r="L47" s="2" t="s">
        <v>17</v>
      </c>
      <c r="M47" s="9">
        <v>3241</v>
      </c>
      <c r="N47" s="9">
        <v>3241</v>
      </c>
    </row>
    <row r="48" spans="1:14" ht="12.75" customHeight="1" x14ac:dyDescent="0.3">
      <c r="A48" s="2"/>
      <c r="B48" s="2"/>
      <c r="C48" s="2"/>
      <c r="D48" s="2"/>
      <c r="E48" s="2"/>
      <c r="F48" s="2" t="s">
        <v>42</v>
      </c>
      <c r="G48" s="2"/>
      <c r="H48" s="2"/>
      <c r="I48" s="2" t="s">
        <v>13</v>
      </c>
      <c r="J48" s="2" t="s">
        <v>68</v>
      </c>
      <c r="K48" s="2" t="s">
        <v>3</v>
      </c>
      <c r="L48" s="2" t="s">
        <v>15</v>
      </c>
      <c r="M48" s="9">
        <v>574814.71</v>
      </c>
      <c r="N48" s="9">
        <v>574814.71</v>
      </c>
    </row>
    <row r="49" spans="1:14" ht="12.75" customHeight="1" x14ac:dyDescent="0.3">
      <c r="A49" s="2"/>
      <c r="B49" s="2"/>
      <c r="C49" s="2"/>
      <c r="D49" s="2"/>
      <c r="E49" s="2"/>
      <c r="F49" s="2" t="s">
        <v>42</v>
      </c>
      <c r="G49" s="2"/>
      <c r="H49" s="2"/>
      <c r="I49" s="2" t="s">
        <v>13</v>
      </c>
      <c r="J49" s="2" t="s">
        <v>45</v>
      </c>
      <c r="K49" s="2" t="s">
        <v>6</v>
      </c>
      <c r="L49" s="2" t="s">
        <v>16</v>
      </c>
      <c r="M49" s="9">
        <v>-291710581.63999999</v>
      </c>
      <c r="N49" s="9">
        <v>-291710581.63999999</v>
      </c>
    </row>
    <row r="50" spans="1:14" ht="12.75" customHeight="1" x14ac:dyDescent="0.3">
      <c r="A50" s="2"/>
      <c r="B50" s="2"/>
      <c r="C50" s="2"/>
      <c r="D50" s="2"/>
      <c r="E50" s="2"/>
      <c r="F50" s="2" t="s">
        <v>42</v>
      </c>
      <c r="G50" s="2"/>
      <c r="H50" s="2"/>
      <c r="I50" s="2" t="s">
        <v>13</v>
      </c>
      <c r="J50" s="2" t="s">
        <v>45</v>
      </c>
      <c r="K50" s="2" t="s">
        <v>6</v>
      </c>
      <c r="L50" s="2" t="s">
        <v>17</v>
      </c>
      <c r="M50" s="9">
        <v>295667545.49000001</v>
      </c>
      <c r="N50" s="9">
        <v>295667545.49000001</v>
      </c>
    </row>
    <row r="51" spans="1:14" ht="12.75" customHeight="1" x14ac:dyDescent="0.3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45</v>
      </c>
      <c r="K51" s="2" t="s">
        <v>6</v>
      </c>
      <c r="L51" s="2" t="s">
        <v>15</v>
      </c>
      <c r="M51" s="9">
        <v>793558.96</v>
      </c>
      <c r="N51" s="9">
        <v>793558.96</v>
      </c>
    </row>
    <row r="52" spans="1:14" ht="12.75" customHeight="1" x14ac:dyDescent="0.3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45</v>
      </c>
      <c r="K52" s="2" t="s">
        <v>6</v>
      </c>
      <c r="L52" s="2" t="s">
        <v>18</v>
      </c>
      <c r="M52" s="9">
        <v>-2517109.5</v>
      </c>
      <c r="N52" s="9">
        <v>-2517109.5</v>
      </c>
    </row>
    <row r="53" spans="1:14" ht="12.75" customHeight="1" x14ac:dyDescent="0.3">
      <c r="A53" s="2"/>
      <c r="B53" s="2"/>
      <c r="C53" s="2"/>
      <c r="D53" s="2"/>
      <c r="E53" s="2"/>
      <c r="F53" s="2" t="s">
        <v>42</v>
      </c>
      <c r="G53" s="2"/>
      <c r="H53" s="2"/>
      <c r="I53" s="2" t="s">
        <v>4</v>
      </c>
      <c r="J53" s="2" t="s">
        <v>47</v>
      </c>
      <c r="K53" s="2" t="s">
        <v>8</v>
      </c>
      <c r="L53" s="2" t="s">
        <v>7</v>
      </c>
      <c r="M53" s="9">
        <v>-10147131.390000001</v>
      </c>
      <c r="N53" s="9">
        <v>-10147131.390000001</v>
      </c>
    </row>
    <row r="54" spans="1:14" ht="12.75" customHeight="1" x14ac:dyDescent="0.3">
      <c r="A54" s="49" t="s">
        <v>753</v>
      </c>
      <c r="B54" s="57" t="s">
        <v>753</v>
      </c>
      <c r="C54" s="57"/>
      <c r="D54" s="57"/>
      <c r="E54" s="57"/>
      <c r="F54" s="57"/>
      <c r="G54" s="57"/>
      <c r="H54" s="57"/>
      <c r="I54" s="57"/>
      <c r="J54" s="57"/>
      <c r="K54" s="57"/>
      <c r="L54" s="20" t="s">
        <v>753</v>
      </c>
      <c r="M54" s="31">
        <f>SUM(M44:M53)</f>
        <v>-8152875.1800000006</v>
      </c>
      <c r="N54" s="31">
        <f>SUM(N44:N53)</f>
        <v>-8152875.1800000006</v>
      </c>
    </row>
    <row r="55" spans="1:14" ht="12.75" customHeight="1" x14ac:dyDescent="0.3">
      <c r="A55" s="57" t="s">
        <v>753</v>
      </c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</row>
    <row r="56" spans="1:14" ht="12.75" customHeight="1" x14ac:dyDescent="0.3">
      <c r="A56" s="2" t="s">
        <v>48</v>
      </c>
      <c r="B56" s="2" t="s">
        <v>49</v>
      </c>
      <c r="C56" s="2" t="s">
        <v>2</v>
      </c>
      <c r="D56" s="2"/>
      <c r="E56" s="2"/>
      <c r="F56" s="2" t="s">
        <v>42</v>
      </c>
      <c r="G56" s="2"/>
      <c r="H56" s="2"/>
      <c r="I56" s="2"/>
      <c r="J56" s="2" t="s">
        <v>9</v>
      </c>
      <c r="K56" s="2" t="s">
        <v>6</v>
      </c>
      <c r="L56" s="2" t="s">
        <v>11</v>
      </c>
      <c r="M56" s="9">
        <v>-853.9</v>
      </c>
      <c r="N56" s="9">
        <v>-853.9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14</v>
      </c>
      <c r="K57" s="2" t="s">
        <v>6</v>
      </c>
      <c r="L57" s="2" t="s">
        <v>16</v>
      </c>
      <c r="M57" s="10">
        <v>-210582336.58000001</v>
      </c>
      <c r="N57" s="9">
        <v>-210582336.58000001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14</v>
      </c>
      <c r="K58" s="2" t="s">
        <v>6</v>
      </c>
      <c r="L58" s="2" t="s">
        <v>17</v>
      </c>
      <c r="M58" s="10">
        <v>4771.3599999999997</v>
      </c>
      <c r="N58" s="9">
        <v>4771.3599999999997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14</v>
      </c>
      <c r="K59" s="2" t="s">
        <v>6</v>
      </c>
      <c r="L59" s="2" t="s">
        <v>15</v>
      </c>
      <c r="M59" s="9">
        <v>212844782.78999999</v>
      </c>
      <c r="N59" s="9">
        <v>212844782.78999999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14</v>
      </c>
      <c r="K60" s="2" t="s">
        <v>6</v>
      </c>
      <c r="L60" s="2" t="s">
        <v>18</v>
      </c>
      <c r="M60" s="9">
        <v>-2193368.7799999998</v>
      </c>
      <c r="N60" s="9">
        <v>-2193368.7799999998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4</v>
      </c>
      <c r="J61" s="2" t="s">
        <v>47</v>
      </c>
      <c r="K61" s="2" t="s">
        <v>12</v>
      </c>
      <c r="L61" s="2" t="s">
        <v>50</v>
      </c>
      <c r="M61" s="9">
        <v>758223</v>
      </c>
      <c r="N61" s="9">
        <v>758223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4</v>
      </c>
      <c r="J62" s="2" t="s">
        <v>47</v>
      </c>
      <c r="K62" s="2" t="s">
        <v>12</v>
      </c>
      <c r="L62" s="2" t="s">
        <v>7</v>
      </c>
      <c r="M62" s="9">
        <v>-2500000</v>
      </c>
      <c r="N62" s="9">
        <v>-2500000</v>
      </c>
    </row>
    <row r="63" spans="1:14" ht="12.75" customHeight="1" x14ac:dyDescent="0.3">
      <c r="A63" s="49" t="s">
        <v>753</v>
      </c>
      <c r="B63" s="57" t="s">
        <v>753</v>
      </c>
      <c r="C63" s="57"/>
      <c r="D63" s="57"/>
      <c r="E63" s="57"/>
      <c r="F63" s="57"/>
      <c r="G63" s="57"/>
      <c r="H63" s="57"/>
      <c r="I63" s="57"/>
      <c r="J63" s="57"/>
      <c r="K63" s="57"/>
      <c r="L63" s="20" t="s">
        <v>753</v>
      </c>
      <c r="M63" s="31">
        <f>SUM(M56:M62)</f>
        <v>-1668782.1100000129</v>
      </c>
      <c r="N63" s="31">
        <f>SUM(N56:N62)</f>
        <v>-1668782.1100000129</v>
      </c>
    </row>
    <row r="65" spans="1:14" ht="12.75" customHeight="1" x14ac:dyDescent="0.3">
      <c r="A65" s="56" t="s">
        <v>133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75" customHeight="1" x14ac:dyDescent="0.3">
      <c r="A66" s="2">
        <v>1550</v>
      </c>
      <c r="B66" s="2" t="s">
        <v>56</v>
      </c>
      <c r="C66" s="2" t="s">
        <v>41</v>
      </c>
      <c r="D66" s="2"/>
      <c r="E66" s="2"/>
      <c r="F66" s="2" t="s">
        <v>57</v>
      </c>
      <c r="G66" s="2"/>
      <c r="H66" s="2"/>
      <c r="I66" s="2"/>
      <c r="J66" s="2" t="s">
        <v>43</v>
      </c>
      <c r="K66" s="2" t="s">
        <v>3</v>
      </c>
      <c r="L66" s="2" t="s">
        <v>10</v>
      </c>
      <c r="M66" s="9">
        <v>480.17</v>
      </c>
      <c r="N66" s="9">
        <v>480.17</v>
      </c>
    </row>
    <row r="67" spans="1:14" ht="12.75" customHeight="1" x14ac:dyDescent="0.3">
      <c r="A67" s="2"/>
      <c r="B67" s="2"/>
      <c r="C67" s="2"/>
      <c r="D67" s="2"/>
      <c r="E67" s="2"/>
      <c r="F67" s="2" t="s">
        <v>57</v>
      </c>
      <c r="G67" s="2"/>
      <c r="H67" s="2"/>
      <c r="I67" s="2"/>
      <c r="J67" s="2" t="s">
        <v>43</v>
      </c>
      <c r="K67" s="2" t="s">
        <v>3</v>
      </c>
      <c r="L67" s="2" t="s">
        <v>11</v>
      </c>
      <c r="M67" s="9">
        <v>-10948.58</v>
      </c>
      <c r="N67" s="9">
        <v>-10948.58</v>
      </c>
    </row>
    <row r="68" spans="1:14" ht="12.75" customHeight="1" x14ac:dyDescent="0.3">
      <c r="A68" s="2"/>
      <c r="B68" s="2"/>
      <c r="C68" s="2"/>
      <c r="D68" s="2"/>
      <c r="E68" s="2"/>
      <c r="F68" s="2" t="s">
        <v>57</v>
      </c>
      <c r="G68" s="2"/>
      <c r="H68" s="2"/>
      <c r="I68" s="2"/>
      <c r="J68" s="2" t="s">
        <v>59</v>
      </c>
      <c r="K68" s="2" t="s">
        <v>8</v>
      </c>
      <c r="L68" s="2" t="s">
        <v>784</v>
      </c>
      <c r="M68" s="10">
        <v>-1397626.31</v>
      </c>
      <c r="N68" s="9">
        <v>-1397626.31</v>
      </c>
    </row>
    <row r="69" spans="1:14" ht="12.75" customHeight="1" x14ac:dyDescent="0.3">
      <c r="A69" s="2"/>
      <c r="B69" s="2"/>
      <c r="C69" s="2"/>
      <c r="D69" s="2"/>
      <c r="E69" s="2"/>
      <c r="F69" s="2" t="s">
        <v>57</v>
      </c>
      <c r="G69" s="2"/>
      <c r="H69" s="2"/>
      <c r="I69" s="2"/>
      <c r="J69" s="2" t="s">
        <v>59</v>
      </c>
      <c r="K69" s="2" t="s">
        <v>8</v>
      </c>
      <c r="L69" s="2" t="s">
        <v>783</v>
      </c>
      <c r="M69" s="10">
        <v>35703.980000000003</v>
      </c>
      <c r="N69" s="9">
        <v>35703.980000000003</v>
      </c>
    </row>
    <row r="70" spans="1:14" ht="12.75" customHeight="1" x14ac:dyDescent="0.3">
      <c r="A70" s="2"/>
      <c r="B70" s="2"/>
      <c r="C70" s="2"/>
      <c r="D70" s="2"/>
      <c r="E70" s="2"/>
      <c r="F70" s="2" t="s">
        <v>57</v>
      </c>
      <c r="G70" s="2"/>
      <c r="H70" s="2"/>
      <c r="I70" s="2"/>
      <c r="J70" s="2" t="s">
        <v>60</v>
      </c>
      <c r="K70" s="2" t="s">
        <v>8</v>
      </c>
      <c r="L70" s="2" t="s">
        <v>784</v>
      </c>
      <c r="M70" s="10">
        <v>-22200202.050000001</v>
      </c>
      <c r="N70" s="9">
        <v>-22200202.050000001</v>
      </c>
    </row>
    <row r="71" spans="1:14" ht="12.75" customHeight="1" x14ac:dyDescent="0.3">
      <c r="A71" s="2"/>
      <c r="B71" s="2"/>
      <c r="C71" s="2"/>
      <c r="D71" s="2"/>
      <c r="E71" s="2"/>
      <c r="F71" s="2" t="s">
        <v>57</v>
      </c>
      <c r="G71" s="2"/>
      <c r="H71" s="2"/>
      <c r="I71" s="2"/>
      <c r="J71" s="2" t="s">
        <v>60</v>
      </c>
      <c r="K71" s="2" t="s">
        <v>8</v>
      </c>
      <c r="L71" s="2" t="s">
        <v>783</v>
      </c>
      <c r="M71" s="9">
        <v>88800</v>
      </c>
      <c r="N71" s="9">
        <v>88800</v>
      </c>
    </row>
    <row r="72" spans="1:14" ht="12.75" customHeight="1" x14ac:dyDescent="0.3">
      <c r="A72" s="2"/>
      <c r="B72" s="2"/>
      <c r="C72" s="2"/>
      <c r="D72" s="2"/>
      <c r="E72" s="2"/>
      <c r="F72" s="2" t="s">
        <v>57</v>
      </c>
      <c r="G72" s="2"/>
      <c r="H72" s="2"/>
      <c r="I72" s="2"/>
      <c r="J72" s="2" t="s">
        <v>61</v>
      </c>
      <c r="K72" s="2" t="s">
        <v>8</v>
      </c>
      <c r="L72" s="2" t="s">
        <v>784</v>
      </c>
      <c r="M72" s="9">
        <v>-1576267.83</v>
      </c>
      <c r="N72" s="9">
        <v>-1576267.83</v>
      </c>
    </row>
    <row r="73" spans="1:14" ht="12.75" customHeight="1" x14ac:dyDescent="0.3">
      <c r="A73" s="2"/>
      <c r="B73" s="2"/>
      <c r="C73" s="2"/>
      <c r="D73" s="2"/>
      <c r="E73" s="2"/>
      <c r="F73" s="2" t="s">
        <v>57</v>
      </c>
      <c r="G73" s="2"/>
      <c r="H73" s="2"/>
      <c r="I73" s="2"/>
      <c r="J73" s="2" t="s">
        <v>62</v>
      </c>
      <c r="K73" s="2" t="s">
        <v>8</v>
      </c>
      <c r="L73" s="2" t="s">
        <v>784</v>
      </c>
      <c r="M73" s="10">
        <v>-2008897.46</v>
      </c>
      <c r="N73" s="9">
        <v>-2008897.46</v>
      </c>
    </row>
    <row r="74" spans="1:14" ht="12.75" customHeight="1" x14ac:dyDescent="0.3">
      <c r="A74" s="2"/>
      <c r="B74" s="2"/>
      <c r="C74" s="2"/>
      <c r="D74" s="2"/>
      <c r="E74" s="2"/>
      <c r="F74" s="2" t="s">
        <v>57</v>
      </c>
      <c r="G74" s="2"/>
      <c r="H74" s="2"/>
      <c r="I74" s="2"/>
      <c r="J74" s="2" t="s">
        <v>62</v>
      </c>
      <c r="K74" s="2" t="s">
        <v>8</v>
      </c>
      <c r="L74" s="2" t="s">
        <v>783</v>
      </c>
      <c r="M74" s="9">
        <v>1700.03</v>
      </c>
      <c r="N74" s="9">
        <v>1700.03</v>
      </c>
    </row>
    <row r="75" spans="1:14" ht="12.75" customHeight="1" x14ac:dyDescent="0.3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63</v>
      </c>
      <c r="K75" s="2" t="s">
        <v>8</v>
      </c>
      <c r="L75" s="2" t="s">
        <v>784</v>
      </c>
      <c r="M75" s="9">
        <v>-3703366.44</v>
      </c>
      <c r="N75" s="9">
        <v>-3703366.44</v>
      </c>
    </row>
    <row r="76" spans="1:14" ht="12.75" customHeight="1" x14ac:dyDescent="0.3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63</v>
      </c>
      <c r="K76" s="2" t="s">
        <v>8</v>
      </c>
      <c r="L76" s="2" t="s">
        <v>783</v>
      </c>
      <c r="M76" s="9">
        <v>14943.130000000001</v>
      </c>
      <c r="N76" s="9">
        <v>14943.130000000001</v>
      </c>
    </row>
    <row r="77" spans="1:14" ht="12.75" customHeight="1" x14ac:dyDescent="0.3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704</v>
      </c>
      <c r="K77" s="2" t="s">
        <v>8</v>
      </c>
      <c r="L77" s="2" t="s">
        <v>784</v>
      </c>
      <c r="M77" s="9">
        <v>-172500</v>
      </c>
      <c r="N77" s="9">
        <v>-172500</v>
      </c>
    </row>
    <row r="78" spans="1:14" ht="12.75" customHeight="1" x14ac:dyDescent="0.3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704</v>
      </c>
      <c r="K78" s="2" t="s">
        <v>8</v>
      </c>
      <c r="L78" s="2" t="s">
        <v>783</v>
      </c>
      <c r="M78" s="9">
        <v>172500</v>
      </c>
      <c r="N78" s="9">
        <v>172500</v>
      </c>
    </row>
    <row r="79" spans="1:14" ht="12.75" customHeight="1" x14ac:dyDescent="0.3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64</v>
      </c>
      <c r="K79" s="2" t="s">
        <v>8</v>
      </c>
      <c r="L79" s="2" t="s">
        <v>784</v>
      </c>
      <c r="M79" s="10">
        <v>-669785.95000000007</v>
      </c>
      <c r="N79" s="9">
        <v>-669785.95000000007</v>
      </c>
    </row>
    <row r="80" spans="1:14" ht="12.75" customHeight="1" x14ac:dyDescent="0.3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64</v>
      </c>
      <c r="K80" s="2" t="s">
        <v>8</v>
      </c>
      <c r="L80" s="2" t="s">
        <v>783</v>
      </c>
      <c r="M80" s="9">
        <v>19412.09</v>
      </c>
      <c r="N80" s="9">
        <v>19412.09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65</v>
      </c>
      <c r="K81" s="2" t="s">
        <v>8</v>
      </c>
      <c r="L81" s="2" t="s">
        <v>784</v>
      </c>
      <c r="M81" s="10">
        <v>-26396.32</v>
      </c>
      <c r="N81" s="9">
        <v>-26396.32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706</v>
      </c>
      <c r="K82" s="2" t="s">
        <v>8</v>
      </c>
      <c r="L82" s="2" t="s">
        <v>784</v>
      </c>
      <c r="M82" s="10">
        <v>-361215</v>
      </c>
      <c r="N82" s="9">
        <v>-361215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706</v>
      </c>
      <c r="K83" s="2" t="s">
        <v>8</v>
      </c>
      <c r="L83" s="2" t="s">
        <v>783</v>
      </c>
      <c r="M83" s="9">
        <v>172500</v>
      </c>
      <c r="N83" s="9">
        <v>172500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66</v>
      </c>
      <c r="K84" s="2" t="s">
        <v>8</v>
      </c>
      <c r="L84" s="2" t="s">
        <v>784</v>
      </c>
      <c r="M84" s="9">
        <v>-931259.74</v>
      </c>
      <c r="N84" s="9">
        <v>-931259.74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44</v>
      </c>
      <c r="K85" s="2" t="s">
        <v>3</v>
      </c>
      <c r="L85" s="2" t="s">
        <v>10</v>
      </c>
      <c r="M85" s="10">
        <v>255772.64</v>
      </c>
      <c r="N85" s="9">
        <v>255772.64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44</v>
      </c>
      <c r="K86" s="2" t="s">
        <v>3</v>
      </c>
      <c r="L86" s="2" t="s">
        <v>11</v>
      </c>
      <c r="M86" s="9">
        <v>-289571.96000000002</v>
      </c>
      <c r="N86" s="9">
        <v>-289571.96000000002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 t="s">
        <v>13</v>
      </c>
      <c r="J87" s="2" t="s">
        <v>68</v>
      </c>
      <c r="K87" s="2" t="s">
        <v>3</v>
      </c>
      <c r="L87" s="2" t="s">
        <v>16</v>
      </c>
      <c r="M87" s="10">
        <v>-0.02</v>
      </c>
      <c r="N87" s="9">
        <v>-0.02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 t="s">
        <v>13</v>
      </c>
      <c r="J88" s="2" t="s">
        <v>68</v>
      </c>
      <c r="K88" s="2" t="s">
        <v>3</v>
      </c>
      <c r="L88" s="2" t="s">
        <v>17</v>
      </c>
      <c r="M88" s="10">
        <v>0.02</v>
      </c>
      <c r="N88" s="9">
        <v>0.02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 t="s">
        <v>13</v>
      </c>
      <c r="J89" s="2" t="s">
        <v>68</v>
      </c>
      <c r="K89" s="2" t="s">
        <v>3</v>
      </c>
      <c r="L89" s="2" t="s">
        <v>15</v>
      </c>
      <c r="M89" s="10">
        <v>984065.52</v>
      </c>
      <c r="N89" s="9">
        <v>984065.52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 t="s">
        <v>13</v>
      </c>
      <c r="J90" s="2" t="s">
        <v>68</v>
      </c>
      <c r="K90" s="2" t="s">
        <v>3</v>
      </c>
      <c r="L90" s="2" t="s">
        <v>18</v>
      </c>
      <c r="M90" s="10">
        <v>-984065.52</v>
      </c>
      <c r="N90" s="9">
        <v>-984065.52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 t="s">
        <v>13</v>
      </c>
      <c r="J91" s="2" t="s">
        <v>70</v>
      </c>
      <c r="K91" s="2" t="s">
        <v>42</v>
      </c>
      <c r="L91" s="2" t="s">
        <v>16</v>
      </c>
      <c r="M91" s="9">
        <v>-537966</v>
      </c>
      <c r="N91" s="9">
        <v>-537966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 t="s">
        <v>13</v>
      </c>
      <c r="J92" s="2" t="s">
        <v>70</v>
      </c>
      <c r="K92" s="2" t="s">
        <v>42</v>
      </c>
      <c r="L92" s="2" t="s">
        <v>17</v>
      </c>
      <c r="M92" s="9">
        <v>537966</v>
      </c>
      <c r="N92" s="9">
        <v>537966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 t="s">
        <v>13</v>
      </c>
      <c r="J93" s="2" t="s">
        <v>70</v>
      </c>
      <c r="K93" s="2" t="s">
        <v>42</v>
      </c>
      <c r="L93" s="2" t="s">
        <v>18</v>
      </c>
      <c r="M93" s="9">
        <v>-537966</v>
      </c>
      <c r="N93" s="9">
        <v>-537966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 t="s">
        <v>13</v>
      </c>
      <c r="J94" s="2" t="s">
        <v>70</v>
      </c>
      <c r="K94" s="2" t="s">
        <v>71</v>
      </c>
      <c r="L94" s="2" t="s">
        <v>18</v>
      </c>
      <c r="M94" s="10">
        <v>-1606.56</v>
      </c>
      <c r="N94" s="9">
        <v>-1606.56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70</v>
      </c>
      <c r="K95" s="2" t="s">
        <v>72</v>
      </c>
      <c r="L95" s="2" t="s">
        <v>16</v>
      </c>
      <c r="M95" s="10">
        <v>-6330</v>
      </c>
      <c r="N95" s="9">
        <v>-6330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70</v>
      </c>
      <c r="K96" s="2" t="s">
        <v>72</v>
      </c>
      <c r="L96" s="2" t="s">
        <v>17</v>
      </c>
      <c r="M96" s="9">
        <v>6330</v>
      </c>
      <c r="N96" s="9">
        <v>6330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70</v>
      </c>
      <c r="K97" s="2" t="s">
        <v>72</v>
      </c>
      <c r="L97" s="2" t="s">
        <v>18</v>
      </c>
      <c r="M97" s="10">
        <v>-51701</v>
      </c>
      <c r="N97" s="9">
        <v>-51701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70</v>
      </c>
      <c r="K98" s="2" t="s">
        <v>73</v>
      </c>
      <c r="L98" s="2" t="s">
        <v>16</v>
      </c>
      <c r="M98" s="10">
        <v>-1787.25</v>
      </c>
      <c r="N98" s="9">
        <v>-1787.25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73</v>
      </c>
      <c r="L99" s="2" t="s">
        <v>17</v>
      </c>
      <c r="M99" s="9">
        <v>1787.25</v>
      </c>
      <c r="N99" s="9">
        <v>1787.25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73</v>
      </c>
      <c r="L100" s="2" t="s">
        <v>18</v>
      </c>
      <c r="M100" s="10">
        <v>-172823.75</v>
      </c>
      <c r="N100" s="9">
        <v>-172823.75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76</v>
      </c>
      <c r="L101" s="2" t="s">
        <v>16</v>
      </c>
      <c r="M101" s="10">
        <v>-32263.8</v>
      </c>
      <c r="N101" s="9">
        <v>-32263.8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45</v>
      </c>
      <c r="K102" s="2" t="s">
        <v>52</v>
      </c>
      <c r="L102" s="2" t="s">
        <v>16</v>
      </c>
      <c r="M102" s="10">
        <v>-14584472.18</v>
      </c>
      <c r="N102" s="9">
        <v>-14584472.18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45</v>
      </c>
      <c r="K103" s="2" t="s">
        <v>52</v>
      </c>
      <c r="L103" s="2" t="s">
        <v>17</v>
      </c>
      <c r="M103" s="9">
        <v>14585135.27</v>
      </c>
      <c r="N103" s="9">
        <v>14585135.27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45</v>
      </c>
      <c r="K104" s="2" t="s">
        <v>52</v>
      </c>
      <c r="L104" s="2" t="s">
        <v>15</v>
      </c>
      <c r="M104" s="9">
        <v>9919404.7400000002</v>
      </c>
      <c r="N104" s="9">
        <v>9919404.7400000002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45</v>
      </c>
      <c r="K105" s="2" t="s">
        <v>52</v>
      </c>
      <c r="L105" s="2" t="s">
        <v>18</v>
      </c>
      <c r="M105" s="9">
        <v>-116788.38</v>
      </c>
      <c r="N105" s="9">
        <v>-116788.38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45</v>
      </c>
      <c r="K106" s="2" t="s">
        <v>71</v>
      </c>
      <c r="L106" s="2" t="s">
        <v>16</v>
      </c>
      <c r="M106" s="9">
        <v>-69805424.060000002</v>
      </c>
      <c r="N106" s="9">
        <v>-69805424.060000002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45</v>
      </c>
      <c r="K107" s="2" t="s">
        <v>71</v>
      </c>
      <c r="L107" s="2" t="s">
        <v>17</v>
      </c>
      <c r="M107" s="9">
        <v>71174684.799999997</v>
      </c>
      <c r="N107" s="9">
        <v>71174684.799999997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45</v>
      </c>
      <c r="K108" s="2" t="s">
        <v>71</v>
      </c>
      <c r="L108" s="2" t="s">
        <v>15</v>
      </c>
      <c r="M108" s="9">
        <v>293622.8</v>
      </c>
      <c r="N108" s="9">
        <v>293622.8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45</v>
      </c>
      <c r="K109" s="2" t="s">
        <v>72</v>
      </c>
      <c r="L109" s="2" t="s">
        <v>16</v>
      </c>
      <c r="M109" s="9">
        <v>-97492.52</v>
      </c>
      <c r="N109" s="9">
        <v>-97492.52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72</v>
      </c>
      <c r="L110" s="2" t="s">
        <v>17</v>
      </c>
      <c r="M110" s="10">
        <v>97492.52</v>
      </c>
      <c r="N110" s="9">
        <v>97492.52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108</v>
      </c>
      <c r="L111" s="2" t="s">
        <v>15</v>
      </c>
      <c r="M111" s="10">
        <v>18190.760000000002</v>
      </c>
      <c r="N111" s="9">
        <v>18190.760000000002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108</v>
      </c>
      <c r="L112" s="2" t="s">
        <v>18</v>
      </c>
      <c r="M112" s="10">
        <v>-22632.95</v>
      </c>
      <c r="N112" s="9">
        <v>-22632.95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73</v>
      </c>
      <c r="L113" s="2" t="s">
        <v>16</v>
      </c>
      <c r="M113" s="10">
        <v>-168365520.61000001</v>
      </c>
      <c r="N113" s="9">
        <v>-168365520.61000001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73</v>
      </c>
      <c r="L114" s="2" t="s">
        <v>17</v>
      </c>
      <c r="M114" s="9">
        <v>79363624.079999998</v>
      </c>
      <c r="N114" s="9">
        <v>79363624.079999998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73</v>
      </c>
      <c r="L115" s="2" t="s">
        <v>15</v>
      </c>
      <c r="M115" s="9">
        <v>1597.56</v>
      </c>
      <c r="N115" s="9">
        <v>1597.56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77</v>
      </c>
      <c r="L116" s="2" t="s">
        <v>16</v>
      </c>
      <c r="M116" s="10">
        <v>-796634723.67999995</v>
      </c>
      <c r="N116" s="9">
        <v>-796634723.67999995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77</v>
      </c>
      <c r="L117" s="2" t="s">
        <v>17</v>
      </c>
      <c r="M117" s="9">
        <v>125745115.95999999</v>
      </c>
      <c r="N117" s="9">
        <v>125745115.95999999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77</v>
      </c>
      <c r="L118" s="2" t="s">
        <v>15</v>
      </c>
      <c r="M118" s="9">
        <v>778836405.19000006</v>
      </c>
      <c r="N118" s="9">
        <v>778836405.19000006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77</v>
      </c>
      <c r="L119" s="2" t="s">
        <v>18</v>
      </c>
      <c r="M119" s="9">
        <v>-107946797.47</v>
      </c>
      <c r="N119" s="9">
        <v>-107946797.47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75</v>
      </c>
      <c r="L120" s="2" t="s">
        <v>16</v>
      </c>
      <c r="M120" s="9">
        <v>-8001038.8399999999</v>
      </c>
      <c r="N120" s="9">
        <v>-8001038.8399999999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75</v>
      </c>
      <c r="L121" s="2" t="s">
        <v>17</v>
      </c>
      <c r="M121" s="10">
        <v>8398374.0700000003</v>
      </c>
      <c r="N121" s="9">
        <v>8398374.0700000003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635</v>
      </c>
      <c r="L122" s="2" t="s">
        <v>16</v>
      </c>
      <c r="M122" s="9">
        <v>-1523</v>
      </c>
      <c r="N122" s="9">
        <v>-1523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635</v>
      </c>
      <c r="L123" s="2" t="s">
        <v>17</v>
      </c>
      <c r="M123" s="9">
        <v>1523</v>
      </c>
      <c r="N123" s="9">
        <v>1523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76</v>
      </c>
      <c r="L124" s="2" t="s">
        <v>16</v>
      </c>
      <c r="M124" s="9">
        <v>-27469.91</v>
      </c>
      <c r="N124" s="9">
        <v>-27469.91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76</v>
      </c>
      <c r="L125" s="2" t="s">
        <v>17</v>
      </c>
      <c r="M125" s="10">
        <v>27469.91</v>
      </c>
      <c r="N125" s="9">
        <v>27469.91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78</v>
      </c>
      <c r="L126" s="2" t="s">
        <v>16</v>
      </c>
      <c r="M126" s="9">
        <v>-18562720.550000001</v>
      </c>
      <c r="N126" s="9">
        <v>-18562720.550000001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78</v>
      </c>
      <c r="L127" s="2" t="s">
        <v>17</v>
      </c>
      <c r="M127" s="9">
        <v>18593582.739999998</v>
      </c>
      <c r="N127" s="9">
        <v>18593582.739999998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69</v>
      </c>
      <c r="L128" s="2" t="s">
        <v>16</v>
      </c>
      <c r="M128" s="9">
        <v>-303109334.99000001</v>
      </c>
      <c r="N128" s="9">
        <v>-303109334.99000001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69</v>
      </c>
      <c r="L129" s="2" t="s">
        <v>17</v>
      </c>
      <c r="M129" s="10">
        <v>303099182.68000001</v>
      </c>
      <c r="N129" s="9">
        <v>303099182.68000001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112</v>
      </c>
      <c r="L130" s="2" t="s">
        <v>16</v>
      </c>
      <c r="M130" s="9">
        <v>-23336624.260000002</v>
      </c>
      <c r="N130" s="9">
        <v>-23336624.260000002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112</v>
      </c>
      <c r="L131" s="2" t="s">
        <v>17</v>
      </c>
      <c r="M131" s="9">
        <v>23409540.359999999</v>
      </c>
      <c r="N131" s="9">
        <v>23409540.359999999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113</v>
      </c>
      <c r="L132" s="2" t="s">
        <v>15</v>
      </c>
      <c r="M132" s="10">
        <v>63956513.93</v>
      </c>
      <c r="N132" s="9">
        <v>63956513.93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113</v>
      </c>
      <c r="L133" s="2" t="s">
        <v>18</v>
      </c>
      <c r="M133" s="9">
        <v>-44518542.710000001</v>
      </c>
      <c r="N133" s="9">
        <v>-44518542.710000001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14</v>
      </c>
      <c r="K134" s="2" t="s">
        <v>69</v>
      </c>
      <c r="L134" s="2" t="s">
        <v>16</v>
      </c>
      <c r="M134" s="9">
        <v>-298258.86</v>
      </c>
      <c r="N134" s="9">
        <v>-298258.86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14</v>
      </c>
      <c r="K135" s="2" t="s">
        <v>69</v>
      </c>
      <c r="L135" s="2" t="s">
        <v>17</v>
      </c>
      <c r="M135" s="9">
        <v>361.53000000000003</v>
      </c>
      <c r="N135" s="9">
        <v>361.53000000000003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14</v>
      </c>
      <c r="K136" s="2" t="s">
        <v>69</v>
      </c>
      <c r="L136" s="2" t="s">
        <v>15</v>
      </c>
      <c r="M136" s="9">
        <v>263711.41000000003</v>
      </c>
      <c r="N136" s="9">
        <v>263711.41000000003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/>
      <c r="J137" s="2" t="s">
        <v>79</v>
      </c>
      <c r="K137" s="2" t="s">
        <v>8</v>
      </c>
      <c r="L137" s="2" t="s">
        <v>10</v>
      </c>
      <c r="M137" s="9">
        <v>2800.15</v>
      </c>
      <c r="N137" s="9">
        <v>2800.15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/>
      <c r="J138" s="2" t="s">
        <v>79</v>
      </c>
      <c r="K138" s="2" t="s">
        <v>8</v>
      </c>
      <c r="L138" s="2" t="s">
        <v>11</v>
      </c>
      <c r="M138" s="9">
        <v>-4255471.1399999997</v>
      </c>
      <c r="N138" s="9">
        <v>-4255471.1399999997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4</v>
      </c>
      <c r="J139" s="2" t="s">
        <v>81</v>
      </c>
      <c r="K139" s="2" t="s">
        <v>8</v>
      </c>
      <c r="L139" s="2" t="s">
        <v>7</v>
      </c>
      <c r="M139" s="9">
        <v>-3470735.59</v>
      </c>
      <c r="N139" s="9">
        <v>-3470735.59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4</v>
      </c>
      <c r="J140" s="2" t="s">
        <v>82</v>
      </c>
      <c r="K140" s="2" t="s">
        <v>8</v>
      </c>
      <c r="L140" s="2" t="s">
        <v>7</v>
      </c>
      <c r="M140" s="9">
        <v>-766801.33</v>
      </c>
      <c r="N140" s="9">
        <v>-766801.33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4</v>
      </c>
      <c r="J141" s="2" t="s">
        <v>84</v>
      </c>
      <c r="K141" s="2" t="s">
        <v>8</v>
      </c>
      <c r="L141" s="2" t="s">
        <v>7</v>
      </c>
      <c r="M141" s="9">
        <v>-11197.81</v>
      </c>
      <c r="N141" s="9">
        <v>-11197.81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4</v>
      </c>
      <c r="J142" s="2" t="s">
        <v>85</v>
      </c>
      <c r="K142" s="2" t="s">
        <v>8</v>
      </c>
      <c r="L142" s="2" t="s">
        <v>7</v>
      </c>
      <c r="M142" s="9">
        <v>-12526.87</v>
      </c>
      <c r="N142" s="9">
        <v>-12526.87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4</v>
      </c>
      <c r="J143" s="2" t="s">
        <v>85</v>
      </c>
      <c r="K143" s="2" t="s">
        <v>6</v>
      </c>
      <c r="L143" s="2" t="s">
        <v>7</v>
      </c>
      <c r="M143" s="10">
        <v>-1335278</v>
      </c>
      <c r="N143" s="9">
        <v>-1335278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/>
      <c r="J144" s="2" t="s">
        <v>86</v>
      </c>
      <c r="K144" s="2" t="s">
        <v>3</v>
      </c>
      <c r="L144" s="2" t="s">
        <v>11</v>
      </c>
      <c r="M144" s="9">
        <v>-2384583</v>
      </c>
      <c r="N144" s="9">
        <v>-2384583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4</v>
      </c>
      <c r="J145" s="2" t="s">
        <v>87</v>
      </c>
      <c r="K145" s="2" t="s">
        <v>8</v>
      </c>
      <c r="L145" s="2" t="s">
        <v>50</v>
      </c>
      <c r="M145" s="9">
        <v>99.08</v>
      </c>
      <c r="N145" s="9">
        <v>99.08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4</v>
      </c>
      <c r="J146" s="2" t="s">
        <v>87</v>
      </c>
      <c r="K146" s="2" t="s">
        <v>8</v>
      </c>
      <c r="L146" s="2" t="s">
        <v>7</v>
      </c>
      <c r="M146" s="9">
        <v>-1425568.81</v>
      </c>
      <c r="N146" s="9">
        <v>-1425568.81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4</v>
      </c>
      <c r="J147" s="2" t="s">
        <v>89</v>
      </c>
      <c r="K147" s="2" t="s">
        <v>8</v>
      </c>
      <c r="L147" s="2" t="s">
        <v>7</v>
      </c>
      <c r="M147" s="9">
        <v>-350598.28</v>
      </c>
      <c r="N147" s="9">
        <v>-350598.28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4</v>
      </c>
      <c r="J148" s="2" t="s">
        <v>90</v>
      </c>
      <c r="K148" s="2" t="s">
        <v>8</v>
      </c>
      <c r="L148" s="2" t="s">
        <v>50</v>
      </c>
      <c r="M148" s="9">
        <v>8803.130000000001</v>
      </c>
      <c r="N148" s="9">
        <v>8803.130000000001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4</v>
      </c>
      <c r="J149" s="2" t="s">
        <v>90</v>
      </c>
      <c r="K149" s="2" t="s">
        <v>8</v>
      </c>
      <c r="L149" s="2" t="s">
        <v>7</v>
      </c>
      <c r="M149" s="9">
        <v>-9335682.7300000004</v>
      </c>
      <c r="N149" s="9">
        <v>-9335682.7300000004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4</v>
      </c>
      <c r="J150" s="2" t="s">
        <v>92</v>
      </c>
      <c r="K150" s="2" t="s">
        <v>12</v>
      </c>
      <c r="L150" s="2" t="s">
        <v>7</v>
      </c>
      <c r="M150" s="9">
        <v>-2405</v>
      </c>
      <c r="N150" s="9">
        <v>-2405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93</v>
      </c>
      <c r="K151" s="2" t="s">
        <v>8</v>
      </c>
      <c r="L151" s="2" t="s">
        <v>50</v>
      </c>
      <c r="M151" s="10">
        <v>113712.08</v>
      </c>
      <c r="N151" s="9">
        <v>113712.08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93</v>
      </c>
      <c r="K152" s="2" t="s">
        <v>8</v>
      </c>
      <c r="L152" s="2" t="s">
        <v>7</v>
      </c>
      <c r="M152" s="10">
        <v>-566679.72</v>
      </c>
      <c r="N152" s="9">
        <v>-566679.72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94</v>
      </c>
      <c r="K153" s="2" t="s">
        <v>8</v>
      </c>
      <c r="L153" s="2" t="s">
        <v>50</v>
      </c>
      <c r="M153" s="9">
        <v>600</v>
      </c>
      <c r="N153" s="9">
        <v>600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94</v>
      </c>
      <c r="K154" s="2" t="s">
        <v>8</v>
      </c>
      <c r="L154" s="2" t="s">
        <v>7</v>
      </c>
      <c r="M154" s="9">
        <v>-145481.65</v>
      </c>
      <c r="N154" s="9">
        <v>-145481.65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95</v>
      </c>
      <c r="K155" s="2" t="s">
        <v>8</v>
      </c>
      <c r="L155" s="2" t="s">
        <v>7</v>
      </c>
      <c r="M155" s="9">
        <v>-1202154.73</v>
      </c>
      <c r="N155" s="9">
        <v>-1202154.73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96</v>
      </c>
      <c r="K156" s="2" t="s">
        <v>20</v>
      </c>
      <c r="L156" s="2" t="s">
        <v>11</v>
      </c>
      <c r="M156" s="9">
        <v>-20433449.16</v>
      </c>
      <c r="N156" s="9">
        <v>-20433449.16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97</v>
      </c>
      <c r="K157" s="2" t="s">
        <v>8</v>
      </c>
      <c r="L157" s="2" t="s">
        <v>7</v>
      </c>
      <c r="M157" s="10">
        <v>-20771180.239999998</v>
      </c>
      <c r="N157" s="9">
        <v>-20771180.239999998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98</v>
      </c>
      <c r="K158" s="2" t="s">
        <v>8</v>
      </c>
      <c r="L158" s="2" t="s">
        <v>7</v>
      </c>
      <c r="M158" s="10">
        <v>-7201504.9000000004</v>
      </c>
      <c r="N158" s="9">
        <v>-7201504.9000000004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99</v>
      </c>
      <c r="K159" s="2" t="s">
        <v>8</v>
      </c>
      <c r="L159" s="2" t="s">
        <v>50</v>
      </c>
      <c r="M159" s="9">
        <v>5267.41</v>
      </c>
      <c r="N159" s="9">
        <v>5267.41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99</v>
      </c>
      <c r="K160" s="2" t="s">
        <v>8</v>
      </c>
      <c r="L160" s="2" t="s">
        <v>7</v>
      </c>
      <c r="M160" s="9">
        <v>-584246.69000000006</v>
      </c>
      <c r="N160" s="9">
        <v>-584246.69000000006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100</v>
      </c>
      <c r="K161" s="2" t="s">
        <v>8</v>
      </c>
      <c r="L161" s="2" t="s">
        <v>7</v>
      </c>
      <c r="M161" s="10">
        <v>-24297.22</v>
      </c>
      <c r="N161" s="9">
        <v>-24297.22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101</v>
      </c>
      <c r="K162" s="2" t="s">
        <v>8</v>
      </c>
      <c r="L162" s="2" t="s">
        <v>7</v>
      </c>
      <c r="M162" s="10">
        <v>-902305.67</v>
      </c>
      <c r="N162" s="9">
        <v>-902305.67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102</v>
      </c>
      <c r="K163" s="2" t="s">
        <v>8</v>
      </c>
      <c r="L163" s="2" t="s">
        <v>7</v>
      </c>
      <c r="M163" s="9">
        <v>-1449383.96</v>
      </c>
      <c r="N163" s="9">
        <v>-1449383.96</v>
      </c>
    </row>
    <row r="164" spans="1:14" ht="12.75" customHeight="1" x14ac:dyDescent="0.3">
      <c r="A164" s="49" t="s">
        <v>753</v>
      </c>
      <c r="B164" s="57" t="s">
        <v>753</v>
      </c>
      <c r="C164" s="57"/>
      <c r="D164" s="57"/>
      <c r="E164" s="57"/>
      <c r="F164" s="57"/>
      <c r="G164" s="57"/>
      <c r="H164" s="57"/>
      <c r="I164" s="57"/>
      <c r="J164" s="57"/>
      <c r="K164" s="57"/>
      <c r="L164" s="20" t="s">
        <v>753</v>
      </c>
      <c r="M164" s="31">
        <f>SUM(M66:M163)</f>
        <v>-167526669.01999992</v>
      </c>
      <c r="N164" s="31">
        <f>SUM(N66:N163)</f>
        <v>-167526669.01999992</v>
      </c>
    </row>
    <row r="165" spans="1:14" ht="12.75" customHeight="1" x14ac:dyDescent="0.3">
      <c r="A165" s="57" t="s">
        <v>753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</row>
    <row r="166" spans="1:14" ht="12.75" customHeight="1" x14ac:dyDescent="0.3">
      <c r="A166" s="2" t="s">
        <v>103</v>
      </c>
      <c r="B166" s="2" t="s">
        <v>104</v>
      </c>
      <c r="C166" s="2" t="s">
        <v>2</v>
      </c>
      <c r="D166" s="2"/>
      <c r="E166" s="2"/>
      <c r="F166" s="2" t="s">
        <v>57</v>
      </c>
      <c r="G166" s="2"/>
      <c r="H166" s="2"/>
      <c r="I166" s="2"/>
      <c r="J166" s="2" t="s">
        <v>9</v>
      </c>
      <c r="K166" s="2" t="s">
        <v>3</v>
      </c>
      <c r="L166" s="2" t="s">
        <v>11</v>
      </c>
      <c r="M166" s="9">
        <v>-36418.770000000004</v>
      </c>
      <c r="N166" s="9">
        <v>-36418.770000000004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12</v>
      </c>
      <c r="L167" s="2" t="s">
        <v>17</v>
      </c>
      <c r="M167" s="9">
        <v>218623.07</v>
      </c>
      <c r="N167" s="9">
        <v>218623.07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14</v>
      </c>
      <c r="K168" s="2" t="s">
        <v>12</v>
      </c>
      <c r="L168" s="2" t="s">
        <v>18</v>
      </c>
      <c r="M168" s="9">
        <v>-478191</v>
      </c>
      <c r="N168" s="9">
        <v>-478191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14</v>
      </c>
      <c r="K169" s="2" t="s">
        <v>52</v>
      </c>
      <c r="L169" s="2" t="s">
        <v>16</v>
      </c>
      <c r="M169" s="10">
        <v>-4232807.29</v>
      </c>
      <c r="N169" s="9">
        <v>-4232807.29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14</v>
      </c>
      <c r="K170" s="2" t="s">
        <v>52</v>
      </c>
      <c r="L170" s="2" t="s">
        <v>17</v>
      </c>
      <c r="M170" s="9">
        <v>8699291.2400000002</v>
      </c>
      <c r="N170" s="9">
        <v>8699291.2400000002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14</v>
      </c>
      <c r="K171" s="2" t="s">
        <v>52</v>
      </c>
      <c r="L171" s="2" t="s">
        <v>15</v>
      </c>
      <c r="M171" s="9">
        <v>5275644.22</v>
      </c>
      <c r="N171" s="9">
        <v>5275644.22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52</v>
      </c>
      <c r="L172" s="2" t="s">
        <v>18</v>
      </c>
      <c r="M172" s="9">
        <v>-9990031.0299999993</v>
      </c>
      <c r="N172" s="9">
        <v>-9990031.0299999993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20</v>
      </c>
      <c r="L173" s="2" t="s">
        <v>16</v>
      </c>
      <c r="M173" s="9">
        <v>-149493.08000000002</v>
      </c>
      <c r="N173" s="9">
        <v>-149493.08000000002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20</v>
      </c>
      <c r="L174" s="2" t="s">
        <v>15</v>
      </c>
      <c r="M174" s="9">
        <v>9996.130000000001</v>
      </c>
      <c r="N174" s="9">
        <v>9996.130000000001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14</v>
      </c>
      <c r="K175" s="2" t="s">
        <v>20</v>
      </c>
      <c r="L175" s="2" t="s">
        <v>18</v>
      </c>
      <c r="M175" s="9">
        <v>-296760.93</v>
      </c>
      <c r="N175" s="9">
        <v>-296760.93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14</v>
      </c>
      <c r="K176" s="2" t="s">
        <v>106</v>
      </c>
      <c r="L176" s="2" t="s">
        <v>18</v>
      </c>
      <c r="M176" s="9">
        <v>-25000</v>
      </c>
      <c r="N176" s="9">
        <v>-25000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107</v>
      </c>
      <c r="L177" s="2" t="s">
        <v>16</v>
      </c>
      <c r="M177" s="9">
        <v>-28221.08</v>
      </c>
      <c r="N177" s="9">
        <v>-28221.08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107</v>
      </c>
      <c r="L178" s="2" t="s">
        <v>15</v>
      </c>
      <c r="M178" s="10">
        <v>9159.26</v>
      </c>
      <c r="N178" s="9">
        <v>9159.26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21</v>
      </c>
      <c r="L179" s="2" t="s">
        <v>16</v>
      </c>
      <c r="M179" s="10">
        <v>-357797.89</v>
      </c>
      <c r="N179" s="9">
        <v>-357797.89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21</v>
      </c>
      <c r="L180" s="2" t="s">
        <v>15</v>
      </c>
      <c r="M180" s="9">
        <v>560280.22</v>
      </c>
      <c r="N180" s="9">
        <v>560280.22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42</v>
      </c>
      <c r="L181" s="2" t="s">
        <v>16</v>
      </c>
      <c r="M181" s="10">
        <v>-1614942.75</v>
      </c>
      <c r="N181" s="9">
        <v>-1614942.75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42</v>
      </c>
      <c r="L182" s="2" t="s">
        <v>17</v>
      </c>
      <c r="M182" s="9">
        <v>8982.31</v>
      </c>
      <c r="N182" s="9">
        <v>8982.31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42</v>
      </c>
      <c r="L183" s="2" t="s">
        <v>15</v>
      </c>
      <c r="M183" s="10">
        <v>3738963.36</v>
      </c>
      <c r="N183" s="9">
        <v>3738963.36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42</v>
      </c>
      <c r="L184" s="2" t="s">
        <v>18</v>
      </c>
      <c r="M184" s="10">
        <v>-1009.02</v>
      </c>
      <c r="N184" s="9">
        <v>-1009.02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71</v>
      </c>
      <c r="L185" s="2" t="s">
        <v>16</v>
      </c>
      <c r="M185" s="10">
        <v>-1352123.3900000001</v>
      </c>
      <c r="N185" s="9">
        <v>-1352123.3900000001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71</v>
      </c>
      <c r="L186" s="2" t="s">
        <v>15</v>
      </c>
      <c r="M186" s="9">
        <v>11090020.449999999</v>
      </c>
      <c r="N186" s="9">
        <v>11090020.449999999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72</v>
      </c>
      <c r="L187" s="2" t="s">
        <v>16</v>
      </c>
      <c r="M187" s="9">
        <v>-137456.74</v>
      </c>
      <c r="N187" s="9">
        <v>-137456.74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72</v>
      </c>
      <c r="L188" s="2" t="s">
        <v>17</v>
      </c>
      <c r="M188" s="9">
        <v>28333.16</v>
      </c>
      <c r="N188" s="9">
        <v>28333.16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72</v>
      </c>
      <c r="L189" s="2" t="s">
        <v>15</v>
      </c>
      <c r="M189" s="10">
        <v>26359.24</v>
      </c>
      <c r="N189" s="9">
        <v>26359.24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72</v>
      </c>
      <c r="L190" s="2" t="s">
        <v>18</v>
      </c>
      <c r="M190" s="9">
        <v>-10394.69</v>
      </c>
      <c r="N190" s="9">
        <v>-10394.69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108</v>
      </c>
      <c r="L191" s="2" t="s">
        <v>16</v>
      </c>
      <c r="M191" s="10">
        <v>-49083.54</v>
      </c>
      <c r="N191" s="9">
        <v>-49083.54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108</v>
      </c>
      <c r="L192" s="2" t="s">
        <v>18</v>
      </c>
      <c r="M192" s="9">
        <v>-7886.74</v>
      </c>
      <c r="N192" s="9">
        <v>-7886.74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73</v>
      </c>
      <c r="L193" s="2" t="s">
        <v>16</v>
      </c>
      <c r="M193" s="10">
        <v>-258472.5</v>
      </c>
      <c r="N193" s="9">
        <v>-258472.5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73</v>
      </c>
      <c r="L194" s="2" t="s">
        <v>17</v>
      </c>
      <c r="M194" s="9">
        <v>11443.41</v>
      </c>
      <c r="N194" s="9">
        <v>11443.41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73</v>
      </c>
      <c r="L195" s="2" t="s">
        <v>15</v>
      </c>
      <c r="M195" s="9">
        <v>1071037.71</v>
      </c>
      <c r="N195" s="9">
        <v>1071037.71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73</v>
      </c>
      <c r="L196" s="2" t="s">
        <v>18</v>
      </c>
      <c r="M196" s="9">
        <v>-1090728.71</v>
      </c>
      <c r="N196" s="9">
        <v>-1090728.71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109</v>
      </c>
      <c r="L197" s="2" t="s">
        <v>16</v>
      </c>
      <c r="M197" s="10">
        <v>-178.31</v>
      </c>
      <c r="N197" s="9">
        <v>-178.31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109</v>
      </c>
      <c r="L198" s="2" t="s">
        <v>15</v>
      </c>
      <c r="M198" s="9">
        <v>29380.31</v>
      </c>
      <c r="N198" s="9">
        <v>29380.31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110</v>
      </c>
      <c r="L199" s="2" t="s">
        <v>16</v>
      </c>
      <c r="M199" s="9">
        <v>-138.47999999999999</v>
      </c>
      <c r="N199" s="9">
        <v>-138.47999999999999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110</v>
      </c>
      <c r="L200" s="2" t="s">
        <v>15</v>
      </c>
      <c r="M200" s="10">
        <v>142947.68</v>
      </c>
      <c r="N200" s="9">
        <v>142947.68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77</v>
      </c>
      <c r="L201" s="2" t="s">
        <v>16</v>
      </c>
      <c r="M201" s="9">
        <v>-801.47</v>
      </c>
      <c r="N201" s="9">
        <v>-801.47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77</v>
      </c>
      <c r="L202" s="2" t="s">
        <v>17</v>
      </c>
      <c r="M202" s="9">
        <v>241047.52000000002</v>
      </c>
      <c r="N202" s="9">
        <v>241047.52000000002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77</v>
      </c>
      <c r="L203" s="2" t="s">
        <v>15</v>
      </c>
      <c r="M203" s="10">
        <v>432067.82</v>
      </c>
      <c r="N203" s="9">
        <v>432067.82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77</v>
      </c>
      <c r="L204" s="2" t="s">
        <v>18</v>
      </c>
      <c r="M204" s="10">
        <v>-8512724</v>
      </c>
      <c r="N204" s="9">
        <v>-8512724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111</v>
      </c>
      <c r="L205" s="2" t="s">
        <v>18</v>
      </c>
      <c r="M205" s="10">
        <v>-107053.81</v>
      </c>
      <c r="N205" s="9">
        <v>-107053.81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75</v>
      </c>
      <c r="L206" s="2" t="s">
        <v>16</v>
      </c>
      <c r="M206" s="10">
        <v>-25736</v>
      </c>
      <c r="N206" s="9">
        <v>-25736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75</v>
      </c>
      <c r="L207" s="2" t="s">
        <v>15</v>
      </c>
      <c r="M207" s="9">
        <v>476622.59</v>
      </c>
      <c r="N207" s="9">
        <v>476622.59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635</v>
      </c>
      <c r="L208" s="2" t="s">
        <v>16</v>
      </c>
      <c r="M208" s="9">
        <v>-5031.58</v>
      </c>
      <c r="N208" s="9">
        <v>-5031.58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635</v>
      </c>
      <c r="L209" s="2" t="s">
        <v>15</v>
      </c>
      <c r="M209" s="9">
        <v>232755.92</v>
      </c>
      <c r="N209" s="9">
        <v>232755.92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76</v>
      </c>
      <c r="L210" s="2" t="s">
        <v>16</v>
      </c>
      <c r="M210" s="9">
        <v>-1834688.6</v>
      </c>
      <c r="N210" s="9">
        <v>-1834688.6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76</v>
      </c>
      <c r="L211" s="2" t="s">
        <v>15</v>
      </c>
      <c r="M211" s="9">
        <v>473.95</v>
      </c>
      <c r="N211" s="9">
        <v>473.95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76</v>
      </c>
      <c r="L212" s="2" t="s">
        <v>18</v>
      </c>
      <c r="M212" s="9">
        <v>-22156.13</v>
      </c>
      <c r="N212" s="9">
        <v>-22156.13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78</v>
      </c>
      <c r="L213" s="2" t="s">
        <v>16</v>
      </c>
      <c r="M213" s="10">
        <v>-2049961.43</v>
      </c>
      <c r="N213" s="9">
        <v>-2049961.43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78</v>
      </c>
      <c r="L214" s="2" t="s">
        <v>15</v>
      </c>
      <c r="M214" s="9">
        <v>841973.36</v>
      </c>
      <c r="N214" s="9">
        <v>841973.36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112</v>
      </c>
      <c r="L215" s="2" t="s">
        <v>16</v>
      </c>
      <c r="M215" s="10">
        <v>-142280.85</v>
      </c>
      <c r="N215" s="9">
        <v>-142280.85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112</v>
      </c>
      <c r="L216" s="2" t="s">
        <v>15</v>
      </c>
      <c r="M216" s="9">
        <v>1557012.76</v>
      </c>
      <c r="N216" s="9">
        <v>1557012.76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112</v>
      </c>
      <c r="L217" s="2" t="s">
        <v>18</v>
      </c>
      <c r="M217" s="10">
        <v>-1086491.3799999999</v>
      </c>
      <c r="N217" s="9">
        <v>-1086491.3799999999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113</v>
      </c>
      <c r="L218" s="2" t="s">
        <v>16</v>
      </c>
      <c r="M218" s="9">
        <v>-23741402.219999999</v>
      </c>
      <c r="N218" s="9">
        <v>-23741402.219999999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113</v>
      </c>
      <c r="L219" s="2" t="s">
        <v>17</v>
      </c>
      <c r="M219" s="9">
        <v>23741402.219999999</v>
      </c>
      <c r="N219" s="9">
        <v>23741402.219999999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113</v>
      </c>
      <c r="L220" s="2" t="s">
        <v>15</v>
      </c>
      <c r="M220" s="9">
        <v>3325829086.2600002</v>
      </c>
      <c r="N220" s="9">
        <v>3325829086.2600002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113</v>
      </c>
      <c r="L221" s="2" t="s">
        <v>18</v>
      </c>
      <c r="M221" s="10">
        <v>-2272859467.0100002</v>
      </c>
      <c r="N221" s="9">
        <v>-2272859467.0100002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114</v>
      </c>
      <c r="L222" s="2" t="s">
        <v>16</v>
      </c>
      <c r="M222" s="9">
        <v>-4908976.97</v>
      </c>
      <c r="N222" s="9">
        <v>-4908976.97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114</v>
      </c>
      <c r="L223" s="2" t="s">
        <v>15</v>
      </c>
      <c r="M223" s="9">
        <v>4152684.79</v>
      </c>
      <c r="N223" s="9">
        <v>4152684.79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116</v>
      </c>
      <c r="K224" s="2" t="s">
        <v>6</v>
      </c>
      <c r="L224" s="2" t="s">
        <v>7</v>
      </c>
      <c r="M224" s="10">
        <v>-138044.64000000001</v>
      </c>
      <c r="N224" s="9">
        <v>-138044.64000000001</v>
      </c>
    </row>
    <row r="225" spans="1:14" ht="12.75" customHeight="1" x14ac:dyDescent="0.3">
      <c r="A225" s="49" t="s">
        <v>753</v>
      </c>
      <c r="B225" s="57" t="s">
        <v>753</v>
      </c>
      <c r="C225" s="57"/>
      <c r="D225" s="57"/>
      <c r="E225" s="57"/>
      <c r="F225" s="57"/>
      <c r="G225" s="57"/>
      <c r="H225" s="57"/>
      <c r="I225" s="57"/>
      <c r="J225" s="57"/>
      <c r="K225" s="57"/>
      <c r="L225" s="20" t="s">
        <v>753</v>
      </c>
      <c r="M225" s="31">
        <f>SUM(M166:M224)</f>
        <v>1052873636.9299999</v>
      </c>
      <c r="N225" s="31">
        <f>SUM(N166:N224)</f>
        <v>1052873636.9299999</v>
      </c>
    </row>
    <row r="227" spans="1:14" ht="12.75" customHeight="1" x14ac:dyDescent="0.3">
      <c r="A227" s="56" t="s">
        <v>132</v>
      </c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</row>
    <row r="228" spans="1:14" ht="12.75" customHeight="1" x14ac:dyDescent="0.3">
      <c r="A228" s="2" t="s">
        <v>117</v>
      </c>
      <c r="B228" s="2" t="s">
        <v>118</v>
      </c>
      <c r="C228" s="2" t="s">
        <v>41</v>
      </c>
      <c r="D228" s="2"/>
      <c r="E228" s="2"/>
      <c r="F228" s="2" t="s">
        <v>119</v>
      </c>
      <c r="G228" s="2"/>
      <c r="H228" s="2"/>
      <c r="I228" s="2"/>
      <c r="J228" s="2" t="s">
        <v>43</v>
      </c>
      <c r="K228" s="2" t="s">
        <v>3</v>
      </c>
      <c r="L228" s="2" t="s">
        <v>10</v>
      </c>
      <c r="M228" s="9">
        <v>421.7</v>
      </c>
      <c r="N228" s="9">
        <v>421.7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119</v>
      </c>
      <c r="G229" s="2"/>
      <c r="H229" s="2"/>
      <c r="I229" s="2"/>
      <c r="J229" s="2" t="s">
        <v>43</v>
      </c>
      <c r="K229" s="2" t="s">
        <v>3</v>
      </c>
      <c r="L229" s="2" t="s">
        <v>11</v>
      </c>
      <c r="M229" s="9">
        <v>-1518.51</v>
      </c>
      <c r="N229" s="9">
        <v>-1518.51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119</v>
      </c>
      <c r="G230" s="2"/>
      <c r="H230" s="2"/>
      <c r="I230" s="2"/>
      <c r="J230" s="2" t="s">
        <v>120</v>
      </c>
      <c r="K230" s="2" t="s">
        <v>6</v>
      </c>
      <c r="L230" s="2" t="s">
        <v>11</v>
      </c>
      <c r="M230" s="9">
        <v>-4000</v>
      </c>
      <c r="N230" s="9">
        <v>-4000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119</v>
      </c>
      <c r="G231" s="2"/>
      <c r="H231" s="2"/>
      <c r="I231" s="2"/>
      <c r="J231" s="2" t="s">
        <v>44</v>
      </c>
      <c r="K231" s="2" t="s">
        <v>3</v>
      </c>
      <c r="L231" s="2" t="s">
        <v>10</v>
      </c>
      <c r="M231" s="9">
        <v>54129.03</v>
      </c>
      <c r="N231" s="9">
        <v>54129.03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119</v>
      </c>
      <c r="G232" s="2"/>
      <c r="H232" s="2"/>
      <c r="I232" s="2"/>
      <c r="J232" s="2" t="s">
        <v>44</v>
      </c>
      <c r="K232" s="2" t="s">
        <v>3</v>
      </c>
      <c r="L232" s="2" t="s">
        <v>11</v>
      </c>
      <c r="M232" s="10">
        <v>-131671.25</v>
      </c>
      <c r="N232" s="9">
        <v>-131671.25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119</v>
      </c>
      <c r="G233" s="2"/>
      <c r="H233" s="2"/>
      <c r="I233" s="2" t="s">
        <v>13</v>
      </c>
      <c r="J233" s="2" t="s">
        <v>68</v>
      </c>
      <c r="K233" s="2" t="s">
        <v>3</v>
      </c>
      <c r="L233" s="2" t="s">
        <v>16</v>
      </c>
      <c r="M233" s="9">
        <v>-534919.27</v>
      </c>
      <c r="N233" s="9">
        <v>-534919.27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119</v>
      </c>
      <c r="G234" s="2"/>
      <c r="H234" s="2"/>
      <c r="I234" s="2" t="s">
        <v>13</v>
      </c>
      <c r="J234" s="2" t="s">
        <v>68</v>
      </c>
      <c r="K234" s="2" t="s">
        <v>3</v>
      </c>
      <c r="L234" s="2" t="s">
        <v>17</v>
      </c>
      <c r="M234" s="9">
        <v>534919.27</v>
      </c>
      <c r="N234" s="9">
        <v>534919.27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119</v>
      </c>
      <c r="G235" s="2"/>
      <c r="H235" s="2"/>
      <c r="I235" s="2" t="s">
        <v>13</v>
      </c>
      <c r="J235" s="2" t="s">
        <v>68</v>
      </c>
      <c r="K235" s="2" t="s">
        <v>3</v>
      </c>
      <c r="L235" s="2" t="s">
        <v>15</v>
      </c>
      <c r="M235" s="9">
        <v>91475.41</v>
      </c>
      <c r="N235" s="9">
        <v>91475.41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119</v>
      </c>
      <c r="G236" s="2"/>
      <c r="H236" s="2"/>
      <c r="I236" s="2" t="s">
        <v>13</v>
      </c>
      <c r="J236" s="2" t="s">
        <v>68</v>
      </c>
      <c r="K236" s="2" t="s">
        <v>3</v>
      </c>
      <c r="L236" s="2" t="s">
        <v>18</v>
      </c>
      <c r="M236" s="9">
        <v>-91475.41</v>
      </c>
      <c r="N236" s="9">
        <v>-91475.41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119</v>
      </c>
      <c r="G237" s="2"/>
      <c r="H237" s="2"/>
      <c r="I237" s="2" t="s">
        <v>13</v>
      </c>
      <c r="J237" s="2" t="s">
        <v>70</v>
      </c>
      <c r="K237" s="2" t="s">
        <v>57</v>
      </c>
      <c r="L237" s="2" t="s">
        <v>16</v>
      </c>
      <c r="M237" s="9">
        <v>-4556.43</v>
      </c>
      <c r="N237" s="9">
        <v>-4556.43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119</v>
      </c>
      <c r="G238" s="2"/>
      <c r="H238" s="2"/>
      <c r="I238" s="2" t="s">
        <v>13</v>
      </c>
      <c r="J238" s="2" t="s">
        <v>70</v>
      </c>
      <c r="K238" s="2" t="s">
        <v>57</v>
      </c>
      <c r="L238" s="2" t="s">
        <v>17</v>
      </c>
      <c r="M238" s="9">
        <v>64380.700000000004</v>
      </c>
      <c r="N238" s="9">
        <v>64380.700000000004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119</v>
      </c>
      <c r="G239" s="2"/>
      <c r="H239" s="2"/>
      <c r="I239" s="2" t="s">
        <v>13</v>
      </c>
      <c r="J239" s="2" t="s">
        <v>45</v>
      </c>
      <c r="K239" s="2" t="s">
        <v>52</v>
      </c>
      <c r="L239" s="2" t="s">
        <v>17</v>
      </c>
      <c r="M239" s="9">
        <v>9202903</v>
      </c>
      <c r="N239" s="9">
        <v>9202903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119</v>
      </c>
      <c r="G240" s="2"/>
      <c r="H240" s="2"/>
      <c r="I240" s="2" t="s">
        <v>13</v>
      </c>
      <c r="J240" s="2" t="s">
        <v>45</v>
      </c>
      <c r="K240" s="2" t="s">
        <v>72</v>
      </c>
      <c r="L240" s="2" t="s">
        <v>16</v>
      </c>
      <c r="M240" s="9">
        <v>-36910.54</v>
      </c>
      <c r="N240" s="9">
        <v>-36910.54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119</v>
      </c>
      <c r="G241" s="2"/>
      <c r="H241" s="2"/>
      <c r="I241" s="2" t="s">
        <v>13</v>
      </c>
      <c r="J241" s="2" t="s">
        <v>45</v>
      </c>
      <c r="K241" s="2" t="s">
        <v>72</v>
      </c>
      <c r="L241" s="2" t="s">
        <v>15</v>
      </c>
      <c r="M241" s="9">
        <v>91475.41</v>
      </c>
      <c r="N241" s="9">
        <v>91475.41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119</v>
      </c>
      <c r="G242" s="2"/>
      <c r="H242" s="2"/>
      <c r="I242" s="2" t="s">
        <v>13</v>
      </c>
      <c r="J242" s="2" t="s">
        <v>45</v>
      </c>
      <c r="K242" s="2" t="s">
        <v>72</v>
      </c>
      <c r="L242" s="2" t="s">
        <v>18</v>
      </c>
      <c r="M242" s="9">
        <v>-21230877.390000001</v>
      </c>
      <c r="N242" s="9">
        <v>-21230877.390000001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119</v>
      </c>
      <c r="G243" s="2"/>
      <c r="H243" s="2"/>
      <c r="I243" s="2" t="s">
        <v>13</v>
      </c>
      <c r="J243" s="2" t="s">
        <v>46</v>
      </c>
      <c r="K243" s="2" t="s">
        <v>72</v>
      </c>
      <c r="L243" s="2" t="s">
        <v>15</v>
      </c>
      <c r="M243" s="9">
        <v>7547.89</v>
      </c>
      <c r="N243" s="9">
        <v>7547.89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119</v>
      </c>
      <c r="G244" s="2"/>
      <c r="H244" s="2"/>
      <c r="I244" s="2" t="s">
        <v>13</v>
      </c>
      <c r="J244" s="2" t="s">
        <v>46</v>
      </c>
      <c r="K244" s="2" t="s">
        <v>72</v>
      </c>
      <c r="L244" s="2" t="s">
        <v>18</v>
      </c>
      <c r="M244" s="10">
        <v>-9261445.9900000002</v>
      </c>
      <c r="N244" s="9">
        <v>-9261445.9900000002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119</v>
      </c>
      <c r="G245" s="2"/>
      <c r="H245" s="2"/>
      <c r="I245" s="2" t="s">
        <v>13</v>
      </c>
      <c r="J245" s="2" t="s">
        <v>46</v>
      </c>
      <c r="K245" s="2" t="s">
        <v>77</v>
      </c>
      <c r="L245" s="2" t="s">
        <v>15</v>
      </c>
      <c r="M245" s="10">
        <v>533.09</v>
      </c>
      <c r="N245" s="9">
        <v>533.09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119</v>
      </c>
      <c r="G246" s="2"/>
      <c r="H246" s="2"/>
      <c r="I246" s="2" t="s">
        <v>13</v>
      </c>
      <c r="J246" s="2" t="s">
        <v>46</v>
      </c>
      <c r="K246" s="2" t="s">
        <v>77</v>
      </c>
      <c r="L246" s="2" t="s">
        <v>18</v>
      </c>
      <c r="M246" s="9">
        <v>-281890.96000000002</v>
      </c>
      <c r="N246" s="9">
        <v>-281890.96000000002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119</v>
      </c>
      <c r="G247" s="2"/>
      <c r="H247" s="2"/>
      <c r="I247" s="2" t="s">
        <v>4</v>
      </c>
      <c r="J247" s="2" t="s">
        <v>124</v>
      </c>
      <c r="K247" s="2" t="s">
        <v>8</v>
      </c>
      <c r="L247" s="2" t="s">
        <v>7</v>
      </c>
      <c r="M247" s="9">
        <v>-17590.11</v>
      </c>
      <c r="N247" s="9">
        <v>-17590.11</v>
      </c>
    </row>
    <row r="248" spans="1:14" ht="12.75" customHeight="1" x14ac:dyDescent="0.3">
      <c r="A248" s="49" t="s">
        <v>753</v>
      </c>
      <c r="B248" s="57" t="s">
        <v>753</v>
      </c>
      <c r="C248" s="57"/>
      <c r="D248" s="57"/>
      <c r="E248" s="57"/>
      <c r="F248" s="57"/>
      <c r="G248" s="57"/>
      <c r="H248" s="57"/>
      <c r="I248" s="57"/>
      <c r="J248" s="57"/>
      <c r="K248" s="57"/>
      <c r="L248" s="20" t="s">
        <v>753</v>
      </c>
      <c r="M248" s="31">
        <f>SUM(M228:M247)</f>
        <v>-21549070.359999999</v>
      </c>
      <c r="N248" s="31">
        <f>SUM(N228:N247)</f>
        <v>-21549070.359999999</v>
      </c>
    </row>
    <row r="249" spans="1:14" ht="12.75" customHeight="1" x14ac:dyDescent="0.3">
      <c r="A249" s="57" t="s">
        <v>753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</row>
    <row r="250" spans="1:14" ht="12.75" customHeight="1" x14ac:dyDescent="0.3">
      <c r="A250" s="2" t="s">
        <v>125</v>
      </c>
      <c r="B250" s="2" t="s">
        <v>126</v>
      </c>
      <c r="C250" s="2" t="s">
        <v>2</v>
      </c>
      <c r="D250" s="2"/>
      <c r="E250" s="2"/>
      <c r="F250" s="2" t="s">
        <v>119</v>
      </c>
      <c r="G250" s="2"/>
      <c r="H250" s="2"/>
      <c r="I250" s="2"/>
      <c r="J250" s="2" t="s">
        <v>9</v>
      </c>
      <c r="K250" s="2" t="s">
        <v>3</v>
      </c>
      <c r="L250" s="2" t="s">
        <v>11</v>
      </c>
      <c r="M250" s="10">
        <v>-3979.2400000000002</v>
      </c>
      <c r="N250" s="9">
        <v>-3979.2400000000002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119</v>
      </c>
      <c r="G251" s="2"/>
      <c r="H251" s="2"/>
      <c r="I251" s="2" t="s">
        <v>13</v>
      </c>
      <c r="J251" s="2" t="s">
        <v>14</v>
      </c>
      <c r="K251" s="2" t="s">
        <v>8</v>
      </c>
      <c r="L251" s="2" t="s">
        <v>15</v>
      </c>
      <c r="M251" s="9">
        <v>122510.57</v>
      </c>
      <c r="N251" s="9">
        <v>122510.57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119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>
        <v>107599.77</v>
      </c>
      <c r="N252" s="9">
        <v>107599.77</v>
      </c>
    </row>
    <row r="253" spans="1:14" ht="12.75" customHeight="1" x14ac:dyDescent="0.3">
      <c r="A253" s="49" t="s">
        <v>753</v>
      </c>
      <c r="B253" s="57" t="s">
        <v>753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20" t="s">
        <v>753</v>
      </c>
      <c r="M253" s="31">
        <f>SUM(M250:M252)</f>
        <v>226131.1</v>
      </c>
      <c r="N253" s="31">
        <f>SUM(N250:N252)</f>
        <v>226131.1</v>
      </c>
    </row>
    <row r="254" spans="1:14" ht="12.75" customHeight="1" x14ac:dyDescent="0.3">
      <c r="A254" s="57" t="s">
        <v>753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</row>
    <row r="255" spans="1:14" ht="12.75" customHeight="1" x14ac:dyDescent="0.3">
      <c r="A255" s="2" t="s">
        <v>127</v>
      </c>
      <c r="B255" s="2" t="s">
        <v>128</v>
      </c>
      <c r="C255" s="2" t="s">
        <v>129</v>
      </c>
      <c r="D255" s="2"/>
      <c r="E255" s="2"/>
      <c r="F255" s="2" t="s">
        <v>119</v>
      </c>
      <c r="G255" s="2"/>
      <c r="H255" s="2"/>
      <c r="I255" s="2" t="s">
        <v>4</v>
      </c>
      <c r="J255" s="2" t="s">
        <v>130</v>
      </c>
      <c r="K255" s="2" t="s">
        <v>8</v>
      </c>
      <c r="L255" s="2" t="s">
        <v>7</v>
      </c>
      <c r="M255" s="9">
        <v>-135111.01999999999</v>
      </c>
      <c r="N255" s="9">
        <v>-135111.01999999999</v>
      </c>
    </row>
    <row r="256" spans="1:14" ht="12.75" customHeight="1" x14ac:dyDescent="0.3">
      <c r="A256" s="49" t="s">
        <v>753</v>
      </c>
      <c r="B256" s="57" t="s">
        <v>753</v>
      </c>
      <c r="C256" s="57"/>
      <c r="D256" s="57"/>
      <c r="E256" s="57"/>
      <c r="F256" s="57"/>
      <c r="G256" s="57"/>
      <c r="H256" s="57"/>
      <c r="I256" s="57"/>
      <c r="J256" s="57"/>
      <c r="K256" s="57"/>
      <c r="L256" s="20" t="s">
        <v>753</v>
      </c>
      <c r="M256" s="31">
        <f>SUM(M255:M255)</f>
        <v>-135111.01999999999</v>
      </c>
      <c r="N256" s="31">
        <f>SUM(N255:N255)</f>
        <v>-135111.01999999999</v>
      </c>
    </row>
    <row r="258" spans="1:14" ht="12.75" customHeight="1" x14ac:dyDescent="0.3">
      <c r="A258" s="56" t="s">
        <v>684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3">
      <c r="A259" s="2" t="s">
        <v>135</v>
      </c>
      <c r="B259" s="2" t="s">
        <v>136</v>
      </c>
      <c r="C259" s="2" t="s">
        <v>137</v>
      </c>
      <c r="D259" s="2"/>
      <c r="E259" s="2"/>
      <c r="F259" s="2" t="s">
        <v>138</v>
      </c>
      <c r="G259" s="2"/>
      <c r="H259" s="2"/>
      <c r="I259" s="2"/>
      <c r="J259" s="2" t="s">
        <v>139</v>
      </c>
      <c r="K259" s="2" t="s">
        <v>3</v>
      </c>
      <c r="L259" s="2" t="s">
        <v>10</v>
      </c>
      <c r="M259" s="10">
        <v>37.17</v>
      </c>
      <c r="N259" s="9">
        <v>37.17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138</v>
      </c>
      <c r="G260" s="2"/>
      <c r="H260" s="2"/>
      <c r="I260" s="2"/>
      <c r="J260" s="2" t="s">
        <v>139</v>
      </c>
      <c r="K260" s="2" t="s">
        <v>3</v>
      </c>
      <c r="L260" s="2" t="s">
        <v>11</v>
      </c>
      <c r="M260" s="10">
        <v>-243557.88</v>
      </c>
      <c r="N260" s="9">
        <v>-243557.88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138</v>
      </c>
      <c r="G261" s="2"/>
      <c r="H261" s="2"/>
      <c r="I261" s="2"/>
      <c r="J261" s="2" t="s">
        <v>140</v>
      </c>
      <c r="K261" s="2" t="s">
        <v>3</v>
      </c>
      <c r="L261" s="2" t="s">
        <v>10</v>
      </c>
      <c r="M261" s="9">
        <v>1239969.9099999999</v>
      </c>
      <c r="N261" s="9">
        <v>1239969.9099999999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138</v>
      </c>
      <c r="G262" s="2"/>
      <c r="H262" s="2"/>
      <c r="I262" s="2"/>
      <c r="J262" s="2" t="s">
        <v>140</v>
      </c>
      <c r="K262" s="2" t="s">
        <v>3</v>
      </c>
      <c r="L262" s="2" t="s">
        <v>11</v>
      </c>
      <c r="M262" s="9">
        <v>-65253.94</v>
      </c>
      <c r="N262" s="9">
        <v>-65253.94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138</v>
      </c>
      <c r="G263" s="2"/>
      <c r="H263" s="2"/>
      <c r="I263" s="2"/>
      <c r="J263" s="2" t="s">
        <v>141</v>
      </c>
      <c r="K263" s="2" t="s">
        <v>3</v>
      </c>
      <c r="L263" s="2" t="s">
        <v>11</v>
      </c>
      <c r="M263" s="9">
        <v>-56102524.780000001</v>
      </c>
      <c r="N263" s="9">
        <v>-56102524.780000001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138</v>
      </c>
      <c r="G264" s="2"/>
      <c r="H264" s="2"/>
      <c r="I264" s="2" t="s">
        <v>13</v>
      </c>
      <c r="J264" s="2" t="s">
        <v>68</v>
      </c>
      <c r="K264" s="2" t="s">
        <v>3</v>
      </c>
      <c r="L264" s="2" t="s">
        <v>16</v>
      </c>
      <c r="M264" s="9">
        <v>-540</v>
      </c>
      <c r="N264" s="9">
        <v>-540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138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17</v>
      </c>
      <c r="M265" s="9">
        <v>35</v>
      </c>
      <c r="N265" s="9">
        <v>35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138</v>
      </c>
      <c r="G266" s="2"/>
      <c r="H266" s="2"/>
      <c r="I266" s="2" t="s">
        <v>13</v>
      </c>
      <c r="J266" s="2" t="s">
        <v>45</v>
      </c>
      <c r="K266" s="2" t="s">
        <v>8</v>
      </c>
      <c r="L266" s="2" t="s">
        <v>16</v>
      </c>
      <c r="M266" s="10">
        <v>-4658.58</v>
      </c>
      <c r="N266" s="9">
        <v>-4658.58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138</v>
      </c>
      <c r="G267" s="2"/>
      <c r="H267" s="2"/>
      <c r="I267" s="2" t="s">
        <v>13</v>
      </c>
      <c r="J267" s="2" t="s">
        <v>45</v>
      </c>
      <c r="K267" s="2" t="s">
        <v>8</v>
      </c>
      <c r="L267" s="2" t="s">
        <v>17</v>
      </c>
      <c r="M267" s="10">
        <v>14537.11</v>
      </c>
      <c r="N267" s="9">
        <v>14537.11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138</v>
      </c>
      <c r="G268" s="2"/>
      <c r="H268" s="2"/>
      <c r="I268" s="2" t="s">
        <v>13</v>
      </c>
      <c r="J268" s="2" t="s">
        <v>45</v>
      </c>
      <c r="K268" s="2" t="s">
        <v>8</v>
      </c>
      <c r="L268" s="2" t="s">
        <v>15</v>
      </c>
      <c r="M268" s="9">
        <v>86750604.689999998</v>
      </c>
      <c r="N268" s="9">
        <v>86750604.689999998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138</v>
      </c>
      <c r="G269" s="2"/>
      <c r="H269" s="2"/>
      <c r="I269" s="2" t="s">
        <v>13</v>
      </c>
      <c r="J269" s="2" t="s">
        <v>45</v>
      </c>
      <c r="K269" s="2" t="s">
        <v>8</v>
      </c>
      <c r="L269" s="2" t="s">
        <v>18</v>
      </c>
      <c r="M269" s="10">
        <v>-1170182.6200000001</v>
      </c>
      <c r="N269" s="9">
        <v>-1170182.6200000001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138</v>
      </c>
      <c r="G270" s="2"/>
      <c r="H270" s="2"/>
      <c r="I270" s="2" t="s">
        <v>13</v>
      </c>
      <c r="J270" s="2" t="s">
        <v>45</v>
      </c>
      <c r="K270" s="2" t="s">
        <v>6</v>
      </c>
      <c r="L270" s="2" t="s">
        <v>15</v>
      </c>
      <c r="M270" s="9">
        <v>377308.73</v>
      </c>
      <c r="N270" s="9">
        <v>377308.73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138</v>
      </c>
      <c r="G271" s="2"/>
      <c r="H271" s="2"/>
      <c r="I271" s="2" t="s">
        <v>13</v>
      </c>
      <c r="J271" s="2" t="s">
        <v>45</v>
      </c>
      <c r="K271" s="2" t="s">
        <v>6</v>
      </c>
      <c r="L271" s="2" t="s">
        <v>18</v>
      </c>
      <c r="M271" s="9">
        <v>-377308.73</v>
      </c>
      <c r="N271" s="9">
        <v>-377308.73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138</v>
      </c>
      <c r="G272" s="2"/>
      <c r="H272" s="2"/>
      <c r="I272" s="2" t="s">
        <v>13</v>
      </c>
      <c r="J272" s="2" t="s">
        <v>46</v>
      </c>
      <c r="K272" s="2" t="s">
        <v>3</v>
      </c>
      <c r="L272" s="2" t="s">
        <v>16</v>
      </c>
      <c r="M272" s="10">
        <v>-65894.87</v>
      </c>
      <c r="N272" s="9">
        <v>-65894.87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138</v>
      </c>
      <c r="G273" s="2"/>
      <c r="H273" s="2"/>
      <c r="I273" s="2" t="s">
        <v>13</v>
      </c>
      <c r="J273" s="2" t="s">
        <v>46</v>
      </c>
      <c r="K273" s="2" t="s">
        <v>3</v>
      </c>
      <c r="L273" s="2" t="s">
        <v>17</v>
      </c>
      <c r="M273" s="10">
        <v>65894.87</v>
      </c>
      <c r="N273" s="9">
        <v>65894.87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138</v>
      </c>
      <c r="G274" s="2"/>
      <c r="H274" s="2"/>
      <c r="I274" s="2" t="s">
        <v>13</v>
      </c>
      <c r="J274" s="2" t="s">
        <v>46</v>
      </c>
      <c r="K274" s="2" t="s">
        <v>3</v>
      </c>
      <c r="L274" s="2" t="s">
        <v>18</v>
      </c>
      <c r="M274" s="9">
        <v>-147585.80000000002</v>
      </c>
      <c r="N274" s="9">
        <v>-147585.80000000002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138</v>
      </c>
      <c r="G275" s="2"/>
      <c r="H275" s="2"/>
      <c r="I275" s="2" t="s">
        <v>4</v>
      </c>
      <c r="J275" s="2" t="s">
        <v>144</v>
      </c>
      <c r="K275" s="2" t="s">
        <v>8</v>
      </c>
      <c r="L275" s="2" t="s">
        <v>50</v>
      </c>
      <c r="M275" s="9">
        <v>321721.5</v>
      </c>
      <c r="N275" s="9">
        <v>321721.5</v>
      </c>
    </row>
    <row r="276" spans="1:14" ht="12.75" customHeight="1" x14ac:dyDescent="0.3">
      <c r="A276" s="49" t="s">
        <v>753</v>
      </c>
      <c r="B276" s="57" t="s">
        <v>753</v>
      </c>
      <c r="C276" s="57"/>
      <c r="D276" s="57"/>
      <c r="E276" s="57"/>
      <c r="F276" s="57"/>
      <c r="G276" s="57"/>
      <c r="H276" s="57"/>
      <c r="I276" s="57"/>
      <c r="J276" s="57"/>
      <c r="K276" s="57"/>
      <c r="L276" s="20" t="s">
        <v>753</v>
      </c>
      <c r="M276" s="31">
        <f>SUM(M259:M275)</f>
        <v>30592601.779999994</v>
      </c>
      <c r="N276" s="31">
        <f>SUM(N259:N275)</f>
        <v>30592601.779999994</v>
      </c>
    </row>
    <row r="277" spans="1:14" ht="12.75" customHeight="1" x14ac:dyDescent="0.3">
      <c r="A277" s="57" t="s">
        <v>753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</row>
    <row r="278" spans="1:14" ht="12.75" customHeight="1" x14ac:dyDescent="0.3">
      <c r="A278" s="2" t="s">
        <v>145</v>
      </c>
      <c r="B278" s="2" t="s">
        <v>146</v>
      </c>
      <c r="C278" s="2" t="s">
        <v>147</v>
      </c>
      <c r="D278" s="2"/>
      <c r="E278" s="2"/>
      <c r="F278" s="2" t="s">
        <v>109</v>
      </c>
      <c r="G278" s="2"/>
      <c r="H278" s="2"/>
      <c r="I278" s="2"/>
      <c r="J278" s="2" t="s">
        <v>139</v>
      </c>
      <c r="K278" s="2" t="s">
        <v>3</v>
      </c>
      <c r="L278" s="2" t="s">
        <v>10</v>
      </c>
      <c r="M278" s="10">
        <v>286.88</v>
      </c>
      <c r="N278" s="9">
        <v>286.88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109</v>
      </c>
      <c r="G279" s="2"/>
      <c r="H279" s="2"/>
      <c r="I279" s="2"/>
      <c r="J279" s="2" t="s">
        <v>139</v>
      </c>
      <c r="K279" s="2" t="s">
        <v>3</v>
      </c>
      <c r="L279" s="2" t="s">
        <v>11</v>
      </c>
      <c r="M279" s="9">
        <v>-128227.07</v>
      </c>
      <c r="N279" s="9">
        <v>-128227.07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109</v>
      </c>
      <c r="G280" s="2"/>
      <c r="H280" s="2"/>
      <c r="I280" s="2"/>
      <c r="J280" s="2" t="s">
        <v>140</v>
      </c>
      <c r="K280" s="2" t="s">
        <v>3</v>
      </c>
      <c r="L280" s="2" t="s">
        <v>11</v>
      </c>
      <c r="M280" s="9">
        <v>-579133.31000000006</v>
      </c>
      <c r="N280" s="9">
        <v>-579133.31000000006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109</v>
      </c>
      <c r="G281" s="2"/>
      <c r="H281" s="2"/>
      <c r="I281" s="2"/>
      <c r="J281" s="2" t="s">
        <v>141</v>
      </c>
      <c r="K281" s="2" t="s">
        <v>3</v>
      </c>
      <c r="L281" s="2" t="s">
        <v>10</v>
      </c>
      <c r="M281" s="9">
        <v>13227172.33</v>
      </c>
      <c r="N281" s="9">
        <v>13227172.33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109</v>
      </c>
      <c r="G282" s="2"/>
      <c r="H282" s="2"/>
      <c r="I282" s="2"/>
      <c r="J282" s="2" t="s">
        <v>141</v>
      </c>
      <c r="K282" s="2" t="s">
        <v>3</v>
      </c>
      <c r="L282" s="2" t="s">
        <v>11</v>
      </c>
      <c r="M282" s="9">
        <v>-36864435.75</v>
      </c>
      <c r="N282" s="9">
        <v>-36864435.75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109</v>
      </c>
      <c r="G283" s="2"/>
      <c r="H283" s="2"/>
      <c r="I283" s="2" t="s">
        <v>13</v>
      </c>
      <c r="J283" s="2" t="s">
        <v>68</v>
      </c>
      <c r="K283" s="2" t="s">
        <v>3</v>
      </c>
      <c r="L283" s="2" t="s">
        <v>16</v>
      </c>
      <c r="M283" s="9">
        <v>-64703647.670000002</v>
      </c>
      <c r="N283" s="9">
        <v>-64703647.670000002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109</v>
      </c>
      <c r="G284" s="2"/>
      <c r="H284" s="2"/>
      <c r="I284" s="2" t="s">
        <v>13</v>
      </c>
      <c r="J284" s="2" t="s">
        <v>68</v>
      </c>
      <c r="K284" s="2" t="s">
        <v>3</v>
      </c>
      <c r="L284" s="2" t="s">
        <v>17</v>
      </c>
      <c r="M284" s="9">
        <v>64703647.670000002</v>
      </c>
      <c r="N284" s="9">
        <v>64703647.670000002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109</v>
      </c>
      <c r="G285" s="2"/>
      <c r="H285" s="2"/>
      <c r="I285" s="2" t="s">
        <v>13</v>
      </c>
      <c r="J285" s="2" t="s">
        <v>68</v>
      </c>
      <c r="K285" s="2" t="s">
        <v>3</v>
      </c>
      <c r="L285" s="2" t="s">
        <v>15</v>
      </c>
      <c r="M285" s="9">
        <v>1257474389.23</v>
      </c>
      <c r="N285" s="9">
        <v>1257474389.23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109</v>
      </c>
      <c r="G286" s="2"/>
      <c r="H286" s="2"/>
      <c r="I286" s="2" t="s">
        <v>13</v>
      </c>
      <c r="J286" s="2" t="s">
        <v>68</v>
      </c>
      <c r="K286" s="2" t="s">
        <v>3</v>
      </c>
      <c r="L286" s="2" t="s">
        <v>18</v>
      </c>
      <c r="M286" s="9">
        <v>-1257474389.23</v>
      </c>
      <c r="N286" s="9">
        <v>-1257474389.23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109</v>
      </c>
      <c r="G287" s="2"/>
      <c r="H287" s="2"/>
      <c r="I287" s="2" t="s">
        <v>4</v>
      </c>
      <c r="J287" s="2" t="s">
        <v>148</v>
      </c>
      <c r="K287" s="2" t="s">
        <v>8</v>
      </c>
      <c r="L287" s="2" t="s">
        <v>50</v>
      </c>
      <c r="M287" s="10">
        <v>30000</v>
      </c>
      <c r="N287" s="9">
        <v>30000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109</v>
      </c>
      <c r="G288" s="2"/>
      <c r="H288" s="2"/>
      <c r="I288" s="2" t="s">
        <v>4</v>
      </c>
      <c r="J288" s="2" t="s">
        <v>148</v>
      </c>
      <c r="K288" s="2" t="s">
        <v>8</v>
      </c>
      <c r="L288" s="2" t="s">
        <v>7</v>
      </c>
      <c r="M288" s="10">
        <v>-9280</v>
      </c>
      <c r="N288" s="9">
        <v>-9280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109</v>
      </c>
      <c r="G289" s="2"/>
      <c r="H289" s="2"/>
      <c r="I289" s="2" t="s">
        <v>4</v>
      </c>
      <c r="J289" s="2" t="s">
        <v>149</v>
      </c>
      <c r="K289" s="2" t="s">
        <v>8</v>
      </c>
      <c r="L289" s="2" t="s">
        <v>7</v>
      </c>
      <c r="M289" s="10">
        <v>-917356.87</v>
      </c>
      <c r="N289" s="9">
        <v>-917356.87</v>
      </c>
    </row>
    <row r="290" spans="1:14" ht="12.75" customHeight="1" x14ac:dyDescent="0.3">
      <c r="A290" s="49" t="s">
        <v>753</v>
      </c>
      <c r="B290" s="57" t="s">
        <v>753</v>
      </c>
      <c r="C290" s="57"/>
      <c r="D290" s="57"/>
      <c r="E290" s="57"/>
      <c r="F290" s="57"/>
      <c r="G290" s="57"/>
      <c r="H290" s="57"/>
      <c r="I290" s="57"/>
      <c r="J290" s="57"/>
      <c r="K290" s="57"/>
      <c r="L290" s="20" t="s">
        <v>753</v>
      </c>
      <c r="M290" s="31">
        <f>SUM(M278:M289)</f>
        <v>-25240973.790000077</v>
      </c>
      <c r="N290" s="31">
        <f>SUM(N278:N289)</f>
        <v>-25240973.790000077</v>
      </c>
    </row>
    <row r="291" spans="1:14" ht="12.75" customHeight="1" x14ac:dyDescent="0.3">
      <c r="A291" s="57" t="s">
        <v>753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</row>
    <row r="292" spans="1:14" ht="12.75" customHeight="1" x14ac:dyDescent="0.3">
      <c r="A292" s="2" t="s">
        <v>150</v>
      </c>
      <c r="B292" s="2" t="s">
        <v>151</v>
      </c>
      <c r="C292" s="2" t="s">
        <v>152</v>
      </c>
      <c r="D292" s="2"/>
      <c r="E292" s="2"/>
      <c r="F292" s="2" t="s">
        <v>153</v>
      </c>
      <c r="G292" s="2"/>
      <c r="H292" s="2"/>
      <c r="I292" s="2"/>
      <c r="J292" s="2" t="s">
        <v>43</v>
      </c>
      <c r="K292" s="2" t="s">
        <v>3</v>
      </c>
      <c r="L292" s="2" t="s">
        <v>11</v>
      </c>
      <c r="M292" s="9">
        <v>-115658.35</v>
      </c>
      <c r="N292" s="9">
        <v>-115658.35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153</v>
      </c>
      <c r="G293" s="2"/>
      <c r="H293" s="2"/>
      <c r="I293" s="2"/>
      <c r="J293" s="2" t="s">
        <v>139</v>
      </c>
      <c r="K293" s="2" t="s">
        <v>3</v>
      </c>
      <c r="L293" s="2" t="s">
        <v>11</v>
      </c>
      <c r="M293" s="10">
        <v>-2236.04</v>
      </c>
      <c r="N293" s="9">
        <v>-2236.04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153</v>
      </c>
      <c r="G294" s="2"/>
      <c r="H294" s="2"/>
      <c r="I294" s="2"/>
      <c r="J294" s="2" t="s">
        <v>140</v>
      </c>
      <c r="K294" s="2" t="s">
        <v>3</v>
      </c>
      <c r="L294" s="2" t="s">
        <v>11</v>
      </c>
      <c r="M294" s="10">
        <v>-322862.37</v>
      </c>
      <c r="N294" s="9">
        <v>-322862.37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153</v>
      </c>
      <c r="G295" s="2"/>
      <c r="H295" s="2"/>
      <c r="I295" s="2"/>
      <c r="J295" s="2" t="s">
        <v>141</v>
      </c>
      <c r="K295" s="2" t="s">
        <v>3</v>
      </c>
      <c r="L295" s="2" t="s">
        <v>11</v>
      </c>
      <c r="M295" s="9">
        <v>-9844150.4900000002</v>
      </c>
      <c r="N295" s="9">
        <v>-9844150.4900000002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153</v>
      </c>
      <c r="G296" s="2"/>
      <c r="H296" s="2"/>
      <c r="I296" s="2" t="s">
        <v>13</v>
      </c>
      <c r="J296" s="2" t="s">
        <v>45</v>
      </c>
      <c r="K296" s="2" t="s">
        <v>8</v>
      </c>
      <c r="L296" s="2" t="s">
        <v>16</v>
      </c>
      <c r="M296" s="9">
        <v>-15783.02</v>
      </c>
      <c r="N296" s="9">
        <v>-15783.02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153</v>
      </c>
      <c r="G297" s="2"/>
      <c r="H297" s="2"/>
      <c r="I297" s="2" t="s">
        <v>13</v>
      </c>
      <c r="J297" s="2" t="s">
        <v>45</v>
      </c>
      <c r="K297" s="2" t="s">
        <v>8</v>
      </c>
      <c r="L297" s="2" t="s">
        <v>17</v>
      </c>
      <c r="M297" s="10">
        <v>60568.12</v>
      </c>
      <c r="N297" s="9">
        <v>60568.12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153</v>
      </c>
      <c r="G298" s="2"/>
      <c r="H298" s="2"/>
      <c r="I298" s="2" t="s">
        <v>13</v>
      </c>
      <c r="J298" s="2" t="s">
        <v>45</v>
      </c>
      <c r="K298" s="2" t="s">
        <v>8</v>
      </c>
      <c r="L298" s="2" t="s">
        <v>15</v>
      </c>
      <c r="M298" s="9">
        <v>1036408.78</v>
      </c>
      <c r="N298" s="9">
        <v>1036408.78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153</v>
      </c>
      <c r="G299" s="2"/>
      <c r="H299" s="2"/>
      <c r="I299" s="2" t="s">
        <v>13</v>
      </c>
      <c r="J299" s="2" t="s">
        <v>45</v>
      </c>
      <c r="K299" s="2" t="s">
        <v>8</v>
      </c>
      <c r="L299" s="2" t="s">
        <v>18</v>
      </c>
      <c r="M299" s="9">
        <v>-50421.200000000004</v>
      </c>
      <c r="N299" s="9">
        <v>-50421.200000000004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153</v>
      </c>
      <c r="G300" s="2"/>
      <c r="H300" s="2"/>
      <c r="I300" s="2" t="s">
        <v>13</v>
      </c>
      <c r="J300" s="2" t="s">
        <v>45</v>
      </c>
      <c r="K300" s="2" t="s">
        <v>6</v>
      </c>
      <c r="L300" s="2" t="s">
        <v>16</v>
      </c>
      <c r="M300" s="9">
        <v>-156129.74</v>
      </c>
      <c r="N300" s="9">
        <v>-156129.74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153</v>
      </c>
      <c r="G301" s="2"/>
      <c r="H301" s="2"/>
      <c r="I301" s="2" t="s">
        <v>13</v>
      </c>
      <c r="J301" s="2" t="s">
        <v>45</v>
      </c>
      <c r="K301" s="2" t="s">
        <v>6</v>
      </c>
      <c r="L301" s="2" t="s">
        <v>17</v>
      </c>
      <c r="M301" s="9">
        <v>156129.74</v>
      </c>
      <c r="N301" s="9">
        <v>156129.74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153</v>
      </c>
      <c r="G302" s="2"/>
      <c r="H302" s="2"/>
      <c r="I302" s="2" t="s">
        <v>13</v>
      </c>
      <c r="J302" s="2" t="s">
        <v>45</v>
      </c>
      <c r="K302" s="2" t="s">
        <v>6</v>
      </c>
      <c r="L302" s="2" t="s">
        <v>15</v>
      </c>
      <c r="M302" s="9">
        <v>422366.06</v>
      </c>
      <c r="N302" s="9">
        <v>422366.06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153</v>
      </c>
      <c r="G303" s="2"/>
      <c r="H303" s="2"/>
      <c r="I303" s="2" t="s">
        <v>13</v>
      </c>
      <c r="J303" s="2" t="s">
        <v>45</v>
      </c>
      <c r="K303" s="2" t="s">
        <v>6</v>
      </c>
      <c r="L303" s="2" t="s">
        <v>18</v>
      </c>
      <c r="M303" s="9">
        <v>-422366.06</v>
      </c>
      <c r="N303" s="9">
        <v>-422366.06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153</v>
      </c>
      <c r="G304" s="2"/>
      <c r="H304" s="2"/>
      <c r="I304" s="2" t="s">
        <v>13</v>
      </c>
      <c r="J304" s="2" t="s">
        <v>46</v>
      </c>
      <c r="K304" s="2" t="s">
        <v>3</v>
      </c>
      <c r="L304" s="2" t="s">
        <v>18</v>
      </c>
      <c r="M304" s="9">
        <v>-130714.49</v>
      </c>
      <c r="N304" s="9">
        <v>-130714.49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153</v>
      </c>
      <c r="G305" s="2"/>
      <c r="H305" s="2"/>
      <c r="I305" s="2" t="s">
        <v>4</v>
      </c>
      <c r="J305" s="2" t="s">
        <v>154</v>
      </c>
      <c r="K305" s="2" t="s">
        <v>8</v>
      </c>
      <c r="L305" s="2" t="s">
        <v>7</v>
      </c>
      <c r="M305" s="9">
        <v>-80760.77</v>
      </c>
      <c r="N305" s="9">
        <v>-80760.77</v>
      </c>
    </row>
    <row r="306" spans="1:14" ht="12.75" customHeight="1" x14ac:dyDescent="0.3">
      <c r="A306" s="49" t="s">
        <v>753</v>
      </c>
      <c r="B306" s="57" t="s">
        <v>753</v>
      </c>
      <c r="C306" s="57"/>
      <c r="D306" s="57"/>
      <c r="E306" s="57"/>
      <c r="F306" s="57"/>
      <c r="G306" s="57"/>
      <c r="H306" s="57"/>
      <c r="I306" s="57"/>
      <c r="J306" s="57"/>
      <c r="K306" s="57"/>
      <c r="L306" s="20" t="s">
        <v>753</v>
      </c>
      <c r="M306" s="31">
        <f>SUM(M292:M305)</f>
        <v>-9465609.8300000001</v>
      </c>
      <c r="N306" s="31">
        <f>SUM(N292:N305)</f>
        <v>-9465609.8300000001</v>
      </c>
    </row>
    <row r="307" spans="1:14" ht="12.75" customHeight="1" x14ac:dyDescent="0.3">
      <c r="A307" s="57" t="s">
        <v>753</v>
      </c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</row>
    <row r="308" spans="1:14" ht="12.75" customHeight="1" x14ac:dyDescent="0.3">
      <c r="A308" s="2" t="s">
        <v>155</v>
      </c>
      <c r="B308" s="2" t="s">
        <v>156</v>
      </c>
      <c r="C308" s="2" t="s">
        <v>157</v>
      </c>
      <c r="D308" s="2"/>
      <c r="E308" s="2"/>
      <c r="F308" s="2" t="s">
        <v>158</v>
      </c>
      <c r="G308" s="2"/>
      <c r="H308" s="2"/>
      <c r="I308" s="2"/>
      <c r="J308" s="2" t="s">
        <v>159</v>
      </c>
      <c r="K308" s="2" t="s">
        <v>3</v>
      </c>
      <c r="L308" s="2" t="s">
        <v>11</v>
      </c>
      <c r="M308" s="9">
        <v>-1913054.96</v>
      </c>
      <c r="N308" s="9">
        <v>-1913054.96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158</v>
      </c>
      <c r="G309" s="2"/>
      <c r="H309" s="2"/>
      <c r="I309" s="2"/>
      <c r="J309" s="2" t="s">
        <v>139</v>
      </c>
      <c r="K309" s="2" t="s">
        <v>3</v>
      </c>
      <c r="L309" s="2" t="s">
        <v>11</v>
      </c>
      <c r="M309" s="9">
        <v>-372.5</v>
      </c>
      <c r="N309" s="9">
        <v>-372.5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158</v>
      </c>
      <c r="G310" s="2"/>
      <c r="H310" s="2"/>
      <c r="I310" s="2"/>
      <c r="J310" s="2" t="s">
        <v>140</v>
      </c>
      <c r="K310" s="2" t="s">
        <v>3</v>
      </c>
      <c r="L310" s="2" t="s">
        <v>11</v>
      </c>
      <c r="M310" s="10">
        <v>-3440981.82</v>
      </c>
      <c r="N310" s="9">
        <v>-3440981.82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158</v>
      </c>
      <c r="G311" s="2"/>
      <c r="H311" s="2"/>
      <c r="I311" s="2"/>
      <c r="J311" s="2" t="s">
        <v>141</v>
      </c>
      <c r="K311" s="2" t="s">
        <v>3</v>
      </c>
      <c r="L311" s="2" t="s">
        <v>11</v>
      </c>
      <c r="M311" s="10">
        <v>-2219878.5</v>
      </c>
      <c r="N311" s="9">
        <v>-2219878.5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158</v>
      </c>
      <c r="G312" s="2"/>
      <c r="H312" s="2"/>
      <c r="I312" s="2" t="s">
        <v>13</v>
      </c>
      <c r="J312" s="2" t="s">
        <v>68</v>
      </c>
      <c r="K312" s="2" t="s">
        <v>3</v>
      </c>
      <c r="L312" s="2" t="s">
        <v>16</v>
      </c>
      <c r="M312" s="10">
        <v>-1873.98</v>
      </c>
      <c r="N312" s="9">
        <v>-1873.98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158</v>
      </c>
      <c r="G313" s="2"/>
      <c r="H313" s="2"/>
      <c r="I313" s="2" t="s">
        <v>13</v>
      </c>
      <c r="J313" s="2" t="s">
        <v>68</v>
      </c>
      <c r="K313" s="2" t="s">
        <v>3</v>
      </c>
      <c r="L313" s="2" t="s">
        <v>17</v>
      </c>
      <c r="M313" s="10">
        <v>1873.98</v>
      </c>
      <c r="N313" s="9">
        <v>1873.98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158</v>
      </c>
      <c r="G314" s="2"/>
      <c r="H314" s="2"/>
      <c r="I314" s="2" t="s">
        <v>13</v>
      </c>
      <c r="J314" s="2" t="s">
        <v>45</v>
      </c>
      <c r="K314" s="2" t="s">
        <v>3</v>
      </c>
      <c r="L314" s="2" t="s">
        <v>16</v>
      </c>
      <c r="M314" s="9">
        <v>-6250</v>
      </c>
      <c r="N314" s="9">
        <v>-6250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158</v>
      </c>
      <c r="G315" s="2"/>
      <c r="H315" s="2"/>
      <c r="I315" s="2" t="s">
        <v>13</v>
      </c>
      <c r="J315" s="2" t="s">
        <v>45</v>
      </c>
      <c r="K315" s="2" t="s">
        <v>8</v>
      </c>
      <c r="L315" s="2" t="s">
        <v>16</v>
      </c>
      <c r="M315" s="9">
        <v>-13689274.35</v>
      </c>
      <c r="N315" s="9">
        <v>-13689274.35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158</v>
      </c>
      <c r="G316" s="2"/>
      <c r="H316" s="2"/>
      <c r="I316" s="2" t="s">
        <v>13</v>
      </c>
      <c r="J316" s="2" t="s">
        <v>45</v>
      </c>
      <c r="K316" s="2" t="s">
        <v>8</v>
      </c>
      <c r="L316" s="2" t="s">
        <v>17</v>
      </c>
      <c r="M316" s="9">
        <v>190425.69</v>
      </c>
      <c r="N316" s="9">
        <v>190425.69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158</v>
      </c>
      <c r="G317" s="2"/>
      <c r="H317" s="2"/>
      <c r="I317" s="2" t="s">
        <v>13</v>
      </c>
      <c r="J317" s="2" t="s">
        <v>45</v>
      </c>
      <c r="K317" s="2" t="s">
        <v>8</v>
      </c>
      <c r="L317" s="2" t="s">
        <v>15</v>
      </c>
      <c r="M317" s="9">
        <v>11757970.060000001</v>
      </c>
      <c r="N317" s="9">
        <v>11757970.060000001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158</v>
      </c>
      <c r="G318" s="2"/>
      <c r="H318" s="2"/>
      <c r="I318" s="2" t="s">
        <v>13</v>
      </c>
      <c r="J318" s="2" t="s">
        <v>45</v>
      </c>
      <c r="K318" s="2" t="s">
        <v>8</v>
      </c>
      <c r="L318" s="2" t="s">
        <v>18</v>
      </c>
      <c r="M318" s="10">
        <v>-226919035.75999999</v>
      </c>
      <c r="N318" s="9">
        <v>-226919035.75999999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158</v>
      </c>
      <c r="G319" s="2"/>
      <c r="H319" s="2"/>
      <c r="I319" s="2" t="s">
        <v>13</v>
      </c>
      <c r="J319" s="2" t="s">
        <v>46</v>
      </c>
      <c r="K319" s="2" t="s">
        <v>3</v>
      </c>
      <c r="L319" s="2" t="s">
        <v>16</v>
      </c>
      <c r="M319" s="9">
        <v>-2725.05</v>
      </c>
      <c r="N319" s="9">
        <v>-2725.05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158</v>
      </c>
      <c r="G320" s="2"/>
      <c r="H320" s="2"/>
      <c r="I320" s="2" t="s">
        <v>13</v>
      </c>
      <c r="J320" s="2" t="s">
        <v>46</v>
      </c>
      <c r="K320" s="2" t="s">
        <v>3</v>
      </c>
      <c r="L320" s="2" t="s">
        <v>17</v>
      </c>
      <c r="M320" s="9">
        <v>2725.05</v>
      </c>
      <c r="N320" s="9">
        <v>2725.05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158</v>
      </c>
      <c r="G321" s="2"/>
      <c r="H321" s="2"/>
      <c r="I321" s="2" t="s">
        <v>13</v>
      </c>
      <c r="J321" s="2" t="s">
        <v>46</v>
      </c>
      <c r="K321" s="2" t="s">
        <v>3</v>
      </c>
      <c r="L321" s="2" t="s">
        <v>18</v>
      </c>
      <c r="M321" s="9">
        <v>-4411.58</v>
      </c>
      <c r="N321" s="9">
        <v>-4411.58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158</v>
      </c>
      <c r="G322" s="2"/>
      <c r="H322" s="2"/>
      <c r="I322" s="2" t="s">
        <v>4</v>
      </c>
      <c r="J322" s="2" t="s">
        <v>161</v>
      </c>
      <c r="K322" s="2" t="s">
        <v>138</v>
      </c>
      <c r="L322" s="2" t="s">
        <v>7</v>
      </c>
      <c r="M322" s="9">
        <v>-258458</v>
      </c>
      <c r="N322" s="9">
        <v>-258458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158</v>
      </c>
      <c r="G323" s="2"/>
      <c r="H323" s="2"/>
      <c r="I323" s="2" t="s">
        <v>4</v>
      </c>
      <c r="J323" s="2" t="s">
        <v>161</v>
      </c>
      <c r="K323" s="2" t="s">
        <v>153</v>
      </c>
      <c r="L323" s="2" t="s">
        <v>7</v>
      </c>
      <c r="M323" s="9">
        <v>-1003500</v>
      </c>
      <c r="N323" s="9">
        <v>-1003500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158</v>
      </c>
      <c r="G324" s="2"/>
      <c r="H324" s="2"/>
      <c r="I324" s="2" t="s">
        <v>4</v>
      </c>
      <c r="J324" s="2" t="s">
        <v>162</v>
      </c>
      <c r="K324" s="2" t="s">
        <v>109</v>
      </c>
      <c r="L324" s="2" t="s">
        <v>7</v>
      </c>
      <c r="M324" s="9">
        <v>-44994.58</v>
      </c>
      <c r="N324" s="9">
        <v>-44994.58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158</v>
      </c>
      <c r="G325" s="2"/>
      <c r="H325" s="2"/>
      <c r="I325" s="2" t="s">
        <v>4</v>
      </c>
      <c r="J325" s="2" t="s">
        <v>162</v>
      </c>
      <c r="K325" s="2" t="s">
        <v>138</v>
      </c>
      <c r="L325" s="2" t="s">
        <v>7</v>
      </c>
      <c r="M325" s="9">
        <v>-1236093.07</v>
      </c>
      <c r="N325" s="9">
        <v>-1236093.07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158</v>
      </c>
      <c r="G326" s="2"/>
      <c r="H326" s="2"/>
      <c r="I326" s="2" t="s">
        <v>4</v>
      </c>
      <c r="J326" s="2" t="s">
        <v>162</v>
      </c>
      <c r="K326" s="2" t="s">
        <v>153</v>
      </c>
      <c r="L326" s="2" t="s">
        <v>7</v>
      </c>
      <c r="M326" s="9">
        <v>-365105.88</v>
      </c>
      <c r="N326" s="9">
        <v>-365105.88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158</v>
      </c>
      <c r="G327" s="2"/>
      <c r="H327" s="2"/>
      <c r="I327" s="2" t="s">
        <v>4</v>
      </c>
      <c r="J327" s="2" t="s">
        <v>164</v>
      </c>
      <c r="K327" s="2" t="s">
        <v>12</v>
      </c>
      <c r="L327" s="2" t="s">
        <v>7</v>
      </c>
      <c r="M327" s="9">
        <v>-25398640.920000002</v>
      </c>
      <c r="N327" s="9">
        <v>-25398640.920000002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158</v>
      </c>
      <c r="G328" s="2"/>
      <c r="H328" s="2"/>
      <c r="I328" s="2" t="s">
        <v>4</v>
      </c>
      <c r="J328" s="2" t="s">
        <v>164</v>
      </c>
      <c r="K328" s="2" t="s">
        <v>52</v>
      </c>
      <c r="L328" s="2" t="s">
        <v>50</v>
      </c>
      <c r="M328" s="9">
        <v>1293.8500000000001</v>
      </c>
      <c r="N328" s="9">
        <v>1293.8500000000001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158</v>
      </c>
      <c r="G329" s="2"/>
      <c r="H329" s="2"/>
      <c r="I329" s="2" t="s">
        <v>4</v>
      </c>
      <c r="J329" s="2" t="s">
        <v>164</v>
      </c>
      <c r="K329" s="2" t="s">
        <v>52</v>
      </c>
      <c r="L329" s="2" t="s">
        <v>7</v>
      </c>
      <c r="M329" s="9">
        <v>-7105324.6600000001</v>
      </c>
      <c r="N329" s="9">
        <v>-7105324.6600000001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158</v>
      </c>
      <c r="G330" s="2"/>
      <c r="H330" s="2"/>
      <c r="I330" s="2" t="s">
        <v>4</v>
      </c>
      <c r="J330" s="2" t="s">
        <v>164</v>
      </c>
      <c r="K330" s="2" t="s">
        <v>20</v>
      </c>
      <c r="L330" s="2" t="s">
        <v>7</v>
      </c>
      <c r="M330" s="9">
        <v>-75000000</v>
      </c>
      <c r="N330" s="9">
        <v>-75000000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158</v>
      </c>
      <c r="G331" s="2"/>
      <c r="H331" s="2"/>
      <c r="I331" s="2" t="s">
        <v>4</v>
      </c>
      <c r="J331" s="2" t="s">
        <v>724</v>
      </c>
      <c r="K331" s="2" t="s">
        <v>8</v>
      </c>
      <c r="L331" s="2" t="s">
        <v>7</v>
      </c>
      <c r="M331" s="9">
        <v>-440000</v>
      </c>
      <c r="N331" s="9">
        <v>-440000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158</v>
      </c>
      <c r="G332" s="2"/>
      <c r="H332" s="2"/>
      <c r="I332" s="2" t="s">
        <v>4</v>
      </c>
      <c r="J332" s="2" t="s">
        <v>166</v>
      </c>
      <c r="K332" s="2" t="s">
        <v>8</v>
      </c>
      <c r="L332" s="2" t="s">
        <v>7</v>
      </c>
      <c r="M332" s="9">
        <v>-3300</v>
      </c>
      <c r="N332" s="9">
        <v>-3300</v>
      </c>
    </row>
    <row r="333" spans="1:14" ht="12.75" customHeight="1" x14ac:dyDescent="0.3">
      <c r="A333" s="49" t="s">
        <v>753</v>
      </c>
      <c r="B333" s="57" t="s">
        <v>753</v>
      </c>
      <c r="C333" s="57"/>
      <c r="D333" s="57"/>
      <c r="E333" s="57"/>
      <c r="F333" s="57"/>
      <c r="G333" s="57"/>
      <c r="H333" s="57"/>
      <c r="I333" s="57"/>
      <c r="J333" s="57"/>
      <c r="K333" s="57"/>
      <c r="L333" s="20" t="s">
        <v>753</v>
      </c>
      <c r="M333" s="31">
        <f>SUM(M308:M332)</f>
        <v>-347098986.98000002</v>
      </c>
      <c r="N333" s="31">
        <f>SUM(N308:N332)</f>
        <v>-347098986.98000002</v>
      </c>
    </row>
    <row r="334" spans="1:14" ht="12.75" customHeight="1" x14ac:dyDescent="0.3">
      <c r="A334" s="57" t="s">
        <v>753</v>
      </c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</row>
    <row r="335" spans="1:14" ht="12.75" customHeight="1" x14ac:dyDescent="0.3">
      <c r="A335" s="2" t="s">
        <v>168</v>
      </c>
      <c r="B335" s="2" t="s">
        <v>169</v>
      </c>
      <c r="C335" s="2" t="s">
        <v>137</v>
      </c>
      <c r="D335" s="2"/>
      <c r="E335" s="2"/>
      <c r="F335" s="2" t="s">
        <v>138</v>
      </c>
      <c r="G335" s="2"/>
      <c r="H335" s="2"/>
      <c r="I335" s="2"/>
      <c r="J335" s="2" t="s">
        <v>9</v>
      </c>
      <c r="K335" s="2" t="s">
        <v>3</v>
      </c>
      <c r="L335" s="2" t="s">
        <v>11</v>
      </c>
      <c r="M335" s="10">
        <v>-1730674.53</v>
      </c>
      <c r="N335" s="9">
        <v>-1730674.53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14</v>
      </c>
      <c r="K336" s="2" t="s">
        <v>106</v>
      </c>
      <c r="L336" s="2" t="s">
        <v>16</v>
      </c>
      <c r="M336" s="9">
        <v>-478271.9</v>
      </c>
      <c r="N336" s="9">
        <v>-478271.9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14</v>
      </c>
      <c r="K337" s="2" t="s">
        <v>106</v>
      </c>
      <c r="L337" s="2" t="s">
        <v>17</v>
      </c>
      <c r="M337" s="10">
        <v>5071129.87</v>
      </c>
      <c r="N337" s="9">
        <v>5071129.87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14</v>
      </c>
      <c r="K338" s="2" t="s">
        <v>106</v>
      </c>
      <c r="L338" s="2" t="s">
        <v>15</v>
      </c>
      <c r="M338" s="10">
        <v>180996522.66999999</v>
      </c>
      <c r="N338" s="9">
        <v>180996522.66999999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14</v>
      </c>
      <c r="K339" s="2" t="s">
        <v>106</v>
      </c>
      <c r="L339" s="2" t="s">
        <v>18</v>
      </c>
      <c r="M339" s="9">
        <v>-185785278.44999999</v>
      </c>
      <c r="N339" s="9">
        <v>-185785278.44999999</v>
      </c>
    </row>
    <row r="340" spans="1:14" ht="12.75" customHeight="1" x14ac:dyDescent="0.3">
      <c r="A340" s="49" t="s">
        <v>753</v>
      </c>
      <c r="B340" s="57" t="s">
        <v>753</v>
      </c>
      <c r="C340" s="57"/>
      <c r="D340" s="57"/>
      <c r="E340" s="57"/>
      <c r="F340" s="57"/>
      <c r="G340" s="57"/>
      <c r="H340" s="57"/>
      <c r="I340" s="57"/>
      <c r="J340" s="57"/>
      <c r="K340" s="57"/>
      <c r="L340" s="20" t="s">
        <v>753</v>
      </c>
      <c r="M340" s="31">
        <f>SUM(M335:M339)</f>
        <v>-1926572.3400000036</v>
      </c>
      <c r="N340" s="31">
        <f>SUM(N335:N339)</f>
        <v>-1926572.3400000036</v>
      </c>
    </row>
    <row r="341" spans="1:14" ht="12.75" customHeight="1" x14ac:dyDescent="0.3">
      <c r="A341" s="57" t="s">
        <v>753</v>
      </c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</row>
    <row r="342" spans="1:14" ht="12.75" customHeight="1" x14ac:dyDescent="0.3">
      <c r="A342" s="2" t="s">
        <v>170</v>
      </c>
      <c r="B342" s="2" t="s">
        <v>171</v>
      </c>
      <c r="C342" s="2" t="s">
        <v>147</v>
      </c>
      <c r="D342" s="2"/>
      <c r="E342" s="2"/>
      <c r="F342" s="2" t="s">
        <v>109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-3933875.51</v>
      </c>
      <c r="N342" s="9">
        <v>-3933875.51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109</v>
      </c>
      <c r="G343" s="2"/>
      <c r="H343" s="2"/>
      <c r="I343" s="2" t="s">
        <v>13</v>
      </c>
      <c r="J343" s="2" t="s">
        <v>24</v>
      </c>
      <c r="K343" s="2" t="s">
        <v>3</v>
      </c>
      <c r="L343" s="2" t="s">
        <v>16</v>
      </c>
      <c r="M343" s="9">
        <v>-216603.96</v>
      </c>
      <c r="N343" s="9">
        <v>-216603.96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109</v>
      </c>
      <c r="G344" s="2"/>
      <c r="H344" s="2"/>
      <c r="I344" s="2" t="s">
        <v>13</v>
      </c>
      <c r="J344" s="2" t="s">
        <v>24</v>
      </c>
      <c r="K344" s="2" t="s">
        <v>3</v>
      </c>
      <c r="L344" s="2" t="s">
        <v>17</v>
      </c>
      <c r="M344" s="10">
        <v>140000</v>
      </c>
      <c r="N344" s="9">
        <v>140000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109</v>
      </c>
      <c r="G345" s="2"/>
      <c r="H345" s="2"/>
      <c r="I345" s="2" t="s">
        <v>13</v>
      </c>
      <c r="J345" s="2" t="s">
        <v>24</v>
      </c>
      <c r="K345" s="2" t="s">
        <v>3</v>
      </c>
      <c r="L345" s="2" t="s">
        <v>15</v>
      </c>
      <c r="M345" s="10">
        <v>99385.180000000008</v>
      </c>
      <c r="N345" s="9">
        <v>99385.180000000008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109</v>
      </c>
      <c r="G346" s="2"/>
      <c r="H346" s="2"/>
      <c r="I346" s="2" t="s">
        <v>13</v>
      </c>
      <c r="J346" s="2" t="s">
        <v>24</v>
      </c>
      <c r="K346" s="2" t="s">
        <v>3</v>
      </c>
      <c r="L346" s="2" t="s">
        <v>18</v>
      </c>
      <c r="M346" s="10">
        <v>-22781.22</v>
      </c>
      <c r="N346" s="9">
        <v>-22781.22</v>
      </c>
    </row>
    <row r="347" spans="1:14" ht="12.75" customHeight="1" x14ac:dyDescent="0.3">
      <c r="A347" s="49" t="s">
        <v>753</v>
      </c>
      <c r="B347" s="57" t="s">
        <v>753</v>
      </c>
      <c r="C347" s="57"/>
      <c r="D347" s="57"/>
      <c r="E347" s="57"/>
      <c r="F347" s="57"/>
      <c r="G347" s="57"/>
      <c r="H347" s="57"/>
      <c r="I347" s="57"/>
      <c r="J347" s="57"/>
      <c r="K347" s="57"/>
      <c r="L347" s="20" t="s">
        <v>753</v>
      </c>
      <c r="M347" s="31">
        <f>SUM(M342:M346)</f>
        <v>-3933875.51</v>
      </c>
      <c r="N347" s="31">
        <f>SUM(N342:N346)</f>
        <v>-3933875.51</v>
      </c>
    </row>
    <row r="348" spans="1:14" ht="12.75" customHeight="1" x14ac:dyDescent="0.3">
      <c r="A348" s="57" t="s">
        <v>753</v>
      </c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</row>
    <row r="349" spans="1:14" ht="12.75" customHeight="1" x14ac:dyDescent="0.3">
      <c r="A349" s="2" t="s">
        <v>173</v>
      </c>
      <c r="B349" s="2" t="s">
        <v>174</v>
      </c>
      <c r="C349" s="2" t="s">
        <v>152</v>
      </c>
      <c r="D349" s="2"/>
      <c r="E349" s="2"/>
      <c r="F349" s="2" t="s">
        <v>153</v>
      </c>
      <c r="G349" s="2"/>
      <c r="H349" s="2"/>
      <c r="I349" s="2"/>
      <c r="J349" s="2" t="s">
        <v>9</v>
      </c>
      <c r="K349" s="2" t="s">
        <v>3</v>
      </c>
      <c r="L349" s="2" t="s">
        <v>11</v>
      </c>
      <c r="M349" s="9">
        <v>-851448.03</v>
      </c>
      <c r="N349" s="9">
        <v>-851448.03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14</v>
      </c>
      <c r="K350" s="2" t="s">
        <v>106</v>
      </c>
      <c r="L350" s="2" t="s">
        <v>16</v>
      </c>
      <c r="M350" s="9">
        <v>-2643527.79</v>
      </c>
      <c r="N350" s="9">
        <v>-2643527.79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13</v>
      </c>
      <c r="J351" s="2" t="s">
        <v>14</v>
      </c>
      <c r="K351" s="2" t="s">
        <v>106</v>
      </c>
      <c r="L351" s="2" t="s">
        <v>17</v>
      </c>
      <c r="M351" s="10">
        <v>3303221.94</v>
      </c>
      <c r="N351" s="9">
        <v>3303221.94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153</v>
      </c>
      <c r="G352" s="2"/>
      <c r="H352" s="2"/>
      <c r="I352" s="2" t="s">
        <v>13</v>
      </c>
      <c r="J352" s="2" t="s">
        <v>14</v>
      </c>
      <c r="K352" s="2" t="s">
        <v>106</v>
      </c>
      <c r="L352" s="2" t="s">
        <v>15</v>
      </c>
      <c r="M352" s="10">
        <v>108509029.70999999</v>
      </c>
      <c r="N352" s="9">
        <v>108509029.70999999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153</v>
      </c>
      <c r="G353" s="2"/>
      <c r="H353" s="2"/>
      <c r="I353" s="2" t="s">
        <v>13</v>
      </c>
      <c r="J353" s="2" t="s">
        <v>14</v>
      </c>
      <c r="K353" s="2" t="s">
        <v>106</v>
      </c>
      <c r="L353" s="2" t="s">
        <v>18</v>
      </c>
      <c r="M353" s="9">
        <v>-113526324.48999999</v>
      </c>
      <c r="N353" s="9">
        <v>-113526324.48999999</v>
      </c>
    </row>
    <row r="354" spans="1:14" ht="12.75" customHeight="1" x14ac:dyDescent="0.3">
      <c r="A354" s="49" t="s">
        <v>753</v>
      </c>
      <c r="B354" s="57" t="s">
        <v>753</v>
      </c>
      <c r="C354" s="57"/>
      <c r="D354" s="57"/>
      <c r="E354" s="57"/>
      <c r="F354" s="57"/>
      <c r="G354" s="57"/>
      <c r="H354" s="57"/>
      <c r="I354" s="57"/>
      <c r="J354" s="57"/>
      <c r="K354" s="57"/>
      <c r="L354" s="20" t="s">
        <v>753</v>
      </c>
      <c r="M354" s="31">
        <f>SUM(M349:M353)</f>
        <v>-5209048.6599999964</v>
      </c>
      <c r="N354" s="31">
        <f>SUM(N349:N353)</f>
        <v>-5209048.6599999964</v>
      </c>
    </row>
    <row r="355" spans="1:14" ht="12.75" customHeight="1" x14ac:dyDescent="0.3">
      <c r="A355" s="57" t="s">
        <v>753</v>
      </c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</row>
    <row r="356" spans="1:14" ht="12.75" customHeight="1" x14ac:dyDescent="0.3">
      <c r="A356" s="2" t="s">
        <v>175</v>
      </c>
      <c r="B356" s="2" t="s">
        <v>176</v>
      </c>
      <c r="C356" s="2" t="s">
        <v>157</v>
      </c>
      <c r="D356" s="2"/>
      <c r="E356" s="2"/>
      <c r="F356" s="2" t="s">
        <v>158</v>
      </c>
      <c r="G356" s="2"/>
      <c r="H356" s="2"/>
      <c r="I356" s="2"/>
      <c r="J356" s="2" t="s">
        <v>9</v>
      </c>
      <c r="K356" s="2" t="s">
        <v>3</v>
      </c>
      <c r="L356" s="2" t="s">
        <v>11</v>
      </c>
      <c r="M356" s="10">
        <v>-187832.98</v>
      </c>
      <c r="N356" s="9">
        <v>-187832.98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158</v>
      </c>
      <c r="G357" s="2"/>
      <c r="H357" s="2"/>
      <c r="I357" s="2" t="s">
        <v>13</v>
      </c>
      <c r="J357" s="2" t="s">
        <v>24</v>
      </c>
      <c r="K357" s="2" t="s">
        <v>3</v>
      </c>
      <c r="L357" s="2" t="s">
        <v>16</v>
      </c>
      <c r="M357" s="9">
        <v>-12691.99</v>
      </c>
      <c r="N357" s="9">
        <v>-12691.99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158</v>
      </c>
      <c r="G358" s="2"/>
      <c r="H358" s="2"/>
      <c r="I358" s="2" t="s">
        <v>13</v>
      </c>
      <c r="J358" s="2" t="s">
        <v>24</v>
      </c>
      <c r="K358" s="2" t="s">
        <v>3</v>
      </c>
      <c r="L358" s="2" t="s">
        <v>17</v>
      </c>
      <c r="M358" s="9">
        <v>5</v>
      </c>
      <c r="N358" s="9">
        <v>5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158</v>
      </c>
      <c r="G359" s="2"/>
      <c r="H359" s="2"/>
      <c r="I359" s="2" t="s">
        <v>13</v>
      </c>
      <c r="J359" s="2" t="s">
        <v>24</v>
      </c>
      <c r="K359" s="2" t="s">
        <v>3</v>
      </c>
      <c r="L359" s="2" t="s">
        <v>15</v>
      </c>
      <c r="M359" s="9">
        <v>13195.18</v>
      </c>
      <c r="N359" s="9">
        <v>13195.18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24</v>
      </c>
      <c r="K360" s="2" t="s">
        <v>3</v>
      </c>
      <c r="L360" s="2" t="s">
        <v>18</v>
      </c>
      <c r="M360" s="9">
        <v>-508.19</v>
      </c>
      <c r="N360" s="9">
        <v>-508.19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14</v>
      </c>
      <c r="K361" s="2" t="s">
        <v>3</v>
      </c>
      <c r="L361" s="2" t="s">
        <v>16</v>
      </c>
      <c r="M361" s="9">
        <v>-17509.5</v>
      </c>
      <c r="N361" s="9">
        <v>-17509.5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14</v>
      </c>
      <c r="K362" s="2" t="s">
        <v>3</v>
      </c>
      <c r="L362" s="2" t="s">
        <v>17</v>
      </c>
      <c r="M362" s="10">
        <v>17509.5</v>
      </c>
      <c r="N362" s="9">
        <v>17509.5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14</v>
      </c>
      <c r="K363" s="2" t="s">
        <v>3</v>
      </c>
      <c r="L363" s="2" t="s">
        <v>18</v>
      </c>
      <c r="M363" s="10">
        <v>-814.80000000000007</v>
      </c>
      <c r="N363" s="9">
        <v>-814.80000000000007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14</v>
      </c>
      <c r="K364" s="2" t="s">
        <v>106</v>
      </c>
      <c r="L364" s="2" t="s">
        <v>16</v>
      </c>
      <c r="M364" s="9">
        <v>-5734709.6600000001</v>
      </c>
      <c r="N364" s="9">
        <v>-5734709.6600000001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14</v>
      </c>
      <c r="K365" s="2" t="s">
        <v>106</v>
      </c>
      <c r="L365" s="2" t="s">
        <v>17</v>
      </c>
      <c r="M365" s="9">
        <v>11691253.82</v>
      </c>
      <c r="N365" s="9">
        <v>11691253.82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14</v>
      </c>
      <c r="K366" s="2" t="s">
        <v>106</v>
      </c>
      <c r="L366" s="2" t="s">
        <v>15</v>
      </c>
      <c r="M366" s="9">
        <v>40322625.880000003</v>
      </c>
      <c r="N366" s="9">
        <v>40322625.880000003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14</v>
      </c>
      <c r="K367" s="2" t="s">
        <v>106</v>
      </c>
      <c r="L367" s="2" t="s">
        <v>18</v>
      </c>
      <c r="M367" s="9">
        <v>-43612679.340000004</v>
      </c>
      <c r="N367" s="9">
        <v>-43612679.340000004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4</v>
      </c>
      <c r="J368" s="2" t="s">
        <v>178</v>
      </c>
      <c r="K368" s="2" t="s">
        <v>8</v>
      </c>
      <c r="L368" s="2" t="s">
        <v>7</v>
      </c>
      <c r="M368" s="9">
        <v>-44689.75</v>
      </c>
      <c r="N368" s="9">
        <v>-44689.75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4</v>
      </c>
      <c r="J369" s="2" t="s">
        <v>179</v>
      </c>
      <c r="K369" s="2" t="s">
        <v>8</v>
      </c>
      <c r="L369" s="2" t="s">
        <v>7</v>
      </c>
      <c r="M369" s="9">
        <v>-3400000</v>
      </c>
      <c r="N369" s="9">
        <v>-3400000</v>
      </c>
    </row>
    <row r="370" spans="1:14" ht="12.75" customHeight="1" x14ac:dyDescent="0.3">
      <c r="A370" s="49" t="s">
        <v>753</v>
      </c>
      <c r="B370" s="57" t="s">
        <v>753</v>
      </c>
      <c r="C370" s="57"/>
      <c r="D370" s="57"/>
      <c r="E370" s="57"/>
      <c r="F370" s="57"/>
      <c r="G370" s="57"/>
      <c r="H370" s="57"/>
      <c r="I370" s="57"/>
      <c r="J370" s="57"/>
      <c r="K370" s="57"/>
      <c r="L370" s="20" t="s">
        <v>753</v>
      </c>
      <c r="M370" s="31">
        <f>SUM(M356:M369)</f>
        <v>-966846.82999999821</v>
      </c>
      <c r="N370" s="31">
        <f>SUM(N356:N369)</f>
        <v>-966846.82999999821</v>
      </c>
    </row>
    <row r="371" spans="1:14" ht="12.75" customHeight="1" x14ac:dyDescent="0.3">
      <c r="A371" s="57" t="s">
        <v>753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</row>
    <row r="372" spans="1:14" ht="12.75" customHeight="1" x14ac:dyDescent="0.3">
      <c r="A372" s="2" t="s">
        <v>180</v>
      </c>
      <c r="B372" s="2" t="s">
        <v>181</v>
      </c>
      <c r="C372" s="2" t="s">
        <v>137</v>
      </c>
      <c r="D372" s="2"/>
      <c r="E372" s="2"/>
      <c r="F372" s="2"/>
      <c r="G372" s="2"/>
      <c r="H372" s="2"/>
      <c r="I372" s="2"/>
      <c r="J372" s="2"/>
      <c r="K372" s="2"/>
      <c r="L372" s="2"/>
      <c r="M372" s="10"/>
      <c r="N372" s="9"/>
    </row>
    <row r="373" spans="1:14" ht="12.75" customHeight="1" x14ac:dyDescent="0.3">
      <c r="A373" s="49" t="s">
        <v>753</v>
      </c>
      <c r="B373" s="57" t="s">
        <v>753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20" t="s">
        <v>753</v>
      </c>
      <c r="M373" s="31">
        <f>M372</f>
        <v>0</v>
      </c>
      <c r="N373" s="31">
        <f>N372</f>
        <v>0</v>
      </c>
    </row>
    <row r="374" spans="1:14" ht="12.75" customHeight="1" x14ac:dyDescent="0.3">
      <c r="A374" s="49"/>
      <c r="B374" s="49"/>
      <c r="C374" s="49"/>
      <c r="D374" s="49"/>
      <c r="E374" s="49"/>
      <c r="F374" s="20"/>
      <c r="G374" s="20"/>
      <c r="H374" s="20"/>
      <c r="I374" s="20"/>
      <c r="J374" s="20"/>
      <c r="K374" s="20"/>
      <c r="L374" s="20"/>
      <c r="M374" s="32"/>
      <c r="N374" s="32"/>
    </row>
    <row r="375" spans="1:14" ht="12.75" customHeight="1" x14ac:dyDescent="0.3">
      <c r="A375" s="49" t="s">
        <v>796</v>
      </c>
      <c r="B375" s="49" t="s">
        <v>146</v>
      </c>
      <c r="C375" s="49" t="s">
        <v>157</v>
      </c>
      <c r="D375" s="49"/>
      <c r="E375" s="49"/>
      <c r="F375" s="2"/>
      <c r="G375" s="2"/>
      <c r="H375" s="2"/>
      <c r="I375" s="2"/>
      <c r="J375" s="2"/>
      <c r="K375" s="2"/>
      <c r="L375" s="2"/>
      <c r="M375" s="10"/>
      <c r="N375" s="9"/>
    </row>
    <row r="376" spans="1:14" ht="12.75" customHeight="1" x14ac:dyDescent="0.3">
      <c r="A376" s="49"/>
      <c r="B376" s="49"/>
      <c r="C376" s="49"/>
      <c r="D376" s="49"/>
      <c r="E376" s="49"/>
      <c r="F376" s="20"/>
      <c r="G376" s="20"/>
      <c r="H376" s="20"/>
      <c r="I376" s="20"/>
      <c r="J376" s="20"/>
      <c r="K376" s="20"/>
      <c r="L376" s="20"/>
      <c r="M376" s="34"/>
      <c r="N376" s="34"/>
    </row>
    <row r="377" spans="1:14" ht="12.75" customHeight="1" x14ac:dyDescent="0.3">
      <c r="A377" s="49" t="s">
        <v>753</v>
      </c>
      <c r="B377" s="49" t="s">
        <v>753</v>
      </c>
      <c r="C377" s="49"/>
      <c r="D377" s="49"/>
      <c r="E377" s="49"/>
      <c r="F377" s="20"/>
      <c r="G377" s="20"/>
      <c r="H377" s="20"/>
      <c r="I377" s="20"/>
      <c r="J377" s="20"/>
      <c r="K377" s="20"/>
      <c r="L377" s="20" t="s">
        <v>753</v>
      </c>
      <c r="M377" s="32">
        <f>SUM(M375:M376)</f>
        <v>0</v>
      </c>
      <c r="N377" s="32">
        <f>SUM(N375:N376)</f>
        <v>0</v>
      </c>
    </row>
    <row r="379" spans="1:14" ht="12.75" customHeight="1" x14ac:dyDescent="0.3">
      <c r="A379" s="56" t="s">
        <v>183</v>
      </c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</row>
    <row r="380" spans="1:14" ht="12.75" customHeight="1" x14ac:dyDescent="0.3">
      <c r="A380" s="2" t="s">
        <v>184</v>
      </c>
      <c r="B380" s="2" t="s">
        <v>185</v>
      </c>
      <c r="C380" s="2" t="s">
        <v>41</v>
      </c>
      <c r="D380" s="2"/>
      <c r="E380" s="2"/>
      <c r="F380" s="2" t="s">
        <v>186</v>
      </c>
      <c r="G380" s="2"/>
      <c r="H380" s="2"/>
      <c r="I380" s="2"/>
      <c r="J380" s="2" t="s">
        <v>43</v>
      </c>
      <c r="K380" s="2" t="s">
        <v>3</v>
      </c>
      <c r="L380" s="2" t="s">
        <v>10</v>
      </c>
      <c r="M380" s="9">
        <v>1699.88</v>
      </c>
      <c r="N380" s="9">
        <v>1699.88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186</v>
      </c>
      <c r="G381" s="2"/>
      <c r="H381" s="2"/>
      <c r="I381" s="2"/>
      <c r="J381" s="2" t="s">
        <v>43</v>
      </c>
      <c r="K381" s="2" t="s">
        <v>3</v>
      </c>
      <c r="L381" s="2" t="s">
        <v>11</v>
      </c>
      <c r="M381" s="9">
        <v>-563842.78</v>
      </c>
      <c r="N381" s="9">
        <v>-563842.78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186</v>
      </c>
      <c r="G382" s="2"/>
      <c r="H382" s="2"/>
      <c r="I382" s="2"/>
      <c r="J382" s="2" t="s">
        <v>187</v>
      </c>
      <c r="K382" s="2" t="s">
        <v>8</v>
      </c>
      <c r="L382" s="2" t="s">
        <v>784</v>
      </c>
      <c r="M382" s="10">
        <v>-208610949</v>
      </c>
      <c r="N382" s="9">
        <v>-208610949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186</v>
      </c>
      <c r="G383" s="2"/>
      <c r="H383" s="2"/>
      <c r="I383" s="2"/>
      <c r="J383" s="2" t="s">
        <v>188</v>
      </c>
      <c r="K383" s="2" t="s">
        <v>3</v>
      </c>
      <c r="L383" s="2" t="s">
        <v>10</v>
      </c>
      <c r="M383" s="10">
        <v>479544.81</v>
      </c>
      <c r="N383" s="9">
        <v>479544.81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186</v>
      </c>
      <c r="G384" s="2"/>
      <c r="H384" s="2"/>
      <c r="I384" s="2"/>
      <c r="J384" s="2" t="s">
        <v>188</v>
      </c>
      <c r="K384" s="2" t="s">
        <v>3</v>
      </c>
      <c r="L384" s="2" t="s">
        <v>11</v>
      </c>
      <c r="M384" s="10">
        <v>-7267804.7300000004</v>
      </c>
      <c r="N384" s="9">
        <v>-7267804.7300000004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186</v>
      </c>
      <c r="G385" s="2"/>
      <c r="H385" s="2"/>
      <c r="I385" s="2"/>
      <c r="J385" s="2" t="s">
        <v>44</v>
      </c>
      <c r="K385" s="2" t="s">
        <v>3</v>
      </c>
      <c r="L385" s="2" t="s">
        <v>10</v>
      </c>
      <c r="M385" s="10">
        <v>15455599.34</v>
      </c>
      <c r="N385" s="9">
        <v>15455599.34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186</v>
      </c>
      <c r="G386" s="2"/>
      <c r="H386" s="2"/>
      <c r="I386" s="2"/>
      <c r="J386" s="2" t="s">
        <v>44</v>
      </c>
      <c r="K386" s="2" t="s">
        <v>3</v>
      </c>
      <c r="L386" s="2" t="s">
        <v>11</v>
      </c>
      <c r="M386" s="9">
        <v>-28398868.66</v>
      </c>
      <c r="N386" s="9">
        <v>-28398868.66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186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15</v>
      </c>
      <c r="M387" s="9">
        <v>230336.77000000002</v>
      </c>
      <c r="N387" s="9">
        <v>230336.77000000002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186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18</v>
      </c>
      <c r="M388" s="10">
        <v>-230336.77000000002</v>
      </c>
      <c r="N388" s="9">
        <v>-230336.77000000002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186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10">
        <v>-9902160678.1399994</v>
      </c>
      <c r="N389" s="9">
        <v>-9902160678.1399994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186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9">
        <v>9481163823.1100006</v>
      </c>
      <c r="N390" s="9">
        <v>9481163823.1100006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186</v>
      </c>
      <c r="G391" s="2"/>
      <c r="H391" s="2"/>
      <c r="I391" s="2" t="s">
        <v>13</v>
      </c>
      <c r="J391" s="2" t="s">
        <v>45</v>
      </c>
      <c r="K391" s="2" t="s">
        <v>3</v>
      </c>
      <c r="L391" s="2" t="s">
        <v>15</v>
      </c>
      <c r="M391" s="9">
        <v>209798155.03</v>
      </c>
      <c r="N391" s="9">
        <v>209798155.03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186</v>
      </c>
      <c r="G392" s="2"/>
      <c r="H392" s="2"/>
      <c r="I392" s="2" t="s">
        <v>13</v>
      </c>
      <c r="J392" s="2" t="s">
        <v>45</v>
      </c>
      <c r="K392" s="2" t="s">
        <v>3</v>
      </c>
      <c r="L392" s="2" t="s">
        <v>18</v>
      </c>
      <c r="M392" s="9">
        <v>-38535753.18</v>
      </c>
      <c r="N392" s="9">
        <v>-38535753.18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186</v>
      </c>
      <c r="G393" s="2"/>
      <c r="H393" s="2"/>
      <c r="I393" s="2" t="s">
        <v>4</v>
      </c>
      <c r="J393" s="2" t="s">
        <v>189</v>
      </c>
      <c r="K393" s="2" t="s">
        <v>8</v>
      </c>
      <c r="L393" s="2" t="s">
        <v>50</v>
      </c>
      <c r="M393" s="9">
        <v>3546520.42</v>
      </c>
      <c r="N393" s="9">
        <v>3546520.42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186</v>
      </c>
      <c r="G394" s="2"/>
      <c r="H394" s="2"/>
      <c r="I394" s="2" t="s">
        <v>4</v>
      </c>
      <c r="J394" s="2" t="s">
        <v>189</v>
      </c>
      <c r="K394" s="2" t="s">
        <v>8</v>
      </c>
      <c r="L394" s="2" t="s">
        <v>7</v>
      </c>
      <c r="M394" s="9">
        <v>-3827829.76</v>
      </c>
      <c r="N394" s="9">
        <v>-3827829.76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186</v>
      </c>
      <c r="G395" s="2"/>
      <c r="H395" s="2"/>
      <c r="I395" s="2" t="s">
        <v>4</v>
      </c>
      <c r="J395" s="2" t="s">
        <v>190</v>
      </c>
      <c r="K395" s="2" t="s">
        <v>8</v>
      </c>
      <c r="L395" s="2" t="s">
        <v>7</v>
      </c>
      <c r="M395" s="9">
        <v>-30000</v>
      </c>
      <c r="N395" s="9">
        <v>-30000</v>
      </c>
    </row>
    <row r="396" spans="1:14" ht="12.75" customHeight="1" x14ac:dyDescent="0.3">
      <c r="A396" s="49" t="s">
        <v>753</v>
      </c>
      <c r="B396" s="57" t="s">
        <v>753</v>
      </c>
      <c r="C396" s="57"/>
      <c r="D396" s="57"/>
      <c r="E396" s="57"/>
      <c r="F396" s="57"/>
      <c r="G396" s="57"/>
      <c r="H396" s="57"/>
      <c r="I396" s="57"/>
      <c r="J396" s="57"/>
      <c r="K396" s="57"/>
      <c r="L396" s="20" t="s">
        <v>753</v>
      </c>
      <c r="M396" s="31">
        <f>SUM(M380:M395)</f>
        <v>-478950383.65999818</v>
      </c>
      <c r="N396" s="31">
        <f>SUM(N380:N395)</f>
        <v>-478950383.65999818</v>
      </c>
    </row>
    <row r="397" spans="1:14" ht="12.75" customHeight="1" x14ac:dyDescent="0.3">
      <c r="A397" s="57" t="s">
        <v>753</v>
      </c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</row>
    <row r="398" spans="1:14" ht="12.75" customHeight="1" x14ac:dyDescent="0.3">
      <c r="A398" s="2" t="s">
        <v>191</v>
      </c>
      <c r="B398" s="2" t="s">
        <v>192</v>
      </c>
      <c r="C398" s="2" t="s">
        <v>2</v>
      </c>
      <c r="D398" s="2"/>
      <c r="E398" s="2"/>
      <c r="F398" s="2" t="s">
        <v>186</v>
      </c>
      <c r="G398" s="2"/>
      <c r="H398" s="2"/>
      <c r="I398" s="2" t="s">
        <v>13</v>
      </c>
      <c r="J398" s="2" t="s">
        <v>14</v>
      </c>
      <c r="K398" s="2" t="s">
        <v>3</v>
      </c>
      <c r="L398" s="2" t="s">
        <v>16</v>
      </c>
      <c r="M398" s="9">
        <v>-42585233.140000001</v>
      </c>
      <c r="N398" s="9">
        <v>-42585233.140000001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186</v>
      </c>
      <c r="G399" s="2"/>
      <c r="H399" s="2"/>
      <c r="I399" s="2" t="s">
        <v>13</v>
      </c>
      <c r="J399" s="2" t="s">
        <v>14</v>
      </c>
      <c r="K399" s="2" t="s">
        <v>3</v>
      </c>
      <c r="L399" s="2" t="s">
        <v>17</v>
      </c>
      <c r="M399" s="9">
        <v>42438464.359999999</v>
      </c>
      <c r="N399" s="9">
        <v>42438464.359999999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186</v>
      </c>
      <c r="G400" s="2"/>
      <c r="H400" s="2"/>
      <c r="I400" s="2" t="s">
        <v>13</v>
      </c>
      <c r="J400" s="2" t="s">
        <v>14</v>
      </c>
      <c r="K400" s="2" t="s">
        <v>3</v>
      </c>
      <c r="L400" s="2" t="s">
        <v>15</v>
      </c>
      <c r="M400" s="9">
        <v>276635091.19</v>
      </c>
      <c r="N400" s="9">
        <v>276635091.19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186</v>
      </c>
      <c r="G401" s="2"/>
      <c r="H401" s="2"/>
      <c r="I401" s="2" t="s">
        <v>13</v>
      </c>
      <c r="J401" s="2" t="s">
        <v>14</v>
      </c>
      <c r="K401" s="2" t="s">
        <v>3</v>
      </c>
      <c r="L401" s="2" t="s">
        <v>18</v>
      </c>
      <c r="M401" s="9">
        <v>-281149337.94999999</v>
      </c>
      <c r="N401" s="9">
        <v>-281149337.94999999</v>
      </c>
    </row>
    <row r="402" spans="1:14" ht="12.75" customHeight="1" x14ac:dyDescent="0.3">
      <c r="A402" s="49" t="s">
        <v>753</v>
      </c>
      <c r="B402" s="57" t="s">
        <v>753</v>
      </c>
      <c r="C402" s="57"/>
      <c r="D402" s="57"/>
      <c r="E402" s="57"/>
      <c r="F402" s="57"/>
      <c r="G402" s="57"/>
      <c r="H402" s="57"/>
      <c r="I402" s="57"/>
      <c r="J402" s="57"/>
      <c r="K402" s="57"/>
      <c r="L402" s="20" t="s">
        <v>753</v>
      </c>
      <c r="M402" s="31">
        <f>SUM(M398:M401)</f>
        <v>-4661015.5400000215</v>
      </c>
      <c r="N402" s="31">
        <f>SUM(N398:N401)</f>
        <v>-4661015.5400000215</v>
      </c>
    </row>
    <row r="404" spans="1:14" ht="12.75" customHeight="1" x14ac:dyDescent="0.3">
      <c r="A404" s="56" t="s">
        <v>193</v>
      </c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</row>
    <row r="405" spans="1:14" ht="12.75" customHeight="1" x14ac:dyDescent="0.3">
      <c r="A405" s="2" t="s">
        <v>194</v>
      </c>
      <c r="B405" s="2" t="s">
        <v>195</v>
      </c>
      <c r="C405" s="2" t="s">
        <v>41</v>
      </c>
      <c r="D405" s="2"/>
      <c r="E405" s="2"/>
      <c r="F405" s="2" t="s">
        <v>196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10">
        <v>-1525</v>
      </c>
      <c r="N405" s="9">
        <v>-1525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196</v>
      </c>
      <c r="G406" s="2"/>
      <c r="H406" s="2"/>
      <c r="I406" s="2"/>
      <c r="J406" s="2" t="s">
        <v>197</v>
      </c>
      <c r="K406" s="2" t="s">
        <v>3</v>
      </c>
      <c r="L406" s="2" t="s">
        <v>10</v>
      </c>
      <c r="M406" s="9">
        <v>3095567.03</v>
      </c>
      <c r="N406" s="9">
        <v>3095567.03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196</v>
      </c>
      <c r="G407" s="2"/>
      <c r="H407" s="2"/>
      <c r="I407" s="2"/>
      <c r="J407" s="2" t="s">
        <v>197</v>
      </c>
      <c r="K407" s="2" t="s">
        <v>3</v>
      </c>
      <c r="L407" s="2" t="s">
        <v>11</v>
      </c>
      <c r="M407" s="9">
        <v>-8299233.6500000004</v>
      </c>
      <c r="N407" s="9">
        <v>-8299233.6500000004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196</v>
      </c>
      <c r="G408" s="2"/>
      <c r="H408" s="2"/>
      <c r="I408" s="2"/>
      <c r="J408" s="2" t="s">
        <v>198</v>
      </c>
      <c r="K408" s="2" t="s">
        <v>3</v>
      </c>
      <c r="L408" s="2" t="s">
        <v>10</v>
      </c>
      <c r="M408" s="9">
        <v>4564967.09</v>
      </c>
      <c r="N408" s="9">
        <v>4564967.09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196</v>
      </c>
      <c r="G409" s="2"/>
      <c r="H409" s="2"/>
      <c r="I409" s="2"/>
      <c r="J409" s="2" t="s">
        <v>198</v>
      </c>
      <c r="K409" s="2" t="s">
        <v>3</v>
      </c>
      <c r="L409" s="2" t="s">
        <v>11</v>
      </c>
      <c r="M409" s="9">
        <v>-23475434.440000001</v>
      </c>
      <c r="N409" s="9">
        <v>-23475434.440000001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196</v>
      </c>
      <c r="G410" s="2"/>
      <c r="H410" s="2"/>
      <c r="I410" s="2"/>
      <c r="J410" s="2" t="s">
        <v>44</v>
      </c>
      <c r="K410" s="2" t="s">
        <v>3</v>
      </c>
      <c r="L410" s="2" t="s">
        <v>11</v>
      </c>
      <c r="M410" s="9">
        <v>-1307160.3900000001</v>
      </c>
      <c r="N410" s="9">
        <v>-1307160.3900000001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196</v>
      </c>
      <c r="G411" s="2"/>
      <c r="H411" s="2"/>
      <c r="I411" s="2" t="s">
        <v>13</v>
      </c>
      <c r="J411" s="2" t="s">
        <v>68</v>
      </c>
      <c r="K411" s="2" t="s">
        <v>3</v>
      </c>
      <c r="L411" s="2" t="s">
        <v>15</v>
      </c>
      <c r="M411" s="9">
        <v>82711</v>
      </c>
      <c r="N411" s="9">
        <v>82711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196</v>
      </c>
      <c r="G412" s="2"/>
      <c r="H412" s="2"/>
      <c r="I412" s="2" t="s">
        <v>13</v>
      </c>
      <c r="J412" s="2" t="s">
        <v>68</v>
      </c>
      <c r="K412" s="2" t="s">
        <v>3</v>
      </c>
      <c r="L412" s="2" t="s">
        <v>18</v>
      </c>
      <c r="M412" s="9">
        <v>-82711</v>
      </c>
      <c r="N412" s="9">
        <v>-82711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196</v>
      </c>
      <c r="G413" s="2"/>
      <c r="H413" s="2"/>
      <c r="I413" s="2" t="s">
        <v>13</v>
      </c>
      <c r="J413" s="2" t="s">
        <v>45</v>
      </c>
      <c r="K413" s="2" t="s">
        <v>3</v>
      </c>
      <c r="L413" s="2" t="s">
        <v>16</v>
      </c>
      <c r="M413" s="9">
        <v>-165858024.30000001</v>
      </c>
      <c r="N413" s="9">
        <v>-165858024.30000001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196</v>
      </c>
      <c r="G414" s="2"/>
      <c r="H414" s="2"/>
      <c r="I414" s="2" t="s">
        <v>13</v>
      </c>
      <c r="J414" s="2" t="s">
        <v>45</v>
      </c>
      <c r="K414" s="2" t="s">
        <v>3</v>
      </c>
      <c r="L414" s="2" t="s">
        <v>17</v>
      </c>
      <c r="M414" s="9">
        <v>134078964.44</v>
      </c>
      <c r="N414" s="9">
        <v>134078964.44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196</v>
      </c>
      <c r="G415" s="2"/>
      <c r="H415" s="2"/>
      <c r="I415" s="2"/>
      <c r="J415" s="2" t="s">
        <v>202</v>
      </c>
      <c r="K415" s="2" t="s">
        <v>203</v>
      </c>
      <c r="L415" s="2" t="s">
        <v>10</v>
      </c>
      <c r="M415" s="9">
        <v>189861532.62</v>
      </c>
      <c r="N415" s="9">
        <v>189861532.62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196</v>
      </c>
      <c r="G416" s="2"/>
      <c r="H416" s="2"/>
      <c r="I416" s="2"/>
      <c r="J416" s="2" t="s">
        <v>202</v>
      </c>
      <c r="K416" s="2" t="s">
        <v>203</v>
      </c>
      <c r="L416" s="2" t="s">
        <v>11</v>
      </c>
      <c r="M416" s="9">
        <v>-264778770.83000001</v>
      </c>
      <c r="N416" s="9">
        <v>-264778770.83000001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196</v>
      </c>
      <c r="G417" s="2"/>
      <c r="H417" s="2"/>
      <c r="I417" s="2"/>
      <c r="J417" s="2" t="s">
        <v>204</v>
      </c>
      <c r="K417" s="2" t="s">
        <v>8</v>
      </c>
      <c r="L417" s="2" t="s">
        <v>11</v>
      </c>
      <c r="M417" s="9">
        <v>-531038</v>
      </c>
      <c r="N417" s="9">
        <v>-531038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196</v>
      </c>
      <c r="G418" s="2"/>
      <c r="H418" s="2"/>
      <c r="I418" s="2" t="s">
        <v>4</v>
      </c>
      <c r="J418" s="2" t="s">
        <v>205</v>
      </c>
      <c r="K418" s="2" t="s">
        <v>8</v>
      </c>
      <c r="L418" s="2" t="s">
        <v>7</v>
      </c>
      <c r="M418" s="9">
        <v>-879982.97</v>
      </c>
      <c r="N418" s="9">
        <v>-879982.97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196</v>
      </c>
      <c r="G419" s="2"/>
      <c r="H419" s="2"/>
      <c r="I419" s="2"/>
      <c r="J419" s="2" t="s">
        <v>206</v>
      </c>
      <c r="K419" s="2" t="s">
        <v>8</v>
      </c>
      <c r="L419" s="2" t="s">
        <v>10</v>
      </c>
      <c r="M419" s="9">
        <v>73429.88</v>
      </c>
      <c r="N419" s="9">
        <v>73429.88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196</v>
      </c>
      <c r="G420" s="2"/>
      <c r="H420" s="2"/>
      <c r="I420" s="2"/>
      <c r="J420" s="2" t="s">
        <v>206</v>
      </c>
      <c r="K420" s="2" t="s">
        <v>8</v>
      </c>
      <c r="L420" s="2" t="s">
        <v>11</v>
      </c>
      <c r="M420" s="9">
        <v>-7545799.8100000005</v>
      </c>
      <c r="N420" s="9">
        <v>-7545799.8100000005</v>
      </c>
    </row>
    <row r="421" spans="1:14" ht="12.75" customHeight="1" x14ac:dyDescent="0.3">
      <c r="A421" s="49" t="s">
        <v>753</v>
      </c>
      <c r="B421" s="57" t="s">
        <v>753</v>
      </c>
      <c r="C421" s="57"/>
      <c r="D421" s="57"/>
      <c r="E421" s="57"/>
      <c r="F421" s="57"/>
      <c r="G421" s="57"/>
      <c r="H421" s="57"/>
      <c r="I421" s="57"/>
      <c r="J421" s="57"/>
      <c r="K421" s="57"/>
      <c r="L421" s="20" t="s">
        <v>753</v>
      </c>
      <c r="M421" s="31">
        <f>SUM(M405:M420)</f>
        <v>-141002508.33000004</v>
      </c>
      <c r="N421" s="31">
        <f>SUM(N405:N420)</f>
        <v>-141002508.33000004</v>
      </c>
    </row>
    <row r="422" spans="1:14" ht="12.75" customHeight="1" x14ac:dyDescent="0.3">
      <c r="A422" s="57" t="s">
        <v>753</v>
      </c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</row>
    <row r="423" spans="1:14" ht="12.75" customHeight="1" x14ac:dyDescent="0.3">
      <c r="A423" s="2" t="s">
        <v>208</v>
      </c>
      <c r="B423" s="2" t="s">
        <v>209</v>
      </c>
      <c r="C423" s="2" t="s">
        <v>2</v>
      </c>
      <c r="D423" s="2"/>
      <c r="E423" s="2"/>
      <c r="F423" s="2" t="s">
        <v>196</v>
      </c>
      <c r="G423" s="2"/>
      <c r="H423" s="2"/>
      <c r="I423" s="2"/>
      <c r="J423" s="2" t="s">
        <v>9</v>
      </c>
      <c r="K423" s="2" t="s">
        <v>3</v>
      </c>
      <c r="L423" s="2" t="s">
        <v>11</v>
      </c>
      <c r="M423" s="9">
        <v>-1353.08</v>
      </c>
      <c r="N423" s="9">
        <v>-1353.08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196</v>
      </c>
      <c r="G424" s="2"/>
      <c r="H424" s="2"/>
      <c r="I424" s="2" t="s">
        <v>13</v>
      </c>
      <c r="J424" s="2" t="s">
        <v>14</v>
      </c>
      <c r="K424" s="2" t="s">
        <v>3</v>
      </c>
      <c r="L424" s="2" t="s">
        <v>17</v>
      </c>
      <c r="M424" s="10">
        <v>370318591.91000003</v>
      </c>
      <c r="N424" s="9">
        <v>370318591.91000003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196</v>
      </c>
      <c r="G425" s="2"/>
      <c r="H425" s="2"/>
      <c r="I425" s="2" t="s">
        <v>13</v>
      </c>
      <c r="J425" s="2" t="s">
        <v>14</v>
      </c>
      <c r="K425" s="2" t="s">
        <v>3</v>
      </c>
      <c r="L425" s="2" t="s">
        <v>15</v>
      </c>
      <c r="M425" s="10">
        <v>171042.05000000002</v>
      </c>
      <c r="N425" s="9">
        <v>171042.05000000002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196</v>
      </c>
      <c r="G426" s="2"/>
      <c r="H426" s="2"/>
      <c r="I426" s="2" t="s">
        <v>13</v>
      </c>
      <c r="J426" s="2" t="s">
        <v>14</v>
      </c>
      <c r="K426" s="2" t="s">
        <v>3</v>
      </c>
      <c r="L426" s="2" t="s">
        <v>18</v>
      </c>
      <c r="M426" s="9">
        <v>-318147870.55000001</v>
      </c>
      <c r="N426" s="9">
        <v>-318147870.55000001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196</v>
      </c>
      <c r="G427" s="2"/>
      <c r="H427" s="2"/>
      <c r="I427" s="2" t="s">
        <v>4</v>
      </c>
      <c r="J427" s="2" t="s">
        <v>205</v>
      </c>
      <c r="K427" s="2" t="s">
        <v>6</v>
      </c>
      <c r="L427" s="2" t="s">
        <v>50</v>
      </c>
      <c r="M427" s="9">
        <v>771449.92</v>
      </c>
      <c r="N427" s="9">
        <v>771449.92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196</v>
      </c>
      <c r="G428" s="2"/>
      <c r="H428" s="2"/>
      <c r="I428" s="2" t="s">
        <v>4</v>
      </c>
      <c r="J428" s="2" t="s">
        <v>205</v>
      </c>
      <c r="K428" s="2" t="s">
        <v>6</v>
      </c>
      <c r="L428" s="2" t="s">
        <v>7</v>
      </c>
      <c r="M428" s="9">
        <v>-162899450.53</v>
      </c>
      <c r="N428" s="9">
        <v>-162899450.53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196</v>
      </c>
      <c r="G429" s="2"/>
      <c r="H429" s="2"/>
      <c r="I429" s="2" t="s">
        <v>4</v>
      </c>
      <c r="J429" s="2" t="s">
        <v>210</v>
      </c>
      <c r="K429" s="2" t="s">
        <v>6</v>
      </c>
      <c r="L429" s="2" t="s">
        <v>7</v>
      </c>
      <c r="M429" s="9">
        <v>-2876506.7199999997</v>
      </c>
      <c r="N429" s="9">
        <v>-2876506.7199999997</v>
      </c>
    </row>
    <row r="430" spans="1:14" ht="12.75" customHeight="1" x14ac:dyDescent="0.3">
      <c r="A430" s="49" t="s">
        <v>753</v>
      </c>
      <c r="B430" s="57" t="s">
        <v>753</v>
      </c>
      <c r="C430" s="57"/>
      <c r="D430" s="57"/>
      <c r="E430" s="57"/>
      <c r="F430" s="57"/>
      <c r="G430" s="57"/>
      <c r="H430" s="57"/>
      <c r="I430" s="57"/>
      <c r="J430" s="57"/>
      <c r="K430" s="57"/>
      <c r="L430" s="20" t="s">
        <v>753</v>
      </c>
      <c r="M430" s="31">
        <f>SUM(M423:M429)</f>
        <v>-112664096.99999996</v>
      </c>
      <c r="N430" s="31">
        <f>SUM(N423:N429)</f>
        <v>-112664096.99999996</v>
      </c>
    </row>
    <row r="432" spans="1:14" ht="12.75" customHeight="1" x14ac:dyDescent="0.3">
      <c r="A432" s="56" t="s">
        <v>212</v>
      </c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</row>
    <row r="433" spans="1:14" ht="12.75" customHeight="1" x14ac:dyDescent="0.3">
      <c r="A433" s="2" t="s">
        <v>213</v>
      </c>
      <c r="B433" s="2" t="s">
        <v>214</v>
      </c>
      <c r="C433" s="2" t="s">
        <v>41</v>
      </c>
      <c r="D433" s="2"/>
      <c r="E433" s="2"/>
      <c r="F433" s="2" t="s">
        <v>215</v>
      </c>
      <c r="G433" s="2"/>
      <c r="H433" s="2"/>
      <c r="I433" s="2"/>
      <c r="J433" s="2" t="s">
        <v>43</v>
      </c>
      <c r="K433" s="2" t="s">
        <v>8</v>
      </c>
      <c r="L433" s="2" t="s">
        <v>10</v>
      </c>
      <c r="M433" s="9">
        <v>237896.56</v>
      </c>
      <c r="N433" s="9">
        <v>237896.56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215</v>
      </c>
      <c r="G434" s="2"/>
      <c r="H434" s="2"/>
      <c r="I434" s="2"/>
      <c r="J434" s="2" t="s">
        <v>43</v>
      </c>
      <c r="K434" s="2" t="s">
        <v>8</v>
      </c>
      <c r="L434" s="2" t="s">
        <v>11</v>
      </c>
      <c r="M434" s="9">
        <v>-57397394.659999996</v>
      </c>
      <c r="N434" s="9">
        <v>-57397394.659999996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215</v>
      </c>
      <c r="G435" s="2"/>
      <c r="H435" s="2"/>
      <c r="I435" s="2"/>
      <c r="J435" s="2" t="s">
        <v>43</v>
      </c>
      <c r="K435" s="2" t="s">
        <v>20</v>
      </c>
      <c r="L435" s="2" t="s">
        <v>10</v>
      </c>
      <c r="M435" s="9">
        <v>24887.9</v>
      </c>
      <c r="N435" s="9">
        <v>24887.9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215</v>
      </c>
      <c r="G436" s="2"/>
      <c r="H436" s="2"/>
      <c r="I436" s="2"/>
      <c r="J436" s="2" t="s">
        <v>43</v>
      </c>
      <c r="K436" s="2" t="s">
        <v>20</v>
      </c>
      <c r="L436" s="2" t="s">
        <v>11</v>
      </c>
      <c r="M436" s="9">
        <v>-12620759.619999999</v>
      </c>
      <c r="N436" s="9">
        <v>-12620759.619999999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215</v>
      </c>
      <c r="G437" s="2"/>
      <c r="H437" s="2"/>
      <c r="I437" s="2"/>
      <c r="J437" s="2" t="s">
        <v>43</v>
      </c>
      <c r="K437" s="2" t="s">
        <v>105</v>
      </c>
      <c r="L437" s="2" t="s">
        <v>10</v>
      </c>
      <c r="M437" s="9">
        <v>117590.83</v>
      </c>
      <c r="N437" s="9">
        <v>117590.83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215</v>
      </c>
      <c r="G438" s="2"/>
      <c r="H438" s="2"/>
      <c r="I438" s="2"/>
      <c r="J438" s="2" t="s">
        <v>43</v>
      </c>
      <c r="K438" s="2" t="s">
        <v>105</v>
      </c>
      <c r="L438" s="2" t="s">
        <v>11</v>
      </c>
      <c r="M438" s="9">
        <v>-354806.62</v>
      </c>
      <c r="N438" s="9">
        <v>-354806.62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215</v>
      </c>
      <c r="G439" s="2"/>
      <c r="H439" s="2"/>
      <c r="I439" s="2"/>
      <c r="J439" s="2" t="s">
        <v>43</v>
      </c>
      <c r="K439" s="2" t="s">
        <v>107</v>
      </c>
      <c r="L439" s="2" t="s">
        <v>11</v>
      </c>
      <c r="M439" s="10">
        <v>-3536.16</v>
      </c>
      <c r="N439" s="9">
        <v>-3536.16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215</v>
      </c>
      <c r="G440" s="2"/>
      <c r="H440" s="2"/>
      <c r="I440" s="2"/>
      <c r="J440" s="2" t="s">
        <v>44</v>
      </c>
      <c r="K440" s="2" t="s">
        <v>8</v>
      </c>
      <c r="L440" s="2" t="s">
        <v>10</v>
      </c>
      <c r="M440" s="10">
        <v>775130.95000000007</v>
      </c>
      <c r="N440" s="9">
        <v>775130.95000000007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215</v>
      </c>
      <c r="G441" s="2"/>
      <c r="H441" s="2"/>
      <c r="I441" s="2"/>
      <c r="J441" s="2" t="s">
        <v>44</v>
      </c>
      <c r="K441" s="2" t="s">
        <v>8</v>
      </c>
      <c r="L441" s="2" t="s">
        <v>11</v>
      </c>
      <c r="M441" s="10">
        <v>-3948053.94</v>
      </c>
      <c r="N441" s="9">
        <v>-3948053.94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215</v>
      </c>
      <c r="G442" s="2"/>
      <c r="H442" s="2"/>
      <c r="I442" s="2"/>
      <c r="J442" s="2" t="s">
        <v>44</v>
      </c>
      <c r="K442" s="2" t="s">
        <v>20</v>
      </c>
      <c r="L442" s="2" t="s">
        <v>11</v>
      </c>
      <c r="M442" s="10">
        <v>-32566501.350000001</v>
      </c>
      <c r="N442" s="9">
        <v>-32566501.350000001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215</v>
      </c>
      <c r="G443" s="2"/>
      <c r="H443" s="2"/>
      <c r="I443" s="2"/>
      <c r="J443" s="2" t="s">
        <v>44</v>
      </c>
      <c r="K443" s="2" t="s">
        <v>105</v>
      </c>
      <c r="L443" s="2" t="s">
        <v>10</v>
      </c>
      <c r="M443" s="9">
        <v>512941.13</v>
      </c>
      <c r="N443" s="9">
        <v>512941.13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215</v>
      </c>
      <c r="G444" s="2"/>
      <c r="H444" s="2"/>
      <c r="I444" s="2"/>
      <c r="J444" s="2" t="s">
        <v>44</v>
      </c>
      <c r="K444" s="2" t="s">
        <v>105</v>
      </c>
      <c r="L444" s="2" t="s">
        <v>11</v>
      </c>
      <c r="M444" s="9">
        <v>-1100116.3999999999</v>
      </c>
      <c r="N444" s="9">
        <v>-1100116.3999999999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215</v>
      </c>
      <c r="G445" s="2"/>
      <c r="H445" s="2"/>
      <c r="I445" s="2"/>
      <c r="J445" s="2" t="s">
        <v>44</v>
      </c>
      <c r="K445" s="2" t="s">
        <v>107</v>
      </c>
      <c r="L445" s="2" t="s">
        <v>11</v>
      </c>
      <c r="M445" s="10">
        <v>-49390.96</v>
      </c>
      <c r="N445" s="9">
        <v>-49390.96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215</v>
      </c>
      <c r="G446" s="2"/>
      <c r="H446" s="2"/>
      <c r="I446" s="2"/>
      <c r="J446" s="2" t="s">
        <v>44</v>
      </c>
      <c r="K446" s="2" t="s">
        <v>21</v>
      </c>
      <c r="L446" s="2" t="s">
        <v>10</v>
      </c>
      <c r="M446" s="9">
        <v>582</v>
      </c>
      <c r="N446" s="9">
        <v>582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215</v>
      </c>
      <c r="G447" s="2"/>
      <c r="H447" s="2"/>
      <c r="I447" s="2"/>
      <c r="J447" s="2" t="s">
        <v>44</v>
      </c>
      <c r="K447" s="2" t="s">
        <v>21</v>
      </c>
      <c r="L447" s="2" t="s">
        <v>11</v>
      </c>
      <c r="M447" s="9">
        <v>-24192.18</v>
      </c>
      <c r="N447" s="9">
        <v>-24192.18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215</v>
      </c>
      <c r="G448" s="2"/>
      <c r="H448" s="2"/>
      <c r="I448" s="2"/>
      <c r="J448" s="2" t="s">
        <v>44</v>
      </c>
      <c r="K448" s="2" t="s">
        <v>42</v>
      </c>
      <c r="L448" s="2" t="s">
        <v>10</v>
      </c>
      <c r="M448" s="9">
        <v>2529.79</v>
      </c>
      <c r="N448" s="9">
        <v>2529.79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215</v>
      </c>
      <c r="G449" s="2"/>
      <c r="H449" s="2"/>
      <c r="I449" s="2"/>
      <c r="J449" s="2" t="s">
        <v>44</v>
      </c>
      <c r="K449" s="2" t="s">
        <v>42</v>
      </c>
      <c r="L449" s="2" t="s">
        <v>11</v>
      </c>
      <c r="M449" s="10">
        <v>-15862.48</v>
      </c>
      <c r="N449" s="9">
        <v>-15862.48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215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>
        <v>-9981453.6199999992</v>
      </c>
      <c r="N450" s="9">
        <v>-9981453.6199999992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215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>
        <v>9979476.3300000001</v>
      </c>
      <c r="N451" s="9">
        <v>9979476.3300000001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215</v>
      </c>
      <c r="G452" s="2"/>
      <c r="H452" s="2"/>
      <c r="I452" s="2" t="s">
        <v>13</v>
      </c>
      <c r="J452" s="2" t="s">
        <v>68</v>
      </c>
      <c r="K452" s="2" t="s">
        <v>3</v>
      </c>
      <c r="L452" s="2" t="s">
        <v>15</v>
      </c>
      <c r="M452" s="9">
        <v>64965102052.330002</v>
      </c>
      <c r="N452" s="9">
        <v>64965102052.330002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215</v>
      </c>
      <c r="G453" s="2"/>
      <c r="H453" s="2"/>
      <c r="I453" s="2" t="s">
        <v>13</v>
      </c>
      <c r="J453" s="2" t="s">
        <v>68</v>
      </c>
      <c r="K453" s="2" t="s">
        <v>3</v>
      </c>
      <c r="L453" s="2" t="s">
        <v>18</v>
      </c>
      <c r="M453" s="9">
        <v>-64965099504.349998</v>
      </c>
      <c r="N453" s="9">
        <v>-64965099504.349998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215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16</v>
      </c>
      <c r="M454" s="9">
        <v>-224834016.31999999</v>
      </c>
      <c r="N454" s="9">
        <v>-224834016.31999999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215</v>
      </c>
      <c r="G455" s="2"/>
      <c r="H455" s="2"/>
      <c r="I455" s="2" t="s">
        <v>13</v>
      </c>
      <c r="J455" s="2" t="s">
        <v>45</v>
      </c>
      <c r="K455" s="2" t="s">
        <v>8</v>
      </c>
      <c r="L455" s="2" t="s">
        <v>17</v>
      </c>
      <c r="M455" s="9">
        <v>183077650.53</v>
      </c>
      <c r="N455" s="9">
        <v>183077650.53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215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15</v>
      </c>
      <c r="M456" s="9">
        <v>27458007.219999999</v>
      </c>
      <c r="N456" s="9">
        <v>27458007.219999999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215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18</v>
      </c>
      <c r="M457" s="9">
        <v>-60659465.68</v>
      </c>
      <c r="N457" s="9">
        <v>-60659465.68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215</v>
      </c>
      <c r="G458" s="2"/>
      <c r="H458" s="2"/>
      <c r="I458" s="2" t="s">
        <v>13</v>
      </c>
      <c r="J458" s="2" t="s">
        <v>45</v>
      </c>
      <c r="K458" s="2" t="s">
        <v>105</v>
      </c>
      <c r="L458" s="2" t="s">
        <v>16</v>
      </c>
      <c r="M458" s="9">
        <v>-1275158285.9200001</v>
      </c>
      <c r="N458" s="9">
        <v>-1275158285.9200001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215</v>
      </c>
      <c r="G459" s="2"/>
      <c r="H459" s="2"/>
      <c r="I459" s="2" t="s">
        <v>13</v>
      </c>
      <c r="J459" s="2" t="s">
        <v>45</v>
      </c>
      <c r="K459" s="2" t="s">
        <v>105</v>
      </c>
      <c r="L459" s="2" t="s">
        <v>17</v>
      </c>
      <c r="M459" s="9">
        <v>1489259051.9200001</v>
      </c>
      <c r="N459" s="9">
        <v>1489259051.9200001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215</v>
      </c>
      <c r="G460" s="2"/>
      <c r="H460" s="2"/>
      <c r="I460" s="2" t="s">
        <v>13</v>
      </c>
      <c r="J460" s="2" t="s">
        <v>45</v>
      </c>
      <c r="K460" s="2" t="s">
        <v>105</v>
      </c>
      <c r="L460" s="2" t="s">
        <v>15</v>
      </c>
      <c r="M460" s="9">
        <v>7379236.4100000001</v>
      </c>
      <c r="N460" s="9">
        <v>7379236.4100000001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215</v>
      </c>
      <c r="G461" s="2"/>
      <c r="H461" s="2"/>
      <c r="I461" s="2" t="s">
        <v>13</v>
      </c>
      <c r="J461" s="2" t="s">
        <v>45</v>
      </c>
      <c r="K461" s="2" t="s">
        <v>105</v>
      </c>
      <c r="L461" s="2" t="s">
        <v>18</v>
      </c>
      <c r="M461" s="9">
        <v>-249553142.83000001</v>
      </c>
      <c r="N461" s="9">
        <v>-249553142.83000001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215</v>
      </c>
      <c r="G462" s="2"/>
      <c r="H462" s="2"/>
      <c r="I462" s="2" t="s">
        <v>13</v>
      </c>
      <c r="J462" s="2" t="s">
        <v>45</v>
      </c>
      <c r="K462" s="2" t="s">
        <v>106</v>
      </c>
      <c r="L462" s="2" t="s">
        <v>15</v>
      </c>
      <c r="M462" s="9">
        <v>907013.36</v>
      </c>
      <c r="N462" s="9">
        <v>907013.36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215</v>
      </c>
      <c r="G463" s="2"/>
      <c r="H463" s="2"/>
      <c r="I463" s="2" t="s">
        <v>13</v>
      </c>
      <c r="J463" s="2" t="s">
        <v>45</v>
      </c>
      <c r="K463" s="2" t="s">
        <v>106</v>
      </c>
      <c r="L463" s="2" t="s">
        <v>18</v>
      </c>
      <c r="M463" s="9">
        <v>-242266644.72</v>
      </c>
      <c r="N463" s="9">
        <v>-242266644.72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215</v>
      </c>
      <c r="G464" s="2"/>
      <c r="H464" s="2"/>
      <c r="I464" s="2" t="s">
        <v>13</v>
      </c>
      <c r="J464" s="2" t="s">
        <v>45</v>
      </c>
      <c r="K464" s="2" t="s">
        <v>107</v>
      </c>
      <c r="L464" s="2" t="s">
        <v>16</v>
      </c>
      <c r="M464" s="9">
        <v>-3993752.55</v>
      </c>
      <c r="N464" s="9">
        <v>-3993752.55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215</v>
      </c>
      <c r="G465" s="2"/>
      <c r="H465" s="2"/>
      <c r="I465" s="2" t="s">
        <v>13</v>
      </c>
      <c r="J465" s="2" t="s">
        <v>45</v>
      </c>
      <c r="K465" s="2" t="s">
        <v>107</v>
      </c>
      <c r="L465" s="2" t="s">
        <v>17</v>
      </c>
      <c r="M465" s="9">
        <v>2687414.79</v>
      </c>
      <c r="N465" s="9">
        <v>2687414.79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215</v>
      </c>
      <c r="G466" s="2"/>
      <c r="H466" s="2"/>
      <c r="I466" s="2" t="s">
        <v>13</v>
      </c>
      <c r="J466" s="2" t="s">
        <v>45</v>
      </c>
      <c r="K466" s="2" t="s">
        <v>107</v>
      </c>
      <c r="L466" s="2" t="s">
        <v>15</v>
      </c>
      <c r="M466" s="9">
        <v>16915436.289999999</v>
      </c>
      <c r="N466" s="9">
        <v>16915436.289999999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215</v>
      </c>
      <c r="G467" s="2"/>
      <c r="H467" s="2"/>
      <c r="I467" s="2" t="s">
        <v>13</v>
      </c>
      <c r="J467" s="2" t="s">
        <v>45</v>
      </c>
      <c r="K467" s="2" t="s">
        <v>107</v>
      </c>
      <c r="L467" s="2" t="s">
        <v>18</v>
      </c>
      <c r="M467" s="9">
        <v>-16363285.65</v>
      </c>
      <c r="N467" s="9">
        <v>-16363285.65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215</v>
      </c>
      <c r="G468" s="2"/>
      <c r="H468" s="2"/>
      <c r="I468" s="2" t="s">
        <v>13</v>
      </c>
      <c r="J468" s="2" t="s">
        <v>45</v>
      </c>
      <c r="K468" s="2" t="s">
        <v>21</v>
      </c>
      <c r="L468" s="2" t="s">
        <v>16</v>
      </c>
      <c r="M468" s="10">
        <v>-6130567.7800000003</v>
      </c>
      <c r="N468" s="9">
        <v>-6130567.7800000003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215</v>
      </c>
      <c r="G469" s="2"/>
      <c r="H469" s="2"/>
      <c r="I469" s="2" t="s">
        <v>13</v>
      </c>
      <c r="J469" s="2" t="s">
        <v>45</v>
      </c>
      <c r="K469" s="2" t="s">
        <v>21</v>
      </c>
      <c r="L469" s="2" t="s">
        <v>17</v>
      </c>
      <c r="M469" s="9">
        <v>4687293.04</v>
      </c>
      <c r="N469" s="9">
        <v>4687293.04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215</v>
      </c>
      <c r="G470" s="2"/>
      <c r="H470" s="2"/>
      <c r="I470" s="2" t="s">
        <v>13</v>
      </c>
      <c r="J470" s="2" t="s">
        <v>45</v>
      </c>
      <c r="K470" s="2" t="s">
        <v>21</v>
      </c>
      <c r="L470" s="2" t="s">
        <v>15</v>
      </c>
      <c r="M470" s="9">
        <v>4597282.4400000004</v>
      </c>
      <c r="N470" s="9">
        <v>4597282.4400000004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215</v>
      </c>
      <c r="G471" s="2"/>
      <c r="H471" s="2"/>
      <c r="I471" s="2" t="s">
        <v>13</v>
      </c>
      <c r="J471" s="2" t="s">
        <v>45</v>
      </c>
      <c r="K471" s="2" t="s">
        <v>21</v>
      </c>
      <c r="L471" s="2" t="s">
        <v>18</v>
      </c>
      <c r="M471" s="9">
        <v>-4517959.63</v>
      </c>
      <c r="N471" s="9">
        <v>-4517959.63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215</v>
      </c>
      <c r="G472" s="2"/>
      <c r="H472" s="2"/>
      <c r="I472" s="2" t="s">
        <v>13</v>
      </c>
      <c r="J472" s="2" t="s">
        <v>45</v>
      </c>
      <c r="K472" s="2" t="s">
        <v>42</v>
      </c>
      <c r="L472" s="2" t="s">
        <v>16</v>
      </c>
      <c r="M472" s="9">
        <v>-491860924.61000001</v>
      </c>
      <c r="N472" s="9">
        <v>-491860924.61000001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215</v>
      </c>
      <c r="G473" s="2"/>
      <c r="H473" s="2"/>
      <c r="I473" s="2" t="s">
        <v>13</v>
      </c>
      <c r="J473" s="2" t="s">
        <v>45</v>
      </c>
      <c r="K473" s="2" t="s">
        <v>42</v>
      </c>
      <c r="L473" s="2" t="s">
        <v>17</v>
      </c>
      <c r="M473" s="9">
        <v>512414370.05000001</v>
      </c>
      <c r="N473" s="9">
        <v>512414370.05000001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215</v>
      </c>
      <c r="G474" s="2"/>
      <c r="H474" s="2"/>
      <c r="I474" s="2" t="s">
        <v>13</v>
      </c>
      <c r="J474" s="2" t="s">
        <v>45</v>
      </c>
      <c r="K474" s="2" t="s">
        <v>42</v>
      </c>
      <c r="L474" s="2" t="s">
        <v>15</v>
      </c>
      <c r="M474" s="9">
        <v>8142829.75</v>
      </c>
      <c r="N474" s="9">
        <v>8142829.75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215</v>
      </c>
      <c r="G475" s="2"/>
      <c r="H475" s="2"/>
      <c r="I475" s="2" t="s">
        <v>13</v>
      </c>
      <c r="J475" s="2" t="s">
        <v>45</v>
      </c>
      <c r="K475" s="2" t="s">
        <v>42</v>
      </c>
      <c r="L475" s="2" t="s">
        <v>18</v>
      </c>
      <c r="M475" s="9">
        <v>-22138743.489999998</v>
      </c>
      <c r="N475" s="9">
        <v>-22138743.489999998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215</v>
      </c>
      <c r="G476" s="2"/>
      <c r="H476" s="2"/>
      <c r="I476" s="2" t="s">
        <v>4</v>
      </c>
      <c r="J476" s="2" t="s">
        <v>216</v>
      </c>
      <c r="K476" s="2" t="s">
        <v>8</v>
      </c>
      <c r="L476" s="2" t="s">
        <v>50</v>
      </c>
      <c r="M476" s="9">
        <v>1517.97</v>
      </c>
      <c r="N476" s="9">
        <v>1517.97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215</v>
      </c>
      <c r="G477" s="2"/>
      <c r="H477" s="2"/>
      <c r="I477" s="2" t="s">
        <v>4</v>
      </c>
      <c r="J477" s="2" t="s">
        <v>216</v>
      </c>
      <c r="K477" s="2" t="s">
        <v>8</v>
      </c>
      <c r="L477" s="2" t="s">
        <v>7</v>
      </c>
      <c r="M477" s="9">
        <v>-710700.57000000007</v>
      </c>
      <c r="N477" s="9">
        <v>-710700.57000000007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215</v>
      </c>
      <c r="G478" s="2"/>
      <c r="H478" s="2"/>
      <c r="I478" s="2" t="s">
        <v>4</v>
      </c>
      <c r="J478" s="2" t="s">
        <v>217</v>
      </c>
      <c r="K478" s="2" t="s">
        <v>8</v>
      </c>
      <c r="L478" s="2" t="s">
        <v>50</v>
      </c>
      <c r="M478" s="9">
        <v>1807648.24</v>
      </c>
      <c r="N478" s="9">
        <v>1807648.24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215</v>
      </c>
      <c r="G479" s="2"/>
      <c r="H479" s="2"/>
      <c r="I479" s="2" t="s">
        <v>4</v>
      </c>
      <c r="J479" s="2" t="s">
        <v>217</v>
      </c>
      <c r="K479" s="2" t="s">
        <v>8</v>
      </c>
      <c r="L479" s="2" t="s">
        <v>7</v>
      </c>
      <c r="M479" s="9">
        <v>-7340095.0199999996</v>
      </c>
      <c r="N479" s="9">
        <v>-7340095.0199999996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215</v>
      </c>
      <c r="G480" s="2"/>
      <c r="H480" s="2"/>
      <c r="I480" s="2" t="s">
        <v>4</v>
      </c>
      <c r="J480" s="2" t="s">
        <v>220</v>
      </c>
      <c r="K480" s="2" t="s">
        <v>20</v>
      </c>
      <c r="L480" s="2" t="s">
        <v>50</v>
      </c>
      <c r="M480" s="9">
        <v>956213541.39999998</v>
      </c>
      <c r="N480" s="9">
        <v>956213541.39999998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215</v>
      </c>
      <c r="G481" s="2"/>
      <c r="H481" s="2"/>
      <c r="I481" s="2" t="s">
        <v>4</v>
      </c>
      <c r="J481" s="2" t="s">
        <v>220</v>
      </c>
      <c r="K481" s="2" t="s">
        <v>20</v>
      </c>
      <c r="L481" s="2" t="s">
        <v>7</v>
      </c>
      <c r="M481" s="9">
        <v>-11383044796.84</v>
      </c>
      <c r="N481" s="9">
        <v>-11383044796.84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215</v>
      </c>
      <c r="G482" s="2"/>
      <c r="H482" s="2"/>
      <c r="I482" s="2" t="s">
        <v>4</v>
      </c>
      <c r="J482" s="2" t="s">
        <v>220</v>
      </c>
      <c r="K482" s="2" t="s">
        <v>106</v>
      </c>
      <c r="L482" s="2" t="s">
        <v>50</v>
      </c>
      <c r="M482" s="9">
        <v>14802.6</v>
      </c>
      <c r="N482" s="9">
        <v>14802.6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215</v>
      </c>
      <c r="G483" s="2"/>
      <c r="H483" s="2"/>
      <c r="I483" s="2" t="s">
        <v>4</v>
      </c>
      <c r="J483" s="2" t="s">
        <v>220</v>
      </c>
      <c r="K483" s="2" t="s">
        <v>106</v>
      </c>
      <c r="L483" s="2" t="s">
        <v>7</v>
      </c>
      <c r="M483" s="9">
        <v>-1190868337.6199999</v>
      </c>
      <c r="N483" s="9">
        <v>-1190868337.6199999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215</v>
      </c>
      <c r="G484" s="2"/>
      <c r="H484" s="2"/>
      <c r="I484" s="2" t="s">
        <v>4</v>
      </c>
      <c r="J484" s="2" t="s">
        <v>220</v>
      </c>
      <c r="K484" s="2" t="s">
        <v>76</v>
      </c>
      <c r="L484" s="2" t="s">
        <v>7</v>
      </c>
      <c r="M484" s="9">
        <v>-13149.03</v>
      </c>
      <c r="N484" s="9">
        <v>-13149.03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215</v>
      </c>
      <c r="G485" s="2"/>
      <c r="H485" s="2"/>
      <c r="I485" s="2" t="s">
        <v>4</v>
      </c>
      <c r="J485" s="2" t="s">
        <v>220</v>
      </c>
      <c r="K485" s="2" t="s">
        <v>78</v>
      </c>
      <c r="L485" s="2" t="s">
        <v>50</v>
      </c>
      <c r="M485" s="9">
        <v>152839.21</v>
      </c>
      <c r="N485" s="9">
        <v>152839.21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215</v>
      </c>
      <c r="G486" s="2"/>
      <c r="H486" s="2"/>
      <c r="I486" s="2" t="s">
        <v>4</v>
      </c>
      <c r="J486" s="2" t="s">
        <v>220</v>
      </c>
      <c r="K486" s="2" t="s">
        <v>78</v>
      </c>
      <c r="L486" s="2" t="s">
        <v>7</v>
      </c>
      <c r="M486" s="9">
        <v>-481300951.48000002</v>
      </c>
      <c r="N486" s="9">
        <v>-481300951.48000002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215</v>
      </c>
      <c r="G487" s="2"/>
      <c r="H487" s="2"/>
      <c r="I487" s="2" t="s">
        <v>4</v>
      </c>
      <c r="J487" s="2" t="s">
        <v>220</v>
      </c>
      <c r="K487" s="2" t="s">
        <v>69</v>
      </c>
      <c r="L487" s="2" t="s">
        <v>50</v>
      </c>
      <c r="M487" s="9">
        <v>62020.9</v>
      </c>
      <c r="N487" s="9">
        <v>62020.9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215</v>
      </c>
      <c r="G488" s="2"/>
      <c r="H488" s="2"/>
      <c r="I488" s="2" t="s">
        <v>4</v>
      </c>
      <c r="J488" s="2" t="s">
        <v>220</v>
      </c>
      <c r="K488" s="2" t="s">
        <v>69</v>
      </c>
      <c r="L488" s="2" t="s">
        <v>7</v>
      </c>
      <c r="M488" s="9">
        <v>-1395739962.8599999</v>
      </c>
      <c r="N488" s="9">
        <v>-1395739962.8599999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215</v>
      </c>
      <c r="G489" s="2"/>
      <c r="H489" s="2"/>
      <c r="I489" s="2" t="s">
        <v>4</v>
      </c>
      <c r="J489" s="2" t="s">
        <v>220</v>
      </c>
      <c r="K489" s="2" t="s">
        <v>113</v>
      </c>
      <c r="L489" s="2" t="s">
        <v>50</v>
      </c>
      <c r="M489" s="9">
        <v>525112.12</v>
      </c>
      <c r="N489" s="9">
        <v>525112.12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215</v>
      </c>
      <c r="G490" s="2"/>
      <c r="H490" s="2"/>
      <c r="I490" s="2" t="s">
        <v>4</v>
      </c>
      <c r="J490" s="2" t="s">
        <v>220</v>
      </c>
      <c r="K490" s="2" t="s">
        <v>113</v>
      </c>
      <c r="L490" s="2" t="s">
        <v>7</v>
      </c>
      <c r="M490" s="9">
        <v>-41199725.060000002</v>
      </c>
      <c r="N490" s="9">
        <v>-41199725.060000002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215</v>
      </c>
      <c r="G491" s="2"/>
      <c r="H491" s="2"/>
      <c r="I491" s="2" t="s">
        <v>4</v>
      </c>
      <c r="J491" s="2" t="s">
        <v>220</v>
      </c>
      <c r="K491" s="2" t="s">
        <v>222</v>
      </c>
      <c r="L491" s="2" t="s">
        <v>7</v>
      </c>
      <c r="M491" s="9">
        <v>-3237113</v>
      </c>
      <c r="N491" s="9">
        <v>-3237113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215</v>
      </c>
      <c r="G492" s="2"/>
      <c r="H492" s="2"/>
      <c r="I492" s="2" t="s">
        <v>4</v>
      </c>
      <c r="J492" s="2" t="s">
        <v>220</v>
      </c>
      <c r="K492" s="2" t="s">
        <v>223</v>
      </c>
      <c r="L492" s="2" t="s">
        <v>7</v>
      </c>
      <c r="M492" s="10">
        <v>-4809623.18</v>
      </c>
      <c r="N492" s="9">
        <v>-4809623.18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215</v>
      </c>
      <c r="G493" s="2"/>
      <c r="H493" s="2"/>
      <c r="I493" s="2" t="s">
        <v>4</v>
      </c>
      <c r="J493" s="2" t="s">
        <v>224</v>
      </c>
      <c r="K493" s="2" t="s">
        <v>107</v>
      </c>
      <c r="L493" s="2" t="s">
        <v>7</v>
      </c>
      <c r="M493" s="9">
        <v>-984232.55</v>
      </c>
      <c r="N493" s="9">
        <v>-984232.55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215</v>
      </c>
      <c r="G494" s="2"/>
      <c r="H494" s="2"/>
      <c r="I494" s="2" t="s">
        <v>4</v>
      </c>
      <c r="J494" s="2" t="s">
        <v>224</v>
      </c>
      <c r="K494" s="2" t="s">
        <v>21</v>
      </c>
      <c r="L494" s="2" t="s">
        <v>50</v>
      </c>
      <c r="M494" s="9">
        <v>22069</v>
      </c>
      <c r="N494" s="9">
        <v>22069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215</v>
      </c>
      <c r="G495" s="2"/>
      <c r="H495" s="2"/>
      <c r="I495" s="2" t="s">
        <v>4</v>
      </c>
      <c r="J495" s="2" t="s">
        <v>224</v>
      </c>
      <c r="K495" s="2" t="s">
        <v>21</v>
      </c>
      <c r="L495" s="2" t="s">
        <v>7</v>
      </c>
      <c r="M495" s="9">
        <v>-387708423.80000001</v>
      </c>
      <c r="N495" s="9">
        <v>-387708423.80000001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215</v>
      </c>
      <c r="G496" s="2"/>
      <c r="H496" s="2"/>
      <c r="I496" s="2" t="s">
        <v>4</v>
      </c>
      <c r="J496" s="2" t="s">
        <v>224</v>
      </c>
      <c r="K496" s="2" t="s">
        <v>76</v>
      </c>
      <c r="L496" s="2" t="s">
        <v>7</v>
      </c>
      <c r="M496" s="9">
        <v>-5189.92</v>
      </c>
      <c r="N496" s="9">
        <v>-5189.92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215</v>
      </c>
      <c r="G497" s="2"/>
      <c r="H497" s="2"/>
      <c r="I497" s="2" t="s">
        <v>4</v>
      </c>
      <c r="J497" s="2" t="s">
        <v>224</v>
      </c>
      <c r="K497" s="2" t="s">
        <v>113</v>
      </c>
      <c r="L497" s="2" t="s">
        <v>50</v>
      </c>
      <c r="M497" s="9">
        <v>629134.53</v>
      </c>
      <c r="N497" s="9">
        <v>629134.53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215</v>
      </c>
      <c r="G498" s="2"/>
      <c r="H498" s="2"/>
      <c r="I498" s="2" t="s">
        <v>4</v>
      </c>
      <c r="J498" s="2" t="s">
        <v>224</v>
      </c>
      <c r="K498" s="2" t="s">
        <v>113</v>
      </c>
      <c r="L498" s="2" t="s">
        <v>7</v>
      </c>
      <c r="M498" s="9">
        <v>-27909377.379999999</v>
      </c>
      <c r="N498" s="9">
        <v>-27909377.379999999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215</v>
      </c>
      <c r="G499" s="2"/>
      <c r="H499" s="2"/>
      <c r="I499" s="2" t="s">
        <v>4</v>
      </c>
      <c r="J499" s="2" t="s">
        <v>224</v>
      </c>
      <c r="K499" s="2" t="s">
        <v>225</v>
      </c>
      <c r="L499" s="2" t="s">
        <v>50</v>
      </c>
      <c r="M499" s="10">
        <v>8030045</v>
      </c>
      <c r="N499" s="9">
        <v>8030045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215</v>
      </c>
      <c r="G500" s="2"/>
      <c r="H500" s="2"/>
      <c r="I500" s="2" t="s">
        <v>4</v>
      </c>
      <c r="J500" s="2" t="s">
        <v>227</v>
      </c>
      <c r="K500" s="2" t="s">
        <v>8</v>
      </c>
      <c r="L500" s="2" t="s">
        <v>7</v>
      </c>
      <c r="M500" s="9">
        <v>-47603.13</v>
      </c>
      <c r="N500" s="9">
        <v>-47603.13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215</v>
      </c>
      <c r="G501" s="2"/>
      <c r="H501" s="2"/>
      <c r="I501" s="2" t="s">
        <v>4</v>
      </c>
      <c r="J501" s="2" t="s">
        <v>228</v>
      </c>
      <c r="K501" s="2" t="s">
        <v>8</v>
      </c>
      <c r="L501" s="2" t="s">
        <v>7</v>
      </c>
      <c r="M501" s="10">
        <v>-147244.38</v>
      </c>
      <c r="N501" s="9">
        <v>-147244.38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215</v>
      </c>
      <c r="G502" s="2"/>
      <c r="H502" s="2"/>
      <c r="I502" s="2" t="s">
        <v>4</v>
      </c>
      <c r="J502" s="2" t="s">
        <v>229</v>
      </c>
      <c r="K502" s="2" t="s">
        <v>8</v>
      </c>
      <c r="L502" s="2" t="s">
        <v>50</v>
      </c>
      <c r="M502" s="9">
        <v>320877</v>
      </c>
      <c r="N502" s="9">
        <v>320877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215</v>
      </c>
      <c r="G503" s="2"/>
      <c r="H503" s="2"/>
      <c r="I503" s="2" t="s">
        <v>4</v>
      </c>
      <c r="J503" s="2" t="s">
        <v>229</v>
      </c>
      <c r="K503" s="2" t="s">
        <v>8</v>
      </c>
      <c r="L503" s="2" t="s">
        <v>7</v>
      </c>
      <c r="M503" s="10">
        <v>-5203468.9400000004</v>
      </c>
      <c r="N503" s="9">
        <v>-5203468.9400000004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215</v>
      </c>
      <c r="G504" s="2"/>
      <c r="H504" s="2"/>
      <c r="I504" s="2" t="s">
        <v>4</v>
      </c>
      <c r="J504" s="2" t="s">
        <v>231</v>
      </c>
      <c r="K504" s="2" t="s">
        <v>8</v>
      </c>
      <c r="L504" s="2" t="s">
        <v>7</v>
      </c>
      <c r="M504" s="9">
        <v>-600</v>
      </c>
      <c r="N504" s="9">
        <v>-600</v>
      </c>
    </row>
    <row r="505" spans="1:14" ht="12.75" customHeight="1" x14ac:dyDescent="0.3">
      <c r="A505" s="49" t="s">
        <v>753</v>
      </c>
      <c r="B505" s="57" t="s">
        <v>753</v>
      </c>
      <c r="C505" s="57"/>
      <c r="D505" s="57"/>
      <c r="E505" s="57"/>
      <c r="F505" s="57"/>
      <c r="G505" s="57"/>
      <c r="H505" s="57"/>
      <c r="I505" s="57"/>
      <c r="J505" s="57"/>
      <c r="K505" s="57"/>
      <c r="L505" s="20" t="s">
        <v>753</v>
      </c>
      <c r="M505" s="31">
        <f>SUM(M433:M504)</f>
        <v>-14408850674.689995</v>
      </c>
      <c r="N505" s="31">
        <f>SUM(N433:N504)</f>
        <v>-14408850674.689995</v>
      </c>
    </row>
    <row r="506" spans="1:14" ht="12.75" customHeight="1" x14ac:dyDescent="0.3">
      <c r="A506" s="57" t="s">
        <v>753</v>
      </c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</row>
    <row r="507" spans="1:14" ht="12.75" customHeight="1" x14ac:dyDescent="0.3">
      <c r="A507" s="2" t="s">
        <v>232</v>
      </c>
      <c r="B507" s="2" t="s">
        <v>233</v>
      </c>
      <c r="C507" s="2" t="s">
        <v>234</v>
      </c>
      <c r="D507" s="2"/>
      <c r="E507" s="2"/>
      <c r="F507" s="2" t="s">
        <v>215</v>
      </c>
      <c r="G507" s="2"/>
      <c r="H507" s="2"/>
      <c r="I507" s="2" t="s">
        <v>4</v>
      </c>
      <c r="J507" s="2" t="s">
        <v>220</v>
      </c>
      <c r="K507" s="2" t="s">
        <v>8</v>
      </c>
      <c r="L507" s="2" t="s">
        <v>50</v>
      </c>
      <c r="M507" s="9">
        <v>742524435.74000001</v>
      </c>
      <c r="N507" s="9">
        <v>742524435.74000001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215</v>
      </c>
      <c r="G508" s="2"/>
      <c r="H508" s="2"/>
      <c r="I508" s="2" t="s">
        <v>4</v>
      </c>
      <c r="J508" s="2" t="s">
        <v>220</v>
      </c>
      <c r="K508" s="2" t="s">
        <v>8</v>
      </c>
      <c r="L508" s="2" t="s">
        <v>7</v>
      </c>
      <c r="M508" s="9">
        <v>-33519048326</v>
      </c>
      <c r="N508" s="9">
        <v>-33519048326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215</v>
      </c>
      <c r="G509" s="2"/>
      <c r="H509" s="2"/>
      <c r="I509" s="2" t="s">
        <v>4</v>
      </c>
      <c r="J509" s="2" t="s">
        <v>220</v>
      </c>
      <c r="K509" s="2" t="s">
        <v>235</v>
      </c>
      <c r="L509" s="2" t="s">
        <v>7</v>
      </c>
      <c r="M509" s="9">
        <v>-116053700</v>
      </c>
      <c r="N509" s="9">
        <v>-116053700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215</v>
      </c>
      <c r="G510" s="2"/>
      <c r="H510" s="2"/>
      <c r="I510" s="2" t="s">
        <v>4</v>
      </c>
      <c r="J510" s="2" t="s">
        <v>220</v>
      </c>
      <c r="K510" s="2" t="s">
        <v>236</v>
      </c>
      <c r="L510" s="2" t="s">
        <v>7</v>
      </c>
      <c r="M510" s="10">
        <v>-9125786926.7399998</v>
      </c>
      <c r="N510" s="9">
        <v>-9125786926.7399998</v>
      </c>
    </row>
    <row r="511" spans="1:14" ht="12.75" customHeight="1" x14ac:dyDescent="0.3">
      <c r="A511" s="49" t="s">
        <v>753</v>
      </c>
      <c r="B511" s="57" t="s">
        <v>753</v>
      </c>
      <c r="C511" s="57"/>
      <c r="D511" s="57"/>
      <c r="E511" s="57"/>
      <c r="F511" s="57"/>
      <c r="G511" s="57"/>
      <c r="H511" s="57"/>
      <c r="I511" s="57"/>
      <c r="J511" s="57"/>
      <c r="K511" s="57"/>
      <c r="L511" s="20" t="s">
        <v>753</v>
      </c>
      <c r="M511" s="31">
        <f>SUM(M507:M510)</f>
        <v>-42018364517</v>
      </c>
      <c r="N511" s="31">
        <f>SUM(N507:N510)</f>
        <v>-42018364517</v>
      </c>
    </row>
    <row r="512" spans="1:14" ht="12.75" customHeight="1" x14ac:dyDescent="0.3">
      <c r="A512" s="57" t="s">
        <v>753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</row>
    <row r="513" spans="1:14" ht="12.75" customHeight="1" x14ac:dyDescent="0.3">
      <c r="A513" s="2" t="s">
        <v>237</v>
      </c>
      <c r="B513" s="2" t="s">
        <v>238</v>
      </c>
      <c r="C513" s="2" t="s">
        <v>239</v>
      </c>
      <c r="D513" s="2"/>
      <c r="E513" s="2"/>
      <c r="F513" s="2" t="s">
        <v>215</v>
      </c>
      <c r="G513" s="2"/>
      <c r="H513" s="2"/>
      <c r="I513" s="2" t="s">
        <v>4</v>
      </c>
      <c r="J513" s="2" t="s">
        <v>224</v>
      </c>
      <c r="K513" s="2" t="s">
        <v>78</v>
      </c>
      <c r="L513" s="2" t="s">
        <v>50</v>
      </c>
      <c r="M513" s="10">
        <v>5423.4000000000005</v>
      </c>
      <c r="N513" s="9">
        <v>5423.4000000000005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4</v>
      </c>
      <c r="J514" s="2" t="s">
        <v>224</v>
      </c>
      <c r="K514" s="2" t="s">
        <v>78</v>
      </c>
      <c r="L514" s="2" t="s">
        <v>7</v>
      </c>
      <c r="M514" s="10">
        <v>-5423.4000000000005</v>
      </c>
      <c r="N514" s="9">
        <v>-5423.4000000000005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4</v>
      </c>
      <c r="J515" s="2" t="s">
        <v>224</v>
      </c>
      <c r="K515" s="2" t="s">
        <v>236</v>
      </c>
      <c r="L515" s="2" t="s">
        <v>50</v>
      </c>
      <c r="M515" s="10">
        <v>29485.79</v>
      </c>
      <c r="N515" s="9">
        <v>29485.79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4</v>
      </c>
      <c r="J516" s="2" t="s">
        <v>224</v>
      </c>
      <c r="K516" s="2" t="s">
        <v>236</v>
      </c>
      <c r="L516" s="2" t="s">
        <v>7</v>
      </c>
      <c r="M516" s="10">
        <v>-2403562.56</v>
      </c>
      <c r="N516" s="9">
        <v>-2403562.56</v>
      </c>
    </row>
    <row r="517" spans="1:14" ht="12.75" customHeight="1" x14ac:dyDescent="0.3">
      <c r="A517" s="49" t="s">
        <v>753</v>
      </c>
      <c r="B517" s="57" t="s">
        <v>753</v>
      </c>
      <c r="C517" s="57"/>
      <c r="D517" s="57"/>
      <c r="E517" s="57"/>
      <c r="F517" s="57"/>
      <c r="G517" s="57"/>
      <c r="H517" s="57"/>
      <c r="I517" s="57"/>
      <c r="J517" s="57"/>
      <c r="K517" s="57"/>
      <c r="L517" s="20" t="s">
        <v>753</v>
      </c>
      <c r="M517" s="31">
        <f>SUM(M513:M516)</f>
        <v>-2374076.77</v>
      </c>
      <c r="N517" s="31">
        <f>SUM(N513:N516)</f>
        <v>-2374076.77</v>
      </c>
    </row>
    <row r="518" spans="1:14" ht="12.75" customHeight="1" x14ac:dyDescent="0.3">
      <c r="A518" s="57" t="s">
        <v>753</v>
      </c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</row>
    <row r="519" spans="1:14" ht="12.75" customHeight="1" x14ac:dyDescent="0.3">
      <c r="A519" s="2" t="s">
        <v>241</v>
      </c>
      <c r="B519" s="2" t="s">
        <v>242</v>
      </c>
      <c r="C519" s="2" t="s">
        <v>243</v>
      </c>
      <c r="D519" s="2"/>
      <c r="E519" s="2"/>
      <c r="F519" s="2" t="s">
        <v>215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15</v>
      </c>
      <c r="M519" s="9">
        <v>52457.5</v>
      </c>
      <c r="N519" s="9">
        <v>52457.5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18</v>
      </c>
      <c r="M520" s="10">
        <v>-52457.5</v>
      </c>
      <c r="N520" s="9">
        <v>-52457.5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244</v>
      </c>
      <c r="K521" s="2" t="s">
        <v>3</v>
      </c>
      <c r="L521" s="2" t="s">
        <v>17</v>
      </c>
      <c r="M521" s="10">
        <v>38532</v>
      </c>
      <c r="N521" s="9">
        <v>38532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244</v>
      </c>
      <c r="K522" s="2" t="s">
        <v>3</v>
      </c>
      <c r="L522" s="2" t="s">
        <v>15</v>
      </c>
      <c r="M522" s="9">
        <v>1349896356.6099999</v>
      </c>
      <c r="N522" s="9">
        <v>1349896356.6099999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244</v>
      </c>
      <c r="K523" s="2" t="s">
        <v>3</v>
      </c>
      <c r="L523" s="2" t="s">
        <v>18</v>
      </c>
      <c r="M523" s="10">
        <v>-1269608845.3800001</v>
      </c>
      <c r="N523" s="9">
        <v>-1269608845.3800001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14</v>
      </c>
      <c r="K524" s="2" t="s">
        <v>8</v>
      </c>
      <c r="L524" s="2" t="s">
        <v>16</v>
      </c>
      <c r="M524" s="9">
        <v>-816958.55</v>
      </c>
      <c r="N524" s="9">
        <v>-816958.55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14</v>
      </c>
      <c r="K525" s="2" t="s">
        <v>8</v>
      </c>
      <c r="L525" s="2" t="s">
        <v>17</v>
      </c>
      <c r="M525" s="9">
        <v>1585986.71</v>
      </c>
      <c r="N525" s="9">
        <v>1585986.71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14</v>
      </c>
      <c r="K526" s="2" t="s">
        <v>8</v>
      </c>
      <c r="L526" s="2" t="s">
        <v>15</v>
      </c>
      <c r="M526" s="9">
        <v>13870526.07</v>
      </c>
      <c r="N526" s="9">
        <v>13870526.07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14</v>
      </c>
      <c r="K527" s="2" t="s">
        <v>8</v>
      </c>
      <c r="L527" s="2" t="s">
        <v>18</v>
      </c>
      <c r="M527" s="9">
        <v>-7291721.7300000004</v>
      </c>
      <c r="N527" s="9">
        <v>-7291721.7300000004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14</v>
      </c>
      <c r="K528" s="2" t="s">
        <v>105</v>
      </c>
      <c r="L528" s="2" t="s">
        <v>15</v>
      </c>
      <c r="M528" s="9">
        <v>40285204.850000001</v>
      </c>
      <c r="N528" s="9">
        <v>40285204.850000001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14</v>
      </c>
      <c r="K529" s="2" t="s">
        <v>105</v>
      </c>
      <c r="L529" s="2" t="s">
        <v>18</v>
      </c>
      <c r="M529" s="9">
        <v>-30317610.48</v>
      </c>
      <c r="N529" s="9">
        <v>-30317610.48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14</v>
      </c>
      <c r="K530" s="2" t="s">
        <v>107</v>
      </c>
      <c r="L530" s="2" t="s">
        <v>16</v>
      </c>
      <c r="M530" s="9">
        <v>-397674.54000000004</v>
      </c>
      <c r="N530" s="9">
        <v>-397674.54000000004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14</v>
      </c>
      <c r="K531" s="2" t="s">
        <v>107</v>
      </c>
      <c r="L531" s="2" t="s">
        <v>17</v>
      </c>
      <c r="M531" s="9">
        <v>51523.85</v>
      </c>
      <c r="N531" s="9">
        <v>51523.85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14</v>
      </c>
      <c r="K532" s="2" t="s">
        <v>21</v>
      </c>
      <c r="L532" s="2" t="s">
        <v>15</v>
      </c>
      <c r="M532" s="9">
        <v>120652.61</v>
      </c>
      <c r="N532" s="9">
        <v>120652.61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14</v>
      </c>
      <c r="K533" s="2" t="s">
        <v>21</v>
      </c>
      <c r="L533" s="2" t="s">
        <v>18</v>
      </c>
      <c r="M533" s="9">
        <v>-120652.61</v>
      </c>
      <c r="N533" s="9">
        <v>-120652.61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737</v>
      </c>
      <c r="K534" s="2" t="s">
        <v>8</v>
      </c>
      <c r="L534" s="2" t="s">
        <v>11</v>
      </c>
      <c r="M534" s="10">
        <v>-127000000</v>
      </c>
      <c r="N534" s="9">
        <v>-127000000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738</v>
      </c>
      <c r="K535" s="2" t="s">
        <v>8</v>
      </c>
      <c r="L535" s="2" t="s">
        <v>11</v>
      </c>
      <c r="M535" s="10">
        <v>-55000000</v>
      </c>
      <c r="N535" s="9">
        <v>-55000000</v>
      </c>
    </row>
    <row r="536" spans="1:14" ht="12.75" customHeight="1" x14ac:dyDescent="0.3">
      <c r="A536" s="49" t="s">
        <v>753</v>
      </c>
      <c r="B536" s="57" t="s">
        <v>753</v>
      </c>
      <c r="C536" s="57"/>
      <c r="D536" s="57"/>
      <c r="E536" s="57"/>
      <c r="F536" s="57"/>
      <c r="G536" s="57"/>
      <c r="H536" s="57"/>
      <c r="I536" s="57"/>
      <c r="J536" s="57"/>
      <c r="K536" s="57"/>
      <c r="L536" s="20" t="s">
        <v>753</v>
      </c>
      <c r="M536" s="31">
        <f>SUM(M519:M535)</f>
        <v>-84704680.590000242</v>
      </c>
      <c r="N536" s="31">
        <f>SUM(N519:N535)</f>
        <v>-84704680.590000242</v>
      </c>
    </row>
    <row r="538" spans="1:14" ht="12.75" customHeight="1" x14ac:dyDescent="0.3">
      <c r="A538" s="56" t="s">
        <v>245</v>
      </c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</row>
    <row r="539" spans="1:14" ht="12.75" customHeight="1" x14ac:dyDescent="0.3">
      <c r="A539" s="2" t="s">
        <v>246</v>
      </c>
      <c r="B539" s="2" t="s">
        <v>247</v>
      </c>
      <c r="C539" s="2" t="s">
        <v>41</v>
      </c>
      <c r="D539" s="2"/>
      <c r="E539" s="2"/>
      <c r="F539" s="2" t="s">
        <v>248</v>
      </c>
      <c r="G539" s="2"/>
      <c r="H539" s="2"/>
      <c r="I539" s="2"/>
      <c r="J539" s="2" t="s">
        <v>43</v>
      </c>
      <c r="K539" s="2" t="s">
        <v>3</v>
      </c>
      <c r="L539" s="2" t="s">
        <v>10</v>
      </c>
      <c r="M539" s="9">
        <v>28943280.890000001</v>
      </c>
      <c r="N539" s="9">
        <v>28943280.890000001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248</v>
      </c>
      <c r="G540" s="2"/>
      <c r="H540" s="2"/>
      <c r="I540" s="2"/>
      <c r="J540" s="2" t="s">
        <v>43</v>
      </c>
      <c r="K540" s="2" t="s">
        <v>3</v>
      </c>
      <c r="L540" s="2" t="s">
        <v>11</v>
      </c>
      <c r="M540" s="9">
        <v>-50064132.07</v>
      </c>
      <c r="N540" s="9">
        <v>-50064132.07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248</v>
      </c>
      <c r="G541" s="2"/>
      <c r="H541" s="2"/>
      <c r="I541" s="2"/>
      <c r="J541" s="2" t="s">
        <v>44</v>
      </c>
      <c r="K541" s="2" t="s">
        <v>3</v>
      </c>
      <c r="L541" s="2" t="s">
        <v>10</v>
      </c>
      <c r="M541" s="9">
        <v>469073.91999999998</v>
      </c>
      <c r="N541" s="9">
        <v>469073.91999999998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248</v>
      </c>
      <c r="G542" s="2"/>
      <c r="H542" s="2"/>
      <c r="I542" s="2"/>
      <c r="J542" s="2" t="s">
        <v>44</v>
      </c>
      <c r="K542" s="2" t="s">
        <v>3</v>
      </c>
      <c r="L542" s="2" t="s">
        <v>11</v>
      </c>
      <c r="M542" s="9">
        <v>-2266355.58</v>
      </c>
      <c r="N542" s="9">
        <v>-2266355.58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248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16</v>
      </c>
      <c r="M543" s="9">
        <v>-23253345.300000001</v>
      </c>
      <c r="N543" s="9">
        <v>-23253345.300000001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248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17</v>
      </c>
      <c r="M544" s="9">
        <v>23279785.57</v>
      </c>
      <c r="N544" s="9">
        <v>23279785.57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248</v>
      </c>
      <c r="G545" s="2"/>
      <c r="H545" s="2"/>
      <c r="I545" s="2" t="s">
        <v>13</v>
      </c>
      <c r="J545" s="2" t="s">
        <v>68</v>
      </c>
      <c r="K545" s="2" t="s">
        <v>3</v>
      </c>
      <c r="L545" s="2" t="s">
        <v>15</v>
      </c>
      <c r="M545" s="9">
        <v>147330.43</v>
      </c>
      <c r="N545" s="9">
        <v>147330.43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248</v>
      </c>
      <c r="G546" s="2"/>
      <c r="H546" s="2"/>
      <c r="I546" s="2" t="s">
        <v>13</v>
      </c>
      <c r="J546" s="2" t="s">
        <v>68</v>
      </c>
      <c r="K546" s="2" t="s">
        <v>3</v>
      </c>
      <c r="L546" s="2" t="s">
        <v>18</v>
      </c>
      <c r="M546" s="9">
        <v>-173770.7</v>
      </c>
      <c r="N546" s="9">
        <v>-173770.7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248</v>
      </c>
      <c r="G547" s="2"/>
      <c r="H547" s="2"/>
      <c r="I547" s="2" t="s">
        <v>13</v>
      </c>
      <c r="J547" s="2" t="s">
        <v>798</v>
      </c>
      <c r="K547" s="2" t="s">
        <v>3</v>
      </c>
      <c r="L547" s="2" t="s">
        <v>16</v>
      </c>
      <c r="M547" s="10">
        <v>-15776561.32</v>
      </c>
      <c r="N547" s="9">
        <v>-15776561.32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248</v>
      </c>
      <c r="G548" s="2"/>
      <c r="H548" s="2"/>
      <c r="I548" s="2" t="s">
        <v>13</v>
      </c>
      <c r="J548" s="2" t="s">
        <v>798</v>
      </c>
      <c r="K548" s="2" t="s">
        <v>3</v>
      </c>
      <c r="L548" s="2" t="s">
        <v>17</v>
      </c>
      <c r="M548" s="10">
        <v>15776561.32</v>
      </c>
      <c r="N548" s="9">
        <v>15776561.32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248</v>
      </c>
      <c r="G549" s="2"/>
      <c r="H549" s="2"/>
      <c r="I549" s="2" t="s">
        <v>13</v>
      </c>
      <c r="J549" s="2" t="s">
        <v>794</v>
      </c>
      <c r="K549" s="2" t="s">
        <v>3</v>
      </c>
      <c r="L549" s="2" t="s">
        <v>16</v>
      </c>
      <c r="M549" s="9">
        <v>-17306969</v>
      </c>
      <c r="N549" s="9">
        <v>-17306969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248</v>
      </c>
      <c r="G550" s="2"/>
      <c r="H550" s="2"/>
      <c r="I550" s="2" t="s">
        <v>13</v>
      </c>
      <c r="J550" s="2" t="s">
        <v>794</v>
      </c>
      <c r="K550" s="2" t="s">
        <v>3</v>
      </c>
      <c r="L550" s="2" t="s">
        <v>17</v>
      </c>
      <c r="M550" s="9">
        <v>17306969</v>
      </c>
      <c r="N550" s="9">
        <v>17306969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248</v>
      </c>
      <c r="G551" s="2"/>
      <c r="H551" s="2"/>
      <c r="I551" s="2" t="s">
        <v>13</v>
      </c>
      <c r="J551" s="2" t="s">
        <v>70</v>
      </c>
      <c r="K551" s="2" t="s">
        <v>20</v>
      </c>
      <c r="L551" s="2" t="s">
        <v>16</v>
      </c>
      <c r="M551" s="9">
        <v>-689700.08</v>
      </c>
      <c r="N551" s="9">
        <v>-689700.08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248</v>
      </c>
      <c r="G552" s="2"/>
      <c r="H552" s="2"/>
      <c r="I552" s="2" t="s">
        <v>13</v>
      </c>
      <c r="J552" s="2" t="s">
        <v>70</v>
      </c>
      <c r="K552" s="2" t="s">
        <v>20</v>
      </c>
      <c r="L552" s="2" t="s">
        <v>15</v>
      </c>
      <c r="M552" s="9">
        <v>13</v>
      </c>
      <c r="N552" s="9">
        <v>13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248</v>
      </c>
      <c r="G553" s="2"/>
      <c r="H553" s="2"/>
      <c r="I553" s="2" t="s">
        <v>13</v>
      </c>
      <c r="J553" s="2" t="s">
        <v>70</v>
      </c>
      <c r="K553" s="2" t="s">
        <v>106</v>
      </c>
      <c r="L553" s="2" t="s">
        <v>16</v>
      </c>
      <c r="M553" s="9">
        <v>-1500</v>
      </c>
      <c r="N553" s="9">
        <v>-1500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248</v>
      </c>
      <c r="G554" s="2"/>
      <c r="H554" s="2"/>
      <c r="I554" s="2" t="s">
        <v>13</v>
      </c>
      <c r="J554" s="2" t="s">
        <v>70</v>
      </c>
      <c r="K554" s="2" t="s">
        <v>249</v>
      </c>
      <c r="L554" s="2" t="s">
        <v>16</v>
      </c>
      <c r="M554" s="9">
        <v>-7271.6500000000005</v>
      </c>
      <c r="N554" s="9">
        <v>-7271.6500000000005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248</v>
      </c>
      <c r="G555" s="2"/>
      <c r="H555" s="2"/>
      <c r="I555" s="2" t="s">
        <v>13</v>
      </c>
      <c r="J555" s="2" t="s">
        <v>45</v>
      </c>
      <c r="K555" s="2" t="s">
        <v>8</v>
      </c>
      <c r="L555" s="2" t="s">
        <v>16</v>
      </c>
      <c r="M555" s="10">
        <v>-38033.760000000002</v>
      </c>
      <c r="N555" s="9">
        <v>-38033.760000000002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248</v>
      </c>
      <c r="G556" s="2"/>
      <c r="H556" s="2"/>
      <c r="I556" s="2" t="s">
        <v>13</v>
      </c>
      <c r="J556" s="2" t="s">
        <v>45</v>
      </c>
      <c r="K556" s="2" t="s">
        <v>8</v>
      </c>
      <c r="L556" s="2" t="s">
        <v>17</v>
      </c>
      <c r="M556" s="9">
        <v>41673.26</v>
      </c>
      <c r="N556" s="9">
        <v>41673.26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248</v>
      </c>
      <c r="G557" s="2"/>
      <c r="H557" s="2"/>
      <c r="I557" s="2" t="s">
        <v>13</v>
      </c>
      <c r="J557" s="2" t="s">
        <v>45</v>
      </c>
      <c r="K557" s="2" t="s">
        <v>8</v>
      </c>
      <c r="L557" s="2" t="s">
        <v>15</v>
      </c>
      <c r="M557" s="10">
        <v>6683.05</v>
      </c>
      <c r="N557" s="9">
        <v>6683.05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248</v>
      </c>
      <c r="G558" s="2"/>
      <c r="H558" s="2"/>
      <c r="I558" s="2" t="s">
        <v>13</v>
      </c>
      <c r="J558" s="2" t="s">
        <v>45</v>
      </c>
      <c r="K558" s="2" t="s">
        <v>8</v>
      </c>
      <c r="L558" s="2" t="s">
        <v>18</v>
      </c>
      <c r="M558" s="10">
        <v>-6683.05</v>
      </c>
      <c r="N558" s="9">
        <v>-6683.05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248</v>
      </c>
      <c r="G559" s="2"/>
      <c r="H559" s="2"/>
      <c r="I559" s="2" t="s">
        <v>13</v>
      </c>
      <c r="J559" s="2" t="s">
        <v>45</v>
      </c>
      <c r="K559" s="2" t="s">
        <v>20</v>
      </c>
      <c r="L559" s="2" t="s">
        <v>16</v>
      </c>
      <c r="M559" s="10">
        <v>-18627638.289999999</v>
      </c>
      <c r="N559" s="9">
        <v>-18627638.289999999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248</v>
      </c>
      <c r="G560" s="2"/>
      <c r="H560" s="2"/>
      <c r="I560" s="2" t="s">
        <v>13</v>
      </c>
      <c r="J560" s="2" t="s">
        <v>45</v>
      </c>
      <c r="K560" s="2" t="s">
        <v>20</v>
      </c>
      <c r="L560" s="2" t="s">
        <v>17</v>
      </c>
      <c r="M560" s="10">
        <v>18627638.289999999</v>
      </c>
      <c r="N560" s="9">
        <v>18627638.289999999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248</v>
      </c>
      <c r="G561" s="2"/>
      <c r="H561" s="2"/>
      <c r="I561" s="2" t="s">
        <v>13</v>
      </c>
      <c r="J561" s="2" t="s">
        <v>45</v>
      </c>
      <c r="K561" s="2" t="s">
        <v>105</v>
      </c>
      <c r="L561" s="2" t="s">
        <v>16</v>
      </c>
      <c r="M561" s="10">
        <v>-23708236.710000001</v>
      </c>
      <c r="N561" s="9">
        <v>-23708236.710000001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248</v>
      </c>
      <c r="G562" s="2"/>
      <c r="H562" s="2"/>
      <c r="I562" s="2" t="s">
        <v>13</v>
      </c>
      <c r="J562" s="2" t="s">
        <v>45</v>
      </c>
      <c r="K562" s="2" t="s">
        <v>105</v>
      </c>
      <c r="L562" s="2" t="s">
        <v>17</v>
      </c>
      <c r="M562" s="9">
        <v>21089161.399999999</v>
      </c>
      <c r="N562" s="9">
        <v>21089161.399999999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248</v>
      </c>
      <c r="G563" s="2"/>
      <c r="H563" s="2"/>
      <c r="I563" s="2" t="s">
        <v>13</v>
      </c>
      <c r="J563" s="2" t="s">
        <v>45</v>
      </c>
      <c r="K563" s="2" t="s">
        <v>105</v>
      </c>
      <c r="L563" s="2" t="s">
        <v>15</v>
      </c>
      <c r="M563" s="9">
        <v>83607864.650000006</v>
      </c>
      <c r="N563" s="9">
        <v>83607864.650000006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248</v>
      </c>
      <c r="G564" s="2"/>
      <c r="H564" s="2"/>
      <c r="I564" s="2" t="s">
        <v>13</v>
      </c>
      <c r="J564" s="2" t="s">
        <v>45</v>
      </c>
      <c r="K564" s="2" t="s">
        <v>105</v>
      </c>
      <c r="L564" s="2" t="s">
        <v>18</v>
      </c>
      <c r="M564" s="9">
        <v>-44483826.049999997</v>
      </c>
      <c r="N564" s="9">
        <v>-44483826.049999997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248</v>
      </c>
      <c r="G565" s="2"/>
      <c r="H565" s="2"/>
      <c r="I565" s="2" t="s">
        <v>13</v>
      </c>
      <c r="J565" s="2" t="s">
        <v>45</v>
      </c>
      <c r="K565" s="2" t="s">
        <v>71</v>
      </c>
      <c r="L565" s="2" t="s">
        <v>16</v>
      </c>
      <c r="M565" s="9">
        <v>-451710636.06</v>
      </c>
      <c r="N565" s="9">
        <v>-451710636.06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248</v>
      </c>
      <c r="G566" s="2"/>
      <c r="H566" s="2"/>
      <c r="I566" s="2" t="s">
        <v>13</v>
      </c>
      <c r="J566" s="2" t="s">
        <v>45</v>
      </c>
      <c r="K566" s="2" t="s">
        <v>71</v>
      </c>
      <c r="L566" s="2" t="s">
        <v>17</v>
      </c>
      <c r="M566" s="9">
        <v>445733603.23000002</v>
      </c>
      <c r="N566" s="9">
        <v>445733603.23000002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248</v>
      </c>
      <c r="G567" s="2"/>
      <c r="H567" s="2"/>
      <c r="I567" s="2" t="s">
        <v>13</v>
      </c>
      <c r="J567" s="2" t="s">
        <v>45</v>
      </c>
      <c r="K567" s="2" t="s">
        <v>71</v>
      </c>
      <c r="L567" s="2" t="s">
        <v>15</v>
      </c>
      <c r="M567" s="9">
        <v>16641656.26</v>
      </c>
      <c r="N567" s="9">
        <v>16641656.26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248</v>
      </c>
      <c r="G568" s="2"/>
      <c r="H568" s="2"/>
      <c r="I568" s="2" t="s">
        <v>13</v>
      </c>
      <c r="J568" s="2" t="s">
        <v>45</v>
      </c>
      <c r="K568" s="2" t="s">
        <v>71</v>
      </c>
      <c r="L568" s="2" t="s">
        <v>18</v>
      </c>
      <c r="M568" s="10">
        <v>-19593056.739999998</v>
      </c>
      <c r="N568" s="9">
        <v>-19593056.739999998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248</v>
      </c>
      <c r="G569" s="2"/>
      <c r="H569" s="2"/>
      <c r="I569" s="2" t="s">
        <v>13</v>
      </c>
      <c r="J569" s="2" t="s">
        <v>45</v>
      </c>
      <c r="K569" s="2" t="s">
        <v>249</v>
      </c>
      <c r="L569" s="2" t="s">
        <v>16</v>
      </c>
      <c r="M569" s="10">
        <v>-33360.32</v>
      </c>
      <c r="N569" s="9">
        <v>-33360.32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248</v>
      </c>
      <c r="G570" s="2"/>
      <c r="H570" s="2"/>
      <c r="I570" s="2" t="s">
        <v>13</v>
      </c>
      <c r="J570" s="2" t="s">
        <v>45</v>
      </c>
      <c r="K570" s="2" t="s">
        <v>249</v>
      </c>
      <c r="L570" s="2" t="s">
        <v>17</v>
      </c>
      <c r="M570" s="9">
        <v>36658.51</v>
      </c>
      <c r="N570" s="9">
        <v>36658.51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248</v>
      </c>
      <c r="G571" s="2"/>
      <c r="H571" s="2"/>
      <c r="I571" s="2" t="s">
        <v>13</v>
      </c>
      <c r="J571" s="2" t="s">
        <v>45</v>
      </c>
      <c r="K571" s="2" t="s">
        <v>23</v>
      </c>
      <c r="L571" s="2" t="s">
        <v>15</v>
      </c>
      <c r="M571" s="9">
        <v>226640.11000000002</v>
      </c>
      <c r="N571" s="9">
        <v>226640.11000000002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248</v>
      </c>
      <c r="G572" s="2"/>
      <c r="H572" s="2"/>
      <c r="I572" s="2" t="s">
        <v>13</v>
      </c>
      <c r="J572" s="2" t="s">
        <v>45</v>
      </c>
      <c r="K572" s="2" t="s">
        <v>23</v>
      </c>
      <c r="L572" s="2" t="s">
        <v>18</v>
      </c>
      <c r="M572" s="9">
        <v>-220293.81</v>
      </c>
      <c r="N572" s="9">
        <v>-220293.81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248</v>
      </c>
      <c r="G573" s="2"/>
      <c r="H573" s="2"/>
      <c r="I573" s="2" t="s">
        <v>13</v>
      </c>
      <c r="J573" s="2" t="s">
        <v>46</v>
      </c>
      <c r="K573" s="2" t="s">
        <v>20</v>
      </c>
      <c r="L573" s="2" t="s">
        <v>16</v>
      </c>
      <c r="M573" s="9">
        <v>-1757637.62</v>
      </c>
      <c r="N573" s="9">
        <v>-1757637.62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248</v>
      </c>
      <c r="G574" s="2"/>
      <c r="H574" s="2"/>
      <c r="I574" s="2" t="s">
        <v>13</v>
      </c>
      <c r="J574" s="2" t="s">
        <v>46</v>
      </c>
      <c r="K574" s="2" t="s">
        <v>20</v>
      </c>
      <c r="L574" s="2" t="s">
        <v>17</v>
      </c>
      <c r="M574" s="9">
        <v>1753424.21</v>
      </c>
      <c r="N574" s="9">
        <v>1753424.21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248</v>
      </c>
      <c r="G575" s="2"/>
      <c r="H575" s="2"/>
      <c r="I575" s="2" t="s">
        <v>13</v>
      </c>
      <c r="J575" s="2" t="s">
        <v>46</v>
      </c>
      <c r="K575" s="2" t="s">
        <v>20</v>
      </c>
      <c r="L575" s="2" t="s">
        <v>15</v>
      </c>
      <c r="M575" s="9">
        <v>59326.380000000005</v>
      </c>
      <c r="N575" s="9">
        <v>59326.380000000005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248</v>
      </c>
      <c r="G576" s="2"/>
      <c r="H576" s="2"/>
      <c r="I576" s="2" t="s">
        <v>13</v>
      </c>
      <c r="J576" s="2" t="s">
        <v>46</v>
      </c>
      <c r="K576" s="2" t="s">
        <v>20</v>
      </c>
      <c r="L576" s="2" t="s">
        <v>18</v>
      </c>
      <c r="M576" s="9">
        <v>-55112.97</v>
      </c>
      <c r="N576" s="9">
        <v>-55112.97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248</v>
      </c>
      <c r="G577" s="2"/>
      <c r="H577" s="2"/>
      <c r="I577" s="2" t="s">
        <v>4</v>
      </c>
      <c r="J577" s="2" t="s">
        <v>250</v>
      </c>
      <c r="K577" s="2" t="s">
        <v>8</v>
      </c>
      <c r="L577" s="2" t="s">
        <v>50</v>
      </c>
      <c r="M577" s="9">
        <v>13319.09</v>
      </c>
      <c r="N577" s="9">
        <v>13319.09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248</v>
      </c>
      <c r="G578" s="2"/>
      <c r="H578" s="2"/>
      <c r="I578" s="2" t="s">
        <v>4</v>
      </c>
      <c r="J578" s="2" t="s">
        <v>250</v>
      </c>
      <c r="K578" s="2" t="s">
        <v>8</v>
      </c>
      <c r="L578" s="2" t="s">
        <v>7</v>
      </c>
      <c r="M578" s="9">
        <v>-83690.22</v>
      </c>
      <c r="N578" s="9">
        <v>-83690.22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248</v>
      </c>
      <c r="G579" s="2"/>
      <c r="H579" s="2"/>
      <c r="I579" s="2" t="s">
        <v>4</v>
      </c>
      <c r="J579" s="2" t="s">
        <v>251</v>
      </c>
      <c r="K579" s="2" t="s">
        <v>8</v>
      </c>
      <c r="L579" s="2" t="s">
        <v>50</v>
      </c>
      <c r="M579" s="9">
        <v>269580</v>
      </c>
      <c r="N579" s="9">
        <v>269580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248</v>
      </c>
      <c r="G580" s="2"/>
      <c r="H580" s="2"/>
      <c r="I580" s="2" t="s">
        <v>4</v>
      </c>
      <c r="J580" s="2" t="s">
        <v>251</v>
      </c>
      <c r="K580" s="2" t="s">
        <v>8</v>
      </c>
      <c r="L580" s="2" t="s">
        <v>7</v>
      </c>
      <c r="M580" s="9">
        <v>-404195</v>
      </c>
      <c r="N580" s="9">
        <v>-404195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248</v>
      </c>
      <c r="G581" s="2"/>
      <c r="H581" s="2"/>
      <c r="I581" s="2"/>
      <c r="J581" s="2" t="s">
        <v>252</v>
      </c>
      <c r="K581" s="2" t="s">
        <v>3</v>
      </c>
      <c r="L581" s="2" t="s">
        <v>10</v>
      </c>
      <c r="M581" s="9">
        <v>3052716.05</v>
      </c>
      <c r="N581" s="9">
        <v>3052716.05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248</v>
      </c>
      <c r="G582" s="2"/>
      <c r="H582" s="2"/>
      <c r="I582" s="2"/>
      <c r="J582" s="2" t="s">
        <v>252</v>
      </c>
      <c r="K582" s="2" t="s">
        <v>3</v>
      </c>
      <c r="L582" s="2" t="s">
        <v>11</v>
      </c>
      <c r="M582" s="10">
        <v>-6105432.0999999996</v>
      </c>
      <c r="N582" s="9">
        <v>-6105432.0999999996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248</v>
      </c>
      <c r="G583" s="2"/>
      <c r="H583" s="2"/>
      <c r="I583" s="2" t="s">
        <v>4</v>
      </c>
      <c r="J583" s="2" t="s">
        <v>253</v>
      </c>
      <c r="K583" s="2" t="s">
        <v>8</v>
      </c>
      <c r="L583" s="2" t="s">
        <v>7</v>
      </c>
      <c r="M583" s="10">
        <v>-94892510</v>
      </c>
      <c r="N583" s="9">
        <v>-94892510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248</v>
      </c>
      <c r="G584" s="2"/>
      <c r="H584" s="2"/>
      <c r="I584" s="2"/>
      <c r="J584" s="2" t="s">
        <v>254</v>
      </c>
      <c r="K584" s="2" t="s">
        <v>12</v>
      </c>
      <c r="L584" s="2" t="s">
        <v>11</v>
      </c>
      <c r="M584" s="9">
        <v>-8890</v>
      </c>
      <c r="N584" s="9">
        <v>-8890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248</v>
      </c>
      <c r="G585" s="2"/>
      <c r="H585" s="2"/>
      <c r="I585" s="2" t="s">
        <v>4</v>
      </c>
      <c r="J585" s="2" t="s">
        <v>255</v>
      </c>
      <c r="K585" s="2" t="s">
        <v>52</v>
      </c>
      <c r="L585" s="2" t="s">
        <v>7</v>
      </c>
      <c r="M585" s="9">
        <v>-280850.97000000003</v>
      </c>
      <c r="N585" s="9">
        <v>-280850.97000000003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248</v>
      </c>
      <c r="G586" s="2"/>
      <c r="H586" s="2"/>
      <c r="I586" s="2" t="s">
        <v>4</v>
      </c>
      <c r="J586" s="2" t="s">
        <v>672</v>
      </c>
      <c r="K586" s="2" t="s">
        <v>8</v>
      </c>
      <c r="L586" s="2" t="s">
        <v>7</v>
      </c>
      <c r="M586" s="9">
        <v>-3080</v>
      </c>
      <c r="N586" s="9">
        <v>-3080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248</v>
      </c>
      <c r="G587" s="2"/>
      <c r="H587" s="2"/>
      <c r="I587" s="2" t="s">
        <v>4</v>
      </c>
      <c r="J587" s="2" t="s">
        <v>256</v>
      </c>
      <c r="K587" s="2" t="s">
        <v>8</v>
      </c>
      <c r="L587" s="2" t="s">
        <v>50</v>
      </c>
      <c r="M587" s="9">
        <v>767000</v>
      </c>
      <c r="N587" s="9">
        <v>767000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248</v>
      </c>
      <c r="G588" s="2"/>
      <c r="H588" s="2"/>
      <c r="I588" s="2" t="s">
        <v>4</v>
      </c>
      <c r="J588" s="2" t="s">
        <v>256</v>
      </c>
      <c r="K588" s="2" t="s">
        <v>8</v>
      </c>
      <c r="L588" s="2" t="s">
        <v>7</v>
      </c>
      <c r="M588" s="9">
        <v>-997273</v>
      </c>
      <c r="N588" s="9">
        <v>-997273</v>
      </c>
    </row>
    <row r="589" spans="1:14" ht="12.75" customHeight="1" x14ac:dyDescent="0.3">
      <c r="A589" s="49" t="s">
        <v>753</v>
      </c>
      <c r="B589" s="57" t="s">
        <v>753</v>
      </c>
      <c r="C589" s="57"/>
      <c r="D589" s="57"/>
      <c r="E589" s="57"/>
      <c r="F589" s="57"/>
      <c r="G589" s="57"/>
      <c r="H589" s="57"/>
      <c r="I589" s="57"/>
      <c r="J589" s="57"/>
      <c r="K589" s="57"/>
      <c r="L589" s="20" t="s">
        <v>753</v>
      </c>
      <c r="M589" s="31">
        <f>SUM(M539:M588)</f>
        <v>-94700083.749999955</v>
      </c>
      <c r="N589" s="31">
        <f>SUM(N539:N588)</f>
        <v>-94700083.749999955</v>
      </c>
    </row>
    <row r="590" spans="1:14" ht="12.75" customHeight="1" x14ac:dyDescent="0.3">
      <c r="A590" s="57" t="s">
        <v>753</v>
      </c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</row>
    <row r="591" spans="1:14" ht="12.75" customHeight="1" x14ac:dyDescent="0.3">
      <c r="A591" s="2" t="s">
        <v>257</v>
      </c>
      <c r="B591" s="2" t="s">
        <v>258</v>
      </c>
      <c r="C591" s="2" t="s">
        <v>2</v>
      </c>
      <c r="D591" s="2"/>
      <c r="E591" s="2"/>
      <c r="F591" s="2" t="s">
        <v>248</v>
      </c>
      <c r="G591" s="2"/>
      <c r="H591" s="2"/>
      <c r="I591" s="2"/>
      <c r="J591" s="2" t="s">
        <v>9</v>
      </c>
      <c r="K591" s="2" t="s">
        <v>3</v>
      </c>
      <c r="L591" s="2" t="s">
        <v>10</v>
      </c>
      <c r="M591" s="9">
        <v>105300.16</v>
      </c>
      <c r="N591" s="9">
        <v>105300.16</v>
      </c>
    </row>
    <row r="592" spans="1:14" ht="14.25" customHeight="1" x14ac:dyDescent="0.3">
      <c r="A592" s="2"/>
      <c r="B592" s="2"/>
      <c r="C592" s="2"/>
      <c r="D592" s="2"/>
      <c r="E592" s="2"/>
      <c r="F592" s="2" t="s">
        <v>248</v>
      </c>
      <c r="G592" s="2"/>
      <c r="H592" s="2"/>
      <c r="I592" s="2"/>
      <c r="J592" s="2" t="s">
        <v>9</v>
      </c>
      <c r="K592" s="2" t="s">
        <v>3</v>
      </c>
      <c r="L592" s="2" t="s">
        <v>11</v>
      </c>
      <c r="M592" s="9">
        <v>-192898.51</v>
      </c>
      <c r="N592" s="9">
        <v>-192898.51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248</v>
      </c>
      <c r="G593" s="2"/>
      <c r="H593" s="2"/>
      <c r="I593" s="2" t="s">
        <v>13</v>
      </c>
      <c r="J593" s="2" t="s">
        <v>24</v>
      </c>
      <c r="K593" s="2" t="s">
        <v>3</v>
      </c>
      <c r="L593" s="2" t="s">
        <v>15</v>
      </c>
      <c r="M593" s="10">
        <v>519145.41000000003</v>
      </c>
      <c r="N593" s="9">
        <v>519145.41000000003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248</v>
      </c>
      <c r="G594" s="2"/>
      <c r="H594" s="2"/>
      <c r="I594" s="2" t="s">
        <v>13</v>
      </c>
      <c r="J594" s="2" t="s">
        <v>24</v>
      </c>
      <c r="K594" s="2" t="s">
        <v>3</v>
      </c>
      <c r="L594" s="2" t="s">
        <v>18</v>
      </c>
      <c r="M594" s="10">
        <v>-519145.41000000003</v>
      </c>
      <c r="N594" s="9">
        <v>-519145.41000000003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248</v>
      </c>
      <c r="G595" s="2"/>
      <c r="H595" s="2"/>
      <c r="I595" s="2" t="s">
        <v>13</v>
      </c>
      <c r="J595" s="2" t="s">
        <v>749</v>
      </c>
      <c r="K595" s="2" t="s">
        <v>3</v>
      </c>
      <c r="L595" s="2" t="s">
        <v>16</v>
      </c>
      <c r="M595" s="9">
        <v>-425962538.49000001</v>
      </c>
      <c r="N595" s="9">
        <v>-425962538.49000001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248</v>
      </c>
      <c r="G596" s="2"/>
      <c r="H596" s="2"/>
      <c r="I596" s="2" t="s">
        <v>13</v>
      </c>
      <c r="J596" s="2" t="s">
        <v>749</v>
      </c>
      <c r="K596" s="2" t="s">
        <v>3</v>
      </c>
      <c r="L596" s="2" t="s">
        <v>17</v>
      </c>
      <c r="M596" s="9">
        <v>425962538.49000001</v>
      </c>
      <c r="N596" s="9">
        <v>425962538.49000001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248</v>
      </c>
      <c r="G597" s="2"/>
      <c r="H597" s="2"/>
      <c r="I597" s="2" t="s">
        <v>13</v>
      </c>
      <c r="J597" s="2" t="s">
        <v>767</v>
      </c>
      <c r="K597" s="2" t="s">
        <v>3</v>
      </c>
      <c r="L597" s="2" t="s">
        <v>16</v>
      </c>
      <c r="M597" s="9">
        <v>-36292619.649999999</v>
      </c>
      <c r="N597" s="9">
        <v>-36292619.649999999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248</v>
      </c>
      <c r="G598" s="2"/>
      <c r="H598" s="2"/>
      <c r="I598" s="2" t="s">
        <v>13</v>
      </c>
      <c r="J598" s="2" t="s">
        <v>767</v>
      </c>
      <c r="K598" s="2" t="s">
        <v>3</v>
      </c>
      <c r="L598" s="2" t="s">
        <v>17</v>
      </c>
      <c r="M598" s="9">
        <v>36292619.649999999</v>
      </c>
      <c r="N598" s="9">
        <v>36292619.649999999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248</v>
      </c>
      <c r="G599" s="2"/>
      <c r="H599" s="2"/>
      <c r="I599" s="2" t="s">
        <v>13</v>
      </c>
      <c r="J599" s="2" t="s">
        <v>768</v>
      </c>
      <c r="K599" s="2" t="s">
        <v>3</v>
      </c>
      <c r="L599" s="2" t="s">
        <v>16</v>
      </c>
      <c r="M599" s="9">
        <v>-401250.60000000003</v>
      </c>
      <c r="N599" s="9">
        <v>-401250.60000000003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248</v>
      </c>
      <c r="G600" s="2"/>
      <c r="H600" s="2"/>
      <c r="I600" s="2" t="s">
        <v>13</v>
      </c>
      <c r="J600" s="2" t="s">
        <v>768</v>
      </c>
      <c r="K600" s="2" t="s">
        <v>3</v>
      </c>
      <c r="L600" s="2" t="s">
        <v>17</v>
      </c>
      <c r="M600" s="9">
        <v>401250.60000000003</v>
      </c>
      <c r="N600" s="9">
        <v>401250.60000000003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248</v>
      </c>
      <c r="G601" s="2"/>
      <c r="H601" s="2"/>
      <c r="I601" s="2" t="s">
        <v>13</v>
      </c>
      <c r="J601" s="2" t="s">
        <v>14</v>
      </c>
      <c r="K601" s="2" t="s">
        <v>8</v>
      </c>
      <c r="L601" s="2" t="s">
        <v>16</v>
      </c>
      <c r="M601" s="9">
        <v>-39277.93</v>
      </c>
      <c r="N601" s="9">
        <v>-39277.93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248</v>
      </c>
      <c r="G602" s="2"/>
      <c r="H602" s="2"/>
      <c r="I602" s="2" t="s">
        <v>13</v>
      </c>
      <c r="J602" s="2" t="s">
        <v>14</v>
      </c>
      <c r="K602" s="2" t="s">
        <v>8</v>
      </c>
      <c r="L602" s="2" t="s">
        <v>17</v>
      </c>
      <c r="M602" s="9">
        <v>39277.93</v>
      </c>
      <c r="N602" s="9">
        <v>39277.93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248</v>
      </c>
      <c r="G603" s="2"/>
      <c r="H603" s="2"/>
      <c r="I603" s="2" t="s">
        <v>13</v>
      </c>
      <c r="J603" s="2" t="s">
        <v>14</v>
      </c>
      <c r="K603" s="2" t="s">
        <v>8</v>
      </c>
      <c r="L603" s="2" t="s">
        <v>15</v>
      </c>
      <c r="M603" s="9">
        <v>1120.44</v>
      </c>
      <c r="N603" s="9">
        <v>1120.44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248</v>
      </c>
      <c r="G604" s="2"/>
      <c r="H604" s="2"/>
      <c r="I604" s="2" t="s">
        <v>13</v>
      </c>
      <c r="J604" s="2" t="s">
        <v>14</v>
      </c>
      <c r="K604" s="2" t="s">
        <v>8</v>
      </c>
      <c r="L604" s="2" t="s">
        <v>18</v>
      </c>
      <c r="M604" s="9">
        <v>-1120.44</v>
      </c>
      <c r="N604" s="9">
        <v>-1120.44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248</v>
      </c>
      <c r="G605" s="2"/>
      <c r="H605" s="2"/>
      <c r="I605" s="2" t="s">
        <v>13</v>
      </c>
      <c r="J605" s="2" t="s">
        <v>14</v>
      </c>
      <c r="K605" s="2" t="s">
        <v>12</v>
      </c>
      <c r="L605" s="2" t="s">
        <v>16</v>
      </c>
      <c r="M605" s="9">
        <v>-2889107.0700000003</v>
      </c>
      <c r="N605" s="9">
        <v>-2889107.0700000003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248</v>
      </c>
      <c r="G606" s="2"/>
      <c r="H606" s="2"/>
      <c r="I606" s="2" t="s">
        <v>13</v>
      </c>
      <c r="J606" s="2" t="s">
        <v>14</v>
      </c>
      <c r="K606" s="2" t="s">
        <v>12</v>
      </c>
      <c r="L606" s="2" t="s">
        <v>17</v>
      </c>
      <c r="M606" s="9">
        <v>42980.76</v>
      </c>
      <c r="N606" s="9">
        <v>42980.76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14</v>
      </c>
      <c r="K607" s="2" t="s">
        <v>12</v>
      </c>
      <c r="L607" s="2" t="s">
        <v>15</v>
      </c>
      <c r="M607" s="9">
        <v>2846126.31</v>
      </c>
      <c r="N607" s="9">
        <v>2846126.31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14</v>
      </c>
      <c r="K608" s="2" t="s">
        <v>20</v>
      </c>
      <c r="L608" s="2" t="s">
        <v>16</v>
      </c>
      <c r="M608" s="9">
        <v>-1660219.81</v>
      </c>
      <c r="N608" s="9">
        <v>-1660219.81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14</v>
      </c>
      <c r="K609" s="2" t="s">
        <v>20</v>
      </c>
      <c r="L609" s="2" t="s">
        <v>17</v>
      </c>
      <c r="M609" s="9">
        <v>1660219.81</v>
      </c>
      <c r="N609" s="9">
        <v>1660219.81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14</v>
      </c>
      <c r="K610" s="2" t="s">
        <v>20</v>
      </c>
      <c r="L610" s="2" t="s">
        <v>15</v>
      </c>
      <c r="M610" s="9">
        <v>55772827.200000003</v>
      </c>
      <c r="N610" s="9">
        <v>55772827.200000003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14</v>
      </c>
      <c r="K611" s="2" t="s">
        <v>20</v>
      </c>
      <c r="L611" s="2" t="s">
        <v>18</v>
      </c>
      <c r="M611" s="9">
        <v>-55772827.200000003</v>
      </c>
      <c r="N611" s="9">
        <v>-55772827.200000003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14</v>
      </c>
      <c r="K612" s="2" t="s">
        <v>105</v>
      </c>
      <c r="L612" s="2" t="s">
        <v>16</v>
      </c>
      <c r="M612" s="9">
        <v>-49723569.039999999</v>
      </c>
      <c r="N612" s="9">
        <v>-49723569.039999999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14</v>
      </c>
      <c r="K613" s="2" t="s">
        <v>105</v>
      </c>
      <c r="L613" s="2" t="s">
        <v>17</v>
      </c>
      <c r="M613" s="9">
        <v>68955149.239999995</v>
      </c>
      <c r="N613" s="9">
        <v>68955149.239999995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14</v>
      </c>
      <c r="K614" s="2" t="s">
        <v>105</v>
      </c>
      <c r="L614" s="2" t="s">
        <v>15</v>
      </c>
      <c r="M614" s="9">
        <v>608416334.13999999</v>
      </c>
      <c r="N614" s="9">
        <v>608416334.13999999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14</v>
      </c>
      <c r="K615" s="2" t="s">
        <v>105</v>
      </c>
      <c r="L615" s="2" t="s">
        <v>18</v>
      </c>
      <c r="M615" s="9">
        <v>-465765363.77999997</v>
      </c>
      <c r="N615" s="9">
        <v>-465765363.77999997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14</v>
      </c>
      <c r="K616" s="2" t="s">
        <v>107</v>
      </c>
      <c r="L616" s="2" t="s">
        <v>16</v>
      </c>
      <c r="M616" s="9">
        <v>-511191.28</v>
      </c>
      <c r="N616" s="9">
        <v>-511191.28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14</v>
      </c>
      <c r="K617" s="2" t="s">
        <v>107</v>
      </c>
      <c r="L617" s="2" t="s">
        <v>17</v>
      </c>
      <c r="M617" s="9">
        <v>318.29000000000002</v>
      </c>
      <c r="N617" s="9">
        <v>318.29000000000002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14</v>
      </c>
      <c r="K618" s="2" t="s">
        <v>107</v>
      </c>
      <c r="L618" s="2" t="s">
        <v>15</v>
      </c>
      <c r="M618" s="9">
        <v>510872.99</v>
      </c>
      <c r="N618" s="9">
        <v>510872.99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14</v>
      </c>
      <c r="K619" s="2" t="s">
        <v>21</v>
      </c>
      <c r="L619" s="2" t="s">
        <v>16</v>
      </c>
      <c r="M619" s="9">
        <v>-1879925.13</v>
      </c>
      <c r="N619" s="9">
        <v>-1879925.13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14</v>
      </c>
      <c r="K620" s="2" t="s">
        <v>21</v>
      </c>
      <c r="L620" s="2" t="s">
        <v>17</v>
      </c>
      <c r="M620" s="9">
        <v>266.68</v>
      </c>
      <c r="N620" s="9">
        <v>266.68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14</v>
      </c>
      <c r="K621" s="2" t="s">
        <v>21</v>
      </c>
      <c r="L621" s="2" t="s">
        <v>15</v>
      </c>
      <c r="M621" s="9">
        <v>1879658.4500000002</v>
      </c>
      <c r="N621" s="9">
        <v>1879658.4500000002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14</v>
      </c>
      <c r="K622" s="2" t="s">
        <v>42</v>
      </c>
      <c r="L622" s="2" t="s">
        <v>16</v>
      </c>
      <c r="M622" s="10">
        <v>-465785.88</v>
      </c>
      <c r="N622" s="9">
        <v>-465785.88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14</v>
      </c>
      <c r="K623" s="2" t="s">
        <v>42</v>
      </c>
      <c r="L623" s="2" t="s">
        <v>15</v>
      </c>
      <c r="M623" s="9">
        <v>465785.88</v>
      </c>
      <c r="N623" s="9">
        <v>465785.88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14</v>
      </c>
      <c r="K624" s="2" t="s">
        <v>71</v>
      </c>
      <c r="L624" s="2" t="s">
        <v>16</v>
      </c>
      <c r="M624" s="9">
        <v>-803943.83000000007</v>
      </c>
      <c r="N624" s="9">
        <v>-803943.83000000007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14</v>
      </c>
      <c r="K625" s="2" t="s">
        <v>71</v>
      </c>
      <c r="L625" s="2" t="s">
        <v>17</v>
      </c>
      <c r="M625" s="9">
        <v>1472724.8</v>
      </c>
      <c r="N625" s="9">
        <v>1472724.8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14</v>
      </c>
      <c r="K626" s="2" t="s">
        <v>71</v>
      </c>
      <c r="L626" s="2" t="s">
        <v>15</v>
      </c>
      <c r="M626" s="9">
        <v>53956409.229999997</v>
      </c>
      <c r="N626" s="9">
        <v>53956409.229999997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14</v>
      </c>
      <c r="K627" s="2" t="s">
        <v>71</v>
      </c>
      <c r="L627" s="2" t="s">
        <v>18</v>
      </c>
      <c r="M627" s="9">
        <v>-36825085.390000001</v>
      </c>
      <c r="N627" s="9">
        <v>-36825085.390000001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14</v>
      </c>
      <c r="K628" s="2" t="s">
        <v>57</v>
      </c>
      <c r="L628" s="2" t="s">
        <v>16</v>
      </c>
      <c r="M628" s="9">
        <v>-23567.100000000002</v>
      </c>
      <c r="N628" s="9">
        <v>-23567.100000000002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14</v>
      </c>
      <c r="K629" s="2" t="s">
        <v>57</v>
      </c>
      <c r="L629" s="2" t="s">
        <v>15</v>
      </c>
      <c r="M629" s="9">
        <v>442361.07</v>
      </c>
      <c r="N629" s="9">
        <v>442361.07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14</v>
      </c>
      <c r="K630" s="2" t="s">
        <v>57</v>
      </c>
      <c r="L630" s="2" t="s">
        <v>18</v>
      </c>
      <c r="M630" s="9">
        <v>-142807.79</v>
      </c>
      <c r="N630" s="9">
        <v>-142807.79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14</v>
      </c>
      <c r="K631" s="2" t="s">
        <v>249</v>
      </c>
      <c r="L631" s="2" t="s">
        <v>16</v>
      </c>
      <c r="M631" s="10">
        <v>-524688.23</v>
      </c>
      <c r="N631" s="9">
        <v>-524688.23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14</v>
      </c>
      <c r="K632" s="2" t="s">
        <v>249</v>
      </c>
      <c r="L632" s="2" t="s">
        <v>17</v>
      </c>
      <c r="M632" s="9">
        <v>75931.69</v>
      </c>
      <c r="N632" s="9">
        <v>75931.69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14</v>
      </c>
      <c r="K633" s="2" t="s">
        <v>249</v>
      </c>
      <c r="L633" s="2" t="s">
        <v>15</v>
      </c>
      <c r="M633" s="9">
        <v>448991.9</v>
      </c>
      <c r="N633" s="9">
        <v>448991.9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14</v>
      </c>
      <c r="K634" s="2" t="s">
        <v>249</v>
      </c>
      <c r="L634" s="2" t="s">
        <v>18</v>
      </c>
      <c r="M634" s="9">
        <v>-235.36</v>
      </c>
      <c r="N634" s="9">
        <v>-235.36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14</v>
      </c>
      <c r="K635" s="2" t="s">
        <v>138</v>
      </c>
      <c r="L635" s="2" t="s">
        <v>15</v>
      </c>
      <c r="M635" s="9">
        <v>3138704.5</v>
      </c>
      <c r="N635" s="9">
        <v>3138704.5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14</v>
      </c>
      <c r="K636" s="2" t="s">
        <v>138</v>
      </c>
      <c r="L636" s="2" t="s">
        <v>18</v>
      </c>
      <c r="M636" s="9">
        <v>-2609855.5499999998</v>
      </c>
      <c r="N636" s="9">
        <v>-2609855.5499999998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14</v>
      </c>
      <c r="K637" s="2" t="s">
        <v>23</v>
      </c>
      <c r="L637" s="2" t="s">
        <v>16</v>
      </c>
      <c r="M637" s="9">
        <v>-5616.45</v>
      </c>
      <c r="N637" s="9">
        <v>-5616.45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14</v>
      </c>
      <c r="K638" s="2" t="s">
        <v>23</v>
      </c>
      <c r="L638" s="2" t="s">
        <v>17</v>
      </c>
      <c r="M638" s="9">
        <v>11232.9</v>
      </c>
      <c r="N638" s="9">
        <v>11232.9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14</v>
      </c>
      <c r="K639" s="2" t="s">
        <v>23</v>
      </c>
      <c r="L639" s="2" t="s">
        <v>15</v>
      </c>
      <c r="M639" s="9">
        <v>8791075.1999999993</v>
      </c>
      <c r="N639" s="9">
        <v>8791075.1999999993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14</v>
      </c>
      <c r="K640" s="2" t="s">
        <v>23</v>
      </c>
      <c r="L640" s="2" t="s">
        <v>18</v>
      </c>
      <c r="M640" s="9">
        <v>-4492983.84</v>
      </c>
      <c r="N640" s="9">
        <v>-4492983.84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4</v>
      </c>
      <c r="J641" s="2" t="s">
        <v>253</v>
      </c>
      <c r="K641" s="2" t="s">
        <v>6</v>
      </c>
      <c r="L641" s="2" t="s">
        <v>7</v>
      </c>
      <c r="M641" s="9">
        <v>-1560534.46</v>
      </c>
      <c r="N641" s="9">
        <v>-1560534.46</v>
      </c>
    </row>
    <row r="642" spans="1:14" ht="12.75" customHeight="1" x14ac:dyDescent="0.3">
      <c r="A642" s="49" t="s">
        <v>753</v>
      </c>
      <c r="B642" s="57" t="s">
        <v>753</v>
      </c>
      <c r="C642" s="57"/>
      <c r="D642" s="57"/>
      <c r="E642" s="57"/>
      <c r="F642" s="57"/>
      <c r="G642" s="57"/>
      <c r="H642" s="57"/>
      <c r="I642" s="57"/>
      <c r="J642" s="57"/>
      <c r="K642" s="57"/>
      <c r="L642" s="20" t="s">
        <v>753</v>
      </c>
      <c r="M642" s="31">
        <f>SUM(M591:M641)</f>
        <v>183143065.50000003</v>
      </c>
      <c r="N642" s="31">
        <f>SUM(N591:N641)</f>
        <v>183143065.50000003</v>
      </c>
    </row>
    <row r="643" spans="1:14" ht="12.75" customHeight="1" x14ac:dyDescent="0.3">
      <c r="A643" s="57" t="s">
        <v>753</v>
      </c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</row>
    <row r="644" spans="1:14" ht="12.75" customHeight="1" x14ac:dyDescent="0.3">
      <c r="A644" s="2" t="s">
        <v>259</v>
      </c>
      <c r="B644" s="2" t="s">
        <v>260</v>
      </c>
      <c r="C644" s="2" t="s">
        <v>129</v>
      </c>
      <c r="D644" s="2"/>
      <c r="E644" s="2"/>
      <c r="F644" s="2" t="s">
        <v>77</v>
      </c>
      <c r="G644" s="2"/>
      <c r="H644" s="2"/>
      <c r="I644" s="2"/>
      <c r="J644" s="2" t="s">
        <v>261</v>
      </c>
      <c r="K644" s="2" t="s">
        <v>3</v>
      </c>
      <c r="L644" s="2" t="s">
        <v>10</v>
      </c>
      <c r="M644" s="9">
        <v>5518679</v>
      </c>
      <c r="N644" s="9">
        <v>5518679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77</v>
      </c>
      <c r="G645" s="2"/>
      <c r="H645" s="2"/>
      <c r="I645" s="2"/>
      <c r="J645" s="2" t="s">
        <v>261</v>
      </c>
      <c r="K645" s="2" t="s">
        <v>3</v>
      </c>
      <c r="L645" s="2" t="s">
        <v>11</v>
      </c>
      <c r="M645" s="9">
        <v>-8367771.7400000002</v>
      </c>
      <c r="N645" s="9">
        <v>-8367771.7400000002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248</v>
      </c>
      <c r="G646" s="2"/>
      <c r="H646" s="2"/>
      <c r="I646" s="2"/>
      <c r="J646" s="2" t="s">
        <v>263</v>
      </c>
      <c r="K646" s="2" t="s">
        <v>3</v>
      </c>
      <c r="L646" s="2" t="s">
        <v>10</v>
      </c>
      <c r="M646" s="10">
        <v>1115830.18</v>
      </c>
      <c r="N646" s="9">
        <v>1115830.18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263</v>
      </c>
      <c r="K647" s="2" t="s">
        <v>3</v>
      </c>
      <c r="L647" s="2" t="s">
        <v>11</v>
      </c>
      <c r="M647" s="10">
        <v>-2788814.24</v>
      </c>
      <c r="N647" s="9">
        <v>-2788814.24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264</v>
      </c>
      <c r="K648" s="2" t="s">
        <v>12</v>
      </c>
      <c r="L648" s="2" t="s">
        <v>10</v>
      </c>
      <c r="M648" s="9">
        <v>2108933.96</v>
      </c>
      <c r="N648" s="9">
        <v>2108933.96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264</v>
      </c>
      <c r="K649" s="2" t="s">
        <v>12</v>
      </c>
      <c r="L649" s="2" t="s">
        <v>11</v>
      </c>
      <c r="M649" s="9">
        <v>-12496388.75</v>
      </c>
      <c r="N649" s="9">
        <v>-12496388.75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4</v>
      </c>
      <c r="J650" s="2" t="s">
        <v>265</v>
      </c>
      <c r="K650" s="2" t="s">
        <v>8</v>
      </c>
      <c r="L650" s="2" t="s">
        <v>50</v>
      </c>
      <c r="M650" s="9">
        <v>442954707.57999998</v>
      </c>
      <c r="N650" s="9">
        <v>442954707.57999998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265</v>
      </c>
      <c r="K651" s="2" t="s">
        <v>8</v>
      </c>
      <c r="L651" s="2" t="s">
        <v>7</v>
      </c>
      <c r="M651" s="10">
        <v>-1014033009.39</v>
      </c>
      <c r="N651" s="9">
        <v>-1014033009.39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4</v>
      </c>
      <c r="J652" s="2" t="s">
        <v>266</v>
      </c>
      <c r="K652" s="2" t="s">
        <v>8</v>
      </c>
      <c r="L652" s="2" t="s">
        <v>50</v>
      </c>
      <c r="M652" s="9">
        <v>16532461.289999999</v>
      </c>
      <c r="N652" s="9">
        <v>16532461.289999999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4</v>
      </c>
      <c r="J653" s="2" t="s">
        <v>266</v>
      </c>
      <c r="K653" s="2" t="s">
        <v>8</v>
      </c>
      <c r="L653" s="2" t="s">
        <v>7</v>
      </c>
      <c r="M653" s="9">
        <v>-25514996.329999998</v>
      </c>
      <c r="N653" s="9">
        <v>-25514996.329999998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/>
      <c r="J654" s="2" t="s">
        <v>267</v>
      </c>
      <c r="K654" s="2" t="s">
        <v>8</v>
      </c>
      <c r="L654" s="2" t="s">
        <v>10</v>
      </c>
      <c r="M654" s="9">
        <v>95750</v>
      </c>
      <c r="N654" s="9">
        <v>95750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/>
      <c r="J655" s="2" t="s">
        <v>267</v>
      </c>
      <c r="K655" s="2" t="s">
        <v>8</v>
      </c>
      <c r="L655" s="2" t="s">
        <v>11</v>
      </c>
      <c r="M655" s="9">
        <v>-27603750</v>
      </c>
      <c r="N655" s="9">
        <v>-27603750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268</v>
      </c>
      <c r="K656" s="2" t="s">
        <v>8</v>
      </c>
      <c r="L656" s="2" t="s">
        <v>50</v>
      </c>
      <c r="M656" s="9">
        <v>390143.98</v>
      </c>
      <c r="N656" s="9">
        <v>390143.98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268</v>
      </c>
      <c r="K657" s="2" t="s">
        <v>8</v>
      </c>
      <c r="L657" s="2" t="s">
        <v>7</v>
      </c>
      <c r="M657" s="9">
        <v>-4510314.1100000003</v>
      </c>
      <c r="N657" s="9">
        <v>-4510314.1100000003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269</v>
      </c>
      <c r="K658" s="2" t="s">
        <v>8</v>
      </c>
      <c r="L658" s="2" t="s">
        <v>50</v>
      </c>
      <c r="M658" s="9">
        <v>4235</v>
      </c>
      <c r="N658" s="9">
        <v>4235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4</v>
      </c>
      <c r="J659" s="2" t="s">
        <v>269</v>
      </c>
      <c r="K659" s="2" t="s">
        <v>8</v>
      </c>
      <c r="L659" s="2" t="s">
        <v>7</v>
      </c>
      <c r="M659" s="9">
        <v>-12980627.140000001</v>
      </c>
      <c r="N659" s="9">
        <v>-12980627.140000001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248</v>
      </c>
      <c r="G660" s="2"/>
      <c r="H660" s="2"/>
      <c r="I660" s="2"/>
      <c r="J660" s="2" t="s">
        <v>271</v>
      </c>
      <c r="K660" s="2" t="s">
        <v>8</v>
      </c>
      <c r="L660" s="2" t="s">
        <v>10</v>
      </c>
      <c r="M660" s="9">
        <v>402555.66000000003</v>
      </c>
      <c r="N660" s="9">
        <v>402555.66000000003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248</v>
      </c>
      <c r="G661" s="2"/>
      <c r="H661" s="2"/>
      <c r="I661" s="2"/>
      <c r="J661" s="2" t="s">
        <v>271</v>
      </c>
      <c r="K661" s="2" t="s">
        <v>8</v>
      </c>
      <c r="L661" s="2" t="s">
        <v>11</v>
      </c>
      <c r="M661" s="9">
        <v>-10330805.699999999</v>
      </c>
      <c r="N661" s="9">
        <v>-10330805.699999999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4</v>
      </c>
      <c r="J662" s="2" t="s">
        <v>272</v>
      </c>
      <c r="K662" s="2" t="s">
        <v>8</v>
      </c>
      <c r="L662" s="2" t="s">
        <v>7</v>
      </c>
      <c r="M662" s="9">
        <v>-73522.080000000002</v>
      </c>
      <c r="N662" s="9">
        <v>-73522.080000000002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4</v>
      </c>
      <c r="J663" s="2" t="s">
        <v>273</v>
      </c>
      <c r="K663" s="2" t="s">
        <v>8</v>
      </c>
      <c r="L663" s="2" t="s">
        <v>50</v>
      </c>
      <c r="M663" s="9">
        <v>30310</v>
      </c>
      <c r="N663" s="9">
        <v>30310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4</v>
      </c>
      <c r="J664" s="2" t="s">
        <v>273</v>
      </c>
      <c r="K664" s="2" t="s">
        <v>8</v>
      </c>
      <c r="L664" s="2" t="s">
        <v>7</v>
      </c>
      <c r="M664" s="10">
        <v>-67665</v>
      </c>
      <c r="N664" s="9">
        <v>-67665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4</v>
      </c>
      <c r="J665" s="2" t="s">
        <v>274</v>
      </c>
      <c r="K665" s="2" t="s">
        <v>8</v>
      </c>
      <c r="L665" s="2" t="s">
        <v>50</v>
      </c>
      <c r="M665" s="9">
        <v>53507697.969999999</v>
      </c>
      <c r="N665" s="9">
        <v>53507697.969999999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4</v>
      </c>
      <c r="J666" s="2" t="s">
        <v>274</v>
      </c>
      <c r="K666" s="2" t="s">
        <v>8</v>
      </c>
      <c r="L666" s="2" t="s">
        <v>7</v>
      </c>
      <c r="M666" s="9">
        <v>-80245563.840000004</v>
      </c>
      <c r="N666" s="9">
        <v>-80245563.840000004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4</v>
      </c>
      <c r="J667" s="2" t="s">
        <v>275</v>
      </c>
      <c r="K667" s="2" t="s">
        <v>77</v>
      </c>
      <c r="L667" s="2" t="s">
        <v>50</v>
      </c>
      <c r="M667" s="10">
        <v>50459572.909999996</v>
      </c>
      <c r="N667" s="9">
        <v>50459572.909999996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4</v>
      </c>
      <c r="J668" s="2" t="s">
        <v>275</v>
      </c>
      <c r="K668" s="2" t="s">
        <v>77</v>
      </c>
      <c r="L668" s="2" t="s">
        <v>7</v>
      </c>
      <c r="M668" s="9">
        <v>-159759877.69</v>
      </c>
      <c r="N668" s="9">
        <v>-159759877.69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/>
      <c r="J669" s="2" t="s">
        <v>275</v>
      </c>
      <c r="K669" s="2" t="s">
        <v>276</v>
      </c>
      <c r="L669" s="2" t="s">
        <v>10</v>
      </c>
      <c r="M669" s="9">
        <v>292419864.67000002</v>
      </c>
      <c r="N669" s="9">
        <v>292419864.67000002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/>
      <c r="J670" s="2" t="s">
        <v>275</v>
      </c>
      <c r="K670" s="2" t="s">
        <v>276</v>
      </c>
      <c r="L670" s="2" t="s">
        <v>11</v>
      </c>
      <c r="M670" s="9">
        <v>-606787565.71000004</v>
      </c>
      <c r="N670" s="9">
        <v>-606787565.71000004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4</v>
      </c>
      <c r="J671" s="2" t="s">
        <v>719</v>
      </c>
      <c r="K671" s="2" t="s">
        <v>8</v>
      </c>
      <c r="L671" s="2" t="s">
        <v>50</v>
      </c>
      <c r="M671" s="9">
        <v>3285</v>
      </c>
      <c r="N671" s="9">
        <v>3285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4</v>
      </c>
      <c r="J672" s="2" t="s">
        <v>719</v>
      </c>
      <c r="K672" s="2" t="s">
        <v>8</v>
      </c>
      <c r="L672" s="2" t="s">
        <v>7</v>
      </c>
      <c r="M672" s="9">
        <v>-184500</v>
      </c>
      <c r="N672" s="9">
        <v>-184500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4</v>
      </c>
      <c r="J673" s="2" t="s">
        <v>719</v>
      </c>
      <c r="K673" s="2" t="s">
        <v>12</v>
      </c>
      <c r="L673" s="2" t="s">
        <v>50</v>
      </c>
      <c r="M673" s="9">
        <v>4000</v>
      </c>
      <c r="N673" s="9">
        <v>4000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4</v>
      </c>
      <c r="J674" s="2" t="s">
        <v>719</v>
      </c>
      <c r="K674" s="2" t="s">
        <v>12</v>
      </c>
      <c r="L674" s="2" t="s">
        <v>7</v>
      </c>
      <c r="M674" s="9">
        <v>-920000</v>
      </c>
      <c r="N674" s="9">
        <v>-920000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4</v>
      </c>
      <c r="J675" s="2" t="s">
        <v>795</v>
      </c>
      <c r="K675" s="2" t="s">
        <v>8</v>
      </c>
      <c r="L675" s="2" t="s">
        <v>50</v>
      </c>
      <c r="M675" s="9">
        <v>50000</v>
      </c>
      <c r="N675" s="9">
        <v>50000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4</v>
      </c>
      <c r="J676" s="2" t="s">
        <v>795</v>
      </c>
      <c r="K676" s="2" t="s">
        <v>8</v>
      </c>
      <c r="L676" s="2" t="s">
        <v>7</v>
      </c>
      <c r="M676" s="9">
        <v>-7236000</v>
      </c>
      <c r="N676" s="9">
        <v>-7236000</v>
      </c>
    </row>
    <row r="677" spans="1:14" ht="12.75" customHeight="1" x14ac:dyDescent="0.3">
      <c r="A677" s="49" t="s">
        <v>753</v>
      </c>
      <c r="B677" s="57" t="s">
        <v>753</v>
      </c>
      <c r="C677" s="57"/>
      <c r="D677" s="57"/>
      <c r="E677" s="57"/>
      <c r="F677" s="57"/>
      <c r="G677" s="57"/>
      <c r="H677" s="57"/>
      <c r="I677" s="57"/>
      <c r="J677" s="57"/>
      <c r="K677" s="57"/>
      <c r="L677" s="20" t="s">
        <v>753</v>
      </c>
      <c r="M677" s="31">
        <f>SUM(M644:M676)</f>
        <v>-1108303144.5200002</v>
      </c>
      <c r="N677" s="31">
        <f>SUM(N644:N676)</f>
        <v>-1108303144.5200002</v>
      </c>
    </row>
    <row r="679" spans="1:14" ht="12.75" customHeight="1" x14ac:dyDescent="0.3">
      <c r="A679" s="56" t="s">
        <v>277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3">
      <c r="A680" s="2" t="s">
        <v>278</v>
      </c>
      <c r="B680" s="50"/>
      <c r="C680" s="2" t="s">
        <v>280</v>
      </c>
      <c r="D680" s="50"/>
      <c r="E680" s="50"/>
      <c r="F680" s="2" t="s">
        <v>281</v>
      </c>
      <c r="G680" s="2"/>
      <c r="H680" s="2"/>
      <c r="I680" s="2"/>
      <c r="J680" s="2" t="s">
        <v>282</v>
      </c>
      <c r="K680" s="2" t="s">
        <v>8</v>
      </c>
      <c r="L680" s="2" t="s">
        <v>11</v>
      </c>
      <c r="M680" s="9">
        <v>-20046268.629999999</v>
      </c>
      <c r="N680" s="9">
        <v>-20046268.629999999</v>
      </c>
    </row>
    <row r="681" spans="1:14" ht="12.75" customHeight="1" x14ac:dyDescent="0.3">
      <c r="A681" s="49" t="s">
        <v>753</v>
      </c>
      <c r="B681" s="57" t="s">
        <v>753</v>
      </c>
      <c r="C681" s="57"/>
      <c r="D681" s="57"/>
      <c r="E681" s="57"/>
      <c r="F681" s="57"/>
      <c r="G681" s="57"/>
      <c r="H681" s="57"/>
      <c r="I681" s="57"/>
      <c r="J681" s="57"/>
      <c r="K681" s="57"/>
      <c r="L681" s="20" t="s">
        <v>753</v>
      </c>
      <c r="M681" s="31">
        <f>SUM(M680:M680)</f>
        <v>-20046268.629999999</v>
      </c>
      <c r="N681" s="31">
        <f>SUM(N680:N680)</f>
        <v>-20046268.629999999</v>
      </c>
    </row>
    <row r="682" spans="1:14" ht="12.75" customHeight="1" x14ac:dyDescent="0.3">
      <c r="A682" s="57" t="s">
        <v>753</v>
      </c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</row>
    <row r="683" spans="1:14" ht="12.75" customHeight="1" x14ac:dyDescent="0.3">
      <c r="A683" s="2" t="s">
        <v>283</v>
      </c>
      <c r="B683" s="2" t="s">
        <v>284</v>
      </c>
      <c r="C683" s="2" t="s">
        <v>243</v>
      </c>
      <c r="D683" s="2"/>
      <c r="E683" s="2"/>
      <c r="F683" s="2" t="s">
        <v>281</v>
      </c>
      <c r="G683" s="2"/>
      <c r="H683" s="2"/>
      <c r="I683" s="2"/>
      <c r="J683" s="2" t="s">
        <v>43</v>
      </c>
      <c r="K683" s="2" t="s">
        <v>3</v>
      </c>
      <c r="L683" s="2" t="s">
        <v>11</v>
      </c>
      <c r="M683" s="10">
        <v>-253.65</v>
      </c>
      <c r="N683" s="9">
        <v>-253.65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281</v>
      </c>
      <c r="G684" s="2"/>
      <c r="H684" s="2"/>
      <c r="I684" s="2"/>
      <c r="J684" s="2" t="s">
        <v>743</v>
      </c>
      <c r="K684" s="2" t="s">
        <v>3</v>
      </c>
      <c r="L684" s="2" t="s">
        <v>784</v>
      </c>
      <c r="M684" s="9">
        <v>-3353</v>
      </c>
      <c r="N684" s="9">
        <v>-3353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281</v>
      </c>
      <c r="G685" s="2"/>
      <c r="H685" s="2"/>
      <c r="I685" s="2"/>
      <c r="J685" s="2" t="s">
        <v>44</v>
      </c>
      <c r="K685" s="2" t="s">
        <v>3</v>
      </c>
      <c r="L685" s="2" t="s">
        <v>11</v>
      </c>
      <c r="M685" s="10">
        <v>-2048889.14</v>
      </c>
      <c r="N685" s="9">
        <v>-2048889.14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281</v>
      </c>
      <c r="G686" s="2"/>
      <c r="H686" s="2"/>
      <c r="I686" s="2" t="s">
        <v>13</v>
      </c>
      <c r="J686" s="2" t="s">
        <v>45</v>
      </c>
      <c r="K686" s="2" t="s">
        <v>3</v>
      </c>
      <c r="L686" s="2" t="s">
        <v>16</v>
      </c>
      <c r="M686" s="10">
        <v>-55322.01</v>
      </c>
      <c r="N686" s="9">
        <v>-55322.01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281</v>
      </c>
      <c r="G687" s="2"/>
      <c r="H687" s="2"/>
      <c r="I687" s="2" t="s">
        <v>13</v>
      </c>
      <c r="J687" s="2" t="s">
        <v>45</v>
      </c>
      <c r="K687" s="2" t="s">
        <v>3</v>
      </c>
      <c r="L687" s="2" t="s">
        <v>17</v>
      </c>
      <c r="M687" s="10">
        <v>55322.01</v>
      </c>
      <c r="N687" s="9">
        <v>55322.01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281</v>
      </c>
      <c r="G688" s="2"/>
      <c r="H688" s="2"/>
      <c r="I688" s="2" t="s">
        <v>13</v>
      </c>
      <c r="J688" s="2" t="s">
        <v>45</v>
      </c>
      <c r="K688" s="2" t="s">
        <v>8</v>
      </c>
      <c r="L688" s="2" t="s">
        <v>16</v>
      </c>
      <c r="M688" s="10">
        <v>-19163748.739999998</v>
      </c>
      <c r="N688" s="9">
        <v>-19163748.739999998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281</v>
      </c>
      <c r="G689" s="2"/>
      <c r="H689" s="2"/>
      <c r="I689" s="2" t="s">
        <v>13</v>
      </c>
      <c r="J689" s="2" t="s">
        <v>45</v>
      </c>
      <c r="K689" s="2" t="s">
        <v>8</v>
      </c>
      <c r="L689" s="2" t="s">
        <v>17</v>
      </c>
      <c r="M689" s="10">
        <v>17493846.23</v>
      </c>
      <c r="N689" s="9">
        <v>17493846.23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281</v>
      </c>
      <c r="G690" s="2"/>
      <c r="H690" s="2"/>
      <c r="I690" s="2" t="s">
        <v>13</v>
      </c>
      <c r="J690" s="2" t="s">
        <v>45</v>
      </c>
      <c r="K690" s="2" t="s">
        <v>8</v>
      </c>
      <c r="L690" s="2" t="s">
        <v>15</v>
      </c>
      <c r="M690" s="10">
        <v>1269839.47</v>
      </c>
      <c r="N690" s="9">
        <v>1269839.47</v>
      </c>
    </row>
    <row r="691" spans="1:14" ht="12.75" customHeight="1" x14ac:dyDescent="0.3">
      <c r="A691" s="49" t="s">
        <v>753</v>
      </c>
      <c r="B691" s="57" t="s">
        <v>753</v>
      </c>
      <c r="C691" s="57"/>
      <c r="D691" s="57"/>
      <c r="E691" s="57"/>
      <c r="F691" s="57"/>
      <c r="G691" s="57"/>
      <c r="H691" s="57"/>
      <c r="I691" s="57"/>
      <c r="J691" s="57"/>
      <c r="K691" s="57"/>
      <c r="L691" s="20" t="s">
        <v>753</v>
      </c>
      <c r="M691" s="31">
        <f>SUM(M683:M690)</f>
        <v>-2452558.8299999973</v>
      </c>
      <c r="N691" s="31">
        <f>SUM(N683:N690)</f>
        <v>-2452558.8299999973</v>
      </c>
    </row>
    <row r="692" spans="1:14" ht="12.75" customHeight="1" x14ac:dyDescent="0.3">
      <c r="A692" s="57" t="s">
        <v>753</v>
      </c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</row>
    <row r="693" spans="1:14" ht="12.75" customHeight="1" x14ac:dyDescent="0.3">
      <c r="A693" s="2" t="s">
        <v>285</v>
      </c>
      <c r="B693" s="2" t="s">
        <v>286</v>
      </c>
      <c r="C693" s="2" t="s">
        <v>2</v>
      </c>
      <c r="D693" s="2"/>
      <c r="E693" s="2"/>
      <c r="F693" s="2" t="s">
        <v>281</v>
      </c>
      <c r="G693" s="2"/>
      <c r="H693" s="2"/>
      <c r="I693" s="2"/>
      <c r="J693" s="2" t="s">
        <v>9</v>
      </c>
      <c r="K693" s="2" t="s">
        <v>3</v>
      </c>
      <c r="L693" s="2" t="s">
        <v>11</v>
      </c>
      <c r="M693" s="9">
        <v>-51230.54</v>
      </c>
      <c r="N693" s="9">
        <v>-51230.54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281</v>
      </c>
      <c r="G694" s="2"/>
      <c r="H694" s="2"/>
      <c r="I694" s="2" t="s">
        <v>13</v>
      </c>
      <c r="J694" s="2" t="s">
        <v>14</v>
      </c>
      <c r="K694" s="2" t="s">
        <v>8</v>
      </c>
      <c r="L694" s="2" t="s">
        <v>16</v>
      </c>
      <c r="M694" s="9">
        <v>-2147062.98</v>
      </c>
      <c r="N694" s="9">
        <v>-2147062.98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281</v>
      </c>
      <c r="G695" s="2"/>
      <c r="H695" s="2"/>
      <c r="I695" s="2" t="s">
        <v>13</v>
      </c>
      <c r="J695" s="2" t="s">
        <v>14</v>
      </c>
      <c r="K695" s="2" t="s">
        <v>8</v>
      </c>
      <c r="L695" s="2" t="s">
        <v>17</v>
      </c>
      <c r="M695" s="9">
        <v>2146422.7999999998</v>
      </c>
      <c r="N695" s="9">
        <v>2146422.7999999998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281</v>
      </c>
      <c r="G696" s="2"/>
      <c r="H696" s="2"/>
      <c r="I696" s="2" t="s">
        <v>13</v>
      </c>
      <c r="J696" s="2" t="s">
        <v>14</v>
      </c>
      <c r="K696" s="2" t="s">
        <v>8</v>
      </c>
      <c r="L696" s="2" t="s">
        <v>15</v>
      </c>
      <c r="M696" s="9">
        <v>1245515.47</v>
      </c>
      <c r="N696" s="9">
        <v>1245515.47</v>
      </c>
    </row>
    <row r="697" spans="1:14" ht="12.75" customHeight="1" x14ac:dyDescent="0.3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SUM(M693:M696)</f>
        <v>1193644.7499999998</v>
      </c>
      <c r="N697" s="31">
        <f>SUM(N693:N696)</f>
        <v>1193644.7499999998</v>
      </c>
    </row>
    <row r="698" spans="1:14" ht="12.75" customHeight="1" x14ac:dyDescent="0.3">
      <c r="A698" s="57" t="s">
        <v>753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</row>
    <row r="699" spans="1:14" ht="12.75" customHeight="1" x14ac:dyDescent="0.3">
      <c r="A699" s="2" t="s">
        <v>287</v>
      </c>
      <c r="B699" s="2" t="s">
        <v>288</v>
      </c>
      <c r="C699" s="2" t="s">
        <v>129</v>
      </c>
      <c r="D699" s="2"/>
      <c r="E699" s="2"/>
      <c r="F699" s="2" t="s">
        <v>281</v>
      </c>
      <c r="G699" s="2"/>
      <c r="H699" s="2"/>
      <c r="I699" s="2"/>
      <c r="J699" s="2" t="s">
        <v>289</v>
      </c>
      <c r="K699" s="2" t="s">
        <v>8</v>
      </c>
      <c r="L699" s="2" t="s">
        <v>11</v>
      </c>
      <c r="M699" s="10">
        <v>-1668100</v>
      </c>
      <c r="N699" s="9">
        <v>-1668100</v>
      </c>
    </row>
    <row r="700" spans="1:14" ht="12.75" customHeight="1" x14ac:dyDescent="0.3">
      <c r="A700" s="49" t="s">
        <v>753</v>
      </c>
      <c r="B700" s="57" t="s">
        <v>753</v>
      </c>
      <c r="C700" s="57"/>
      <c r="D700" s="57"/>
      <c r="E700" s="57"/>
      <c r="F700" s="57"/>
      <c r="G700" s="57"/>
      <c r="H700" s="57"/>
      <c r="I700" s="57"/>
      <c r="J700" s="57"/>
      <c r="K700" s="57"/>
      <c r="L700" s="20" t="s">
        <v>753</v>
      </c>
      <c r="M700" s="31">
        <f>M699</f>
        <v>-1668100</v>
      </c>
      <c r="N700" s="31">
        <f>N699</f>
        <v>-1668100</v>
      </c>
    </row>
    <row r="702" spans="1:14" ht="12.75" customHeight="1" x14ac:dyDescent="0.3">
      <c r="A702" s="56" t="s">
        <v>290</v>
      </c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</row>
    <row r="703" spans="1:14" ht="12.75" customHeight="1" x14ac:dyDescent="0.3">
      <c r="A703" s="2" t="s">
        <v>291</v>
      </c>
      <c r="B703" s="2" t="s">
        <v>715</v>
      </c>
      <c r="C703" s="2" t="s">
        <v>41</v>
      </c>
      <c r="D703" s="2"/>
      <c r="E703" s="2"/>
      <c r="F703" s="2" t="s">
        <v>72</v>
      </c>
      <c r="G703" s="2"/>
      <c r="H703" s="2"/>
      <c r="I703" s="2"/>
      <c r="J703" s="2" t="s">
        <v>43</v>
      </c>
      <c r="K703" s="2" t="s">
        <v>3</v>
      </c>
      <c r="L703" s="2" t="s">
        <v>11</v>
      </c>
      <c r="M703" s="10">
        <v>-1914814.6800000002</v>
      </c>
      <c r="N703" s="9">
        <v>-1914814.6800000002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72</v>
      </c>
      <c r="G704" s="2"/>
      <c r="H704" s="2"/>
      <c r="I704" s="2"/>
      <c r="J704" s="2" t="s">
        <v>58</v>
      </c>
      <c r="K704" s="2" t="s">
        <v>3</v>
      </c>
      <c r="L704" s="2" t="s">
        <v>10</v>
      </c>
      <c r="M704" s="9">
        <v>4181054.98</v>
      </c>
      <c r="N704" s="9">
        <v>4181054.98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72</v>
      </c>
      <c r="G705" s="2"/>
      <c r="H705" s="2"/>
      <c r="I705" s="2"/>
      <c r="J705" s="2" t="s">
        <v>292</v>
      </c>
      <c r="K705" s="2" t="s">
        <v>3</v>
      </c>
      <c r="L705" s="2" t="s">
        <v>11</v>
      </c>
      <c r="M705" s="9">
        <v>-79120539.489999995</v>
      </c>
      <c r="N705" s="9">
        <v>-79120539.489999995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72</v>
      </c>
      <c r="G706" s="2"/>
      <c r="H706" s="2"/>
      <c r="I706" s="2"/>
      <c r="J706" s="2" t="s">
        <v>294</v>
      </c>
      <c r="K706" s="2" t="s">
        <v>3</v>
      </c>
      <c r="L706" s="2" t="s">
        <v>11</v>
      </c>
      <c r="M706" s="9">
        <v>-5632</v>
      </c>
      <c r="N706" s="9">
        <v>-5632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72</v>
      </c>
      <c r="G707" s="2"/>
      <c r="H707" s="2"/>
      <c r="I707" s="2"/>
      <c r="J707" s="2" t="s">
        <v>44</v>
      </c>
      <c r="K707" s="2" t="s">
        <v>3</v>
      </c>
      <c r="L707" s="2" t="s">
        <v>11</v>
      </c>
      <c r="M707" s="10">
        <v>-15967.31</v>
      </c>
      <c r="N707" s="9">
        <v>-15967.31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72</v>
      </c>
      <c r="G708" s="2"/>
      <c r="H708" s="2"/>
      <c r="I708" s="2" t="s">
        <v>13</v>
      </c>
      <c r="J708" s="2" t="s">
        <v>68</v>
      </c>
      <c r="K708" s="2" t="s">
        <v>3</v>
      </c>
      <c r="L708" s="2" t="s">
        <v>16</v>
      </c>
      <c r="M708" s="9">
        <v>-5587824.5099999998</v>
      </c>
      <c r="N708" s="9">
        <v>-5587824.5099999998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72</v>
      </c>
      <c r="G709" s="2"/>
      <c r="H709" s="2"/>
      <c r="I709" s="2" t="s">
        <v>13</v>
      </c>
      <c r="J709" s="2" t="s">
        <v>68</v>
      </c>
      <c r="K709" s="2" t="s">
        <v>3</v>
      </c>
      <c r="L709" s="2" t="s">
        <v>17</v>
      </c>
      <c r="M709" s="10">
        <v>415665</v>
      </c>
      <c r="N709" s="9">
        <v>415665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72</v>
      </c>
      <c r="G710" s="2"/>
      <c r="H710" s="2"/>
      <c r="I710" s="2" t="s">
        <v>13</v>
      </c>
      <c r="J710" s="2" t="s">
        <v>68</v>
      </c>
      <c r="K710" s="2" t="s">
        <v>3</v>
      </c>
      <c r="L710" s="2" t="s">
        <v>15</v>
      </c>
      <c r="M710" s="9">
        <v>376333</v>
      </c>
      <c r="N710" s="9">
        <v>376333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72</v>
      </c>
      <c r="G711" s="2"/>
      <c r="H711" s="2"/>
      <c r="I711" s="2" t="s">
        <v>13</v>
      </c>
      <c r="J711" s="2" t="s">
        <v>68</v>
      </c>
      <c r="K711" s="2" t="s">
        <v>3</v>
      </c>
      <c r="L711" s="2" t="s">
        <v>18</v>
      </c>
      <c r="M711" s="10">
        <v>-262243.37</v>
      </c>
      <c r="N711" s="9">
        <v>-262243.37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72</v>
      </c>
      <c r="G712" s="2"/>
      <c r="H712" s="2"/>
      <c r="I712" s="2" t="s">
        <v>13</v>
      </c>
      <c r="J712" s="2" t="s">
        <v>70</v>
      </c>
      <c r="K712" s="2" t="s">
        <v>107</v>
      </c>
      <c r="L712" s="2" t="s">
        <v>16</v>
      </c>
      <c r="M712" s="9">
        <v>-48291</v>
      </c>
      <c r="N712" s="9">
        <v>-48291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72</v>
      </c>
      <c r="G713" s="2"/>
      <c r="H713" s="2"/>
      <c r="I713" s="2" t="s">
        <v>13</v>
      </c>
      <c r="J713" s="2" t="s">
        <v>70</v>
      </c>
      <c r="K713" s="2" t="s">
        <v>73</v>
      </c>
      <c r="L713" s="2" t="s">
        <v>16</v>
      </c>
      <c r="M713" s="10">
        <v>-995129.97</v>
      </c>
      <c r="N713" s="9">
        <v>-995129.97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72</v>
      </c>
      <c r="G714" s="2"/>
      <c r="H714" s="2"/>
      <c r="I714" s="2" t="s">
        <v>13</v>
      </c>
      <c r="J714" s="2" t="s">
        <v>70</v>
      </c>
      <c r="K714" s="2" t="s">
        <v>73</v>
      </c>
      <c r="L714" s="2" t="s">
        <v>15</v>
      </c>
      <c r="M714" s="9">
        <v>162</v>
      </c>
      <c r="N714" s="9">
        <v>162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72</v>
      </c>
      <c r="G715" s="2"/>
      <c r="H715" s="2"/>
      <c r="I715" s="2" t="s">
        <v>13</v>
      </c>
      <c r="J715" s="2" t="s">
        <v>70</v>
      </c>
      <c r="K715" s="2" t="s">
        <v>110</v>
      </c>
      <c r="L715" s="2" t="s">
        <v>16</v>
      </c>
      <c r="M715" s="10">
        <v>-84684</v>
      </c>
      <c r="N715" s="9">
        <v>-84684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72</v>
      </c>
      <c r="G716" s="2"/>
      <c r="H716" s="2"/>
      <c r="I716" s="2" t="s">
        <v>13</v>
      </c>
      <c r="J716" s="2" t="s">
        <v>45</v>
      </c>
      <c r="K716" s="2" t="s">
        <v>71</v>
      </c>
      <c r="L716" s="2" t="s">
        <v>16</v>
      </c>
      <c r="M716" s="10">
        <v>-18546.760000000002</v>
      </c>
      <c r="N716" s="9">
        <v>-18546.760000000002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72</v>
      </c>
      <c r="G717" s="2"/>
      <c r="H717" s="2"/>
      <c r="I717" s="2"/>
      <c r="J717" s="2" t="s">
        <v>202</v>
      </c>
      <c r="K717" s="2" t="s">
        <v>138</v>
      </c>
      <c r="L717" s="2" t="s">
        <v>11</v>
      </c>
      <c r="M717" s="9">
        <v>-4422588.08</v>
      </c>
      <c r="N717" s="9">
        <v>-4422588.08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72</v>
      </c>
      <c r="G718" s="2"/>
      <c r="H718" s="2"/>
      <c r="I718" s="2"/>
      <c r="J718" s="2" t="s">
        <v>202</v>
      </c>
      <c r="K718" s="2" t="s">
        <v>74</v>
      </c>
      <c r="L718" s="2" t="s">
        <v>11</v>
      </c>
      <c r="M718" s="9">
        <v>-310772119.07999998</v>
      </c>
      <c r="N718" s="9">
        <v>-310772119.07999998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72</v>
      </c>
      <c r="G719" s="2"/>
      <c r="H719" s="2"/>
      <c r="I719" s="2" t="s">
        <v>4</v>
      </c>
      <c r="J719" s="2" t="s">
        <v>296</v>
      </c>
      <c r="K719" s="2" t="s">
        <v>6</v>
      </c>
      <c r="L719" s="2" t="s">
        <v>7</v>
      </c>
      <c r="M719" s="9">
        <v>-299045796.04000002</v>
      </c>
      <c r="N719" s="9">
        <v>-299045796.04000002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72</v>
      </c>
      <c r="G720" s="2"/>
      <c r="H720" s="2"/>
      <c r="I720" s="2" t="s">
        <v>4</v>
      </c>
      <c r="J720" s="2" t="s">
        <v>303</v>
      </c>
      <c r="K720" s="2" t="s">
        <v>8</v>
      </c>
      <c r="L720" s="2" t="s">
        <v>7</v>
      </c>
      <c r="M720" s="9">
        <v>-1333052.21</v>
      </c>
      <c r="N720" s="9">
        <v>-1333052.21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72</v>
      </c>
      <c r="G721" s="2"/>
      <c r="H721" s="2"/>
      <c r="I721" s="2" t="s">
        <v>4</v>
      </c>
      <c r="J721" s="2" t="s">
        <v>305</v>
      </c>
      <c r="K721" s="2" t="s">
        <v>8</v>
      </c>
      <c r="L721" s="2" t="s">
        <v>50</v>
      </c>
      <c r="M721" s="9">
        <v>144</v>
      </c>
      <c r="N721" s="9">
        <v>144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72</v>
      </c>
      <c r="G722" s="2"/>
      <c r="H722" s="2"/>
      <c r="I722" s="2" t="s">
        <v>4</v>
      </c>
      <c r="J722" s="2" t="s">
        <v>305</v>
      </c>
      <c r="K722" s="2" t="s">
        <v>8</v>
      </c>
      <c r="L722" s="2" t="s">
        <v>7</v>
      </c>
      <c r="M722" s="9">
        <v>-49731.3</v>
      </c>
      <c r="N722" s="9">
        <v>-49731.3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72</v>
      </c>
      <c r="G723" s="2"/>
      <c r="H723" s="2"/>
      <c r="I723" s="2" t="s">
        <v>4</v>
      </c>
      <c r="J723" s="2" t="s">
        <v>311</v>
      </c>
      <c r="K723" s="2" t="s">
        <v>8</v>
      </c>
      <c r="L723" s="2" t="s">
        <v>7</v>
      </c>
      <c r="M723" s="9">
        <v>-63123.11</v>
      </c>
      <c r="N723" s="9">
        <v>-63123.11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72</v>
      </c>
      <c r="G724" s="2"/>
      <c r="H724" s="2"/>
      <c r="I724" s="2" t="s">
        <v>4</v>
      </c>
      <c r="J724" s="2" t="s">
        <v>313</v>
      </c>
      <c r="K724" s="2" t="s">
        <v>8</v>
      </c>
      <c r="L724" s="2" t="s">
        <v>50</v>
      </c>
      <c r="M724" s="9">
        <v>92567.22</v>
      </c>
      <c r="N724" s="9">
        <v>92567.22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72</v>
      </c>
      <c r="G725" s="2"/>
      <c r="H725" s="2"/>
      <c r="I725" s="2" t="s">
        <v>4</v>
      </c>
      <c r="J725" s="2" t="s">
        <v>313</v>
      </c>
      <c r="K725" s="2" t="s">
        <v>8</v>
      </c>
      <c r="L725" s="2" t="s">
        <v>7</v>
      </c>
      <c r="M725" s="9">
        <v>-48356881.850000001</v>
      </c>
      <c r="N725" s="9">
        <v>-48356881.850000001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72</v>
      </c>
      <c r="G726" s="2"/>
      <c r="H726" s="2"/>
      <c r="I726" s="2" t="s">
        <v>4</v>
      </c>
      <c r="J726" s="2" t="s">
        <v>317</v>
      </c>
      <c r="K726" s="2" t="s">
        <v>8</v>
      </c>
      <c r="L726" s="2" t="s">
        <v>7</v>
      </c>
      <c r="M726" s="9">
        <v>-412.67</v>
      </c>
      <c r="N726" s="9">
        <v>-412.67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72</v>
      </c>
      <c r="G727" s="2"/>
      <c r="H727" s="2"/>
      <c r="I727" s="2" t="s">
        <v>4</v>
      </c>
      <c r="J727" s="2" t="s">
        <v>319</v>
      </c>
      <c r="K727" s="2" t="s">
        <v>8</v>
      </c>
      <c r="L727" s="2" t="s">
        <v>50</v>
      </c>
      <c r="M727" s="9">
        <v>8600</v>
      </c>
      <c r="N727" s="9">
        <v>8600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72</v>
      </c>
      <c r="G728" s="2"/>
      <c r="H728" s="2"/>
      <c r="I728" s="2" t="s">
        <v>4</v>
      </c>
      <c r="J728" s="2" t="s">
        <v>319</v>
      </c>
      <c r="K728" s="2" t="s">
        <v>8</v>
      </c>
      <c r="L728" s="2" t="s">
        <v>7</v>
      </c>
      <c r="M728" s="9">
        <v>-100670.35</v>
      </c>
      <c r="N728" s="9">
        <v>-100670.35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72</v>
      </c>
      <c r="G729" s="2"/>
      <c r="H729" s="2"/>
      <c r="I729" s="2" t="s">
        <v>4</v>
      </c>
      <c r="J729" s="2" t="s">
        <v>320</v>
      </c>
      <c r="K729" s="2" t="s">
        <v>8</v>
      </c>
      <c r="L729" s="2" t="s">
        <v>7</v>
      </c>
      <c r="M729" s="10">
        <v>-19504.72</v>
      </c>
      <c r="N729" s="9">
        <v>-19504.72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72</v>
      </c>
      <c r="G730" s="2"/>
      <c r="H730" s="2"/>
      <c r="I730" s="2"/>
      <c r="J730" s="2" t="s">
        <v>322</v>
      </c>
      <c r="K730" s="2" t="s">
        <v>12</v>
      </c>
      <c r="L730" s="2" t="s">
        <v>11</v>
      </c>
      <c r="M730" s="10">
        <v>-1730474.1099999999</v>
      </c>
      <c r="N730" s="9">
        <v>-1730474.1099999999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72</v>
      </c>
      <c r="G731" s="2"/>
      <c r="H731" s="2"/>
      <c r="I731" s="2" t="s">
        <v>4</v>
      </c>
      <c r="J731" s="2" t="s">
        <v>327</v>
      </c>
      <c r="K731" s="2" t="s">
        <v>8</v>
      </c>
      <c r="L731" s="2" t="s">
        <v>7</v>
      </c>
      <c r="M731" s="9">
        <v>-318895.48</v>
      </c>
      <c r="N731" s="9">
        <v>-318895.48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72</v>
      </c>
      <c r="G732" s="2"/>
      <c r="H732" s="2"/>
      <c r="I732" s="2" t="s">
        <v>4</v>
      </c>
      <c r="J732" s="2" t="s">
        <v>328</v>
      </c>
      <c r="K732" s="2" t="s">
        <v>8</v>
      </c>
      <c r="L732" s="2" t="s">
        <v>50</v>
      </c>
      <c r="M732" s="9">
        <v>350</v>
      </c>
      <c r="N732" s="9">
        <v>350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72</v>
      </c>
      <c r="G733" s="2"/>
      <c r="H733" s="2"/>
      <c r="I733" s="2" t="s">
        <v>4</v>
      </c>
      <c r="J733" s="2" t="s">
        <v>328</v>
      </c>
      <c r="K733" s="2" t="s">
        <v>8</v>
      </c>
      <c r="L733" s="2" t="s">
        <v>7</v>
      </c>
      <c r="M733" s="9">
        <v>-13392.44</v>
      </c>
      <c r="N733" s="9">
        <v>-13392.44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72</v>
      </c>
      <c r="G734" s="2"/>
      <c r="H734" s="2"/>
      <c r="I734" s="2" t="s">
        <v>4</v>
      </c>
      <c r="J734" s="2" t="s">
        <v>329</v>
      </c>
      <c r="K734" s="2" t="s">
        <v>8</v>
      </c>
      <c r="L734" s="2" t="s">
        <v>7</v>
      </c>
      <c r="M734" s="9">
        <v>-5935775.5899999999</v>
      </c>
      <c r="N734" s="9">
        <v>-5935775.5899999999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72</v>
      </c>
      <c r="G735" s="2"/>
      <c r="H735" s="2"/>
      <c r="I735" s="2" t="s">
        <v>4</v>
      </c>
      <c r="J735" s="2" t="s">
        <v>330</v>
      </c>
      <c r="K735" s="2" t="s">
        <v>8</v>
      </c>
      <c r="L735" s="2" t="s">
        <v>50</v>
      </c>
      <c r="M735" s="10">
        <v>106</v>
      </c>
      <c r="N735" s="9">
        <v>106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72</v>
      </c>
      <c r="G736" s="2"/>
      <c r="H736" s="2"/>
      <c r="I736" s="2" t="s">
        <v>4</v>
      </c>
      <c r="J736" s="2" t="s">
        <v>330</v>
      </c>
      <c r="K736" s="2" t="s">
        <v>8</v>
      </c>
      <c r="L736" s="2" t="s">
        <v>7</v>
      </c>
      <c r="M736" s="10">
        <v>-289841.71000000002</v>
      </c>
      <c r="N736" s="9">
        <v>-289841.71000000002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72</v>
      </c>
      <c r="G737" s="2"/>
      <c r="H737" s="2"/>
      <c r="I737" s="2" t="s">
        <v>4</v>
      </c>
      <c r="J737" s="2" t="s">
        <v>331</v>
      </c>
      <c r="K737" s="2" t="s">
        <v>12</v>
      </c>
      <c r="L737" s="2" t="s">
        <v>7</v>
      </c>
      <c r="M737" s="9">
        <v>-296542.86</v>
      </c>
      <c r="N737" s="9">
        <v>-296542.86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72</v>
      </c>
      <c r="G738" s="2"/>
      <c r="H738" s="2"/>
      <c r="I738" s="2" t="s">
        <v>4</v>
      </c>
      <c r="J738" s="2" t="s">
        <v>331</v>
      </c>
      <c r="K738" s="2" t="s">
        <v>52</v>
      </c>
      <c r="L738" s="2" t="s">
        <v>7</v>
      </c>
      <c r="M738" s="9">
        <v>-4651.71</v>
      </c>
      <c r="N738" s="9">
        <v>-4651.71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72</v>
      </c>
      <c r="G739" s="2"/>
      <c r="H739" s="2"/>
      <c r="I739" s="2" t="s">
        <v>4</v>
      </c>
      <c r="J739" s="2" t="s">
        <v>333</v>
      </c>
      <c r="K739" s="2" t="s">
        <v>8</v>
      </c>
      <c r="L739" s="2" t="s">
        <v>7</v>
      </c>
      <c r="M739" s="10">
        <v>-6997634.2800000003</v>
      </c>
      <c r="N739" s="9">
        <v>-6997634.2800000003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72</v>
      </c>
      <c r="G740" s="2"/>
      <c r="H740" s="2"/>
      <c r="I740" s="2" t="s">
        <v>4</v>
      </c>
      <c r="J740" s="2" t="s">
        <v>336</v>
      </c>
      <c r="K740" s="2" t="s">
        <v>8</v>
      </c>
      <c r="L740" s="2" t="s">
        <v>7</v>
      </c>
      <c r="M740" s="10">
        <v>-199878.5</v>
      </c>
      <c r="N740" s="9">
        <v>-199878.5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72</v>
      </c>
      <c r="G741" s="2"/>
      <c r="H741" s="2"/>
      <c r="I741" s="2" t="s">
        <v>4</v>
      </c>
      <c r="J741" s="2" t="s">
        <v>337</v>
      </c>
      <c r="K741" s="2" t="s">
        <v>8</v>
      </c>
      <c r="L741" s="2" t="s">
        <v>7</v>
      </c>
      <c r="M741" s="9">
        <v>-555988.71</v>
      </c>
      <c r="N741" s="9">
        <v>-555988.71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72</v>
      </c>
      <c r="G742" s="2"/>
      <c r="H742" s="2"/>
      <c r="I742" s="2" t="s">
        <v>4</v>
      </c>
      <c r="J742" s="2" t="s">
        <v>339</v>
      </c>
      <c r="K742" s="2" t="s">
        <v>8</v>
      </c>
      <c r="L742" s="2" t="s">
        <v>7</v>
      </c>
      <c r="M742" s="9">
        <v>-10647908.98</v>
      </c>
      <c r="N742" s="9">
        <v>-10647908.98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72</v>
      </c>
      <c r="G743" s="2"/>
      <c r="H743" s="2"/>
      <c r="I743" s="2"/>
      <c r="J743" s="2" t="s">
        <v>340</v>
      </c>
      <c r="K743" s="2" t="s">
        <v>3</v>
      </c>
      <c r="L743" s="2" t="s">
        <v>11</v>
      </c>
      <c r="M743" s="9">
        <v>-12603.25</v>
      </c>
      <c r="N743" s="9">
        <v>-12603.25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72</v>
      </c>
      <c r="G744" s="2"/>
      <c r="H744" s="2"/>
      <c r="I744" s="2"/>
      <c r="J744" s="2" t="s">
        <v>341</v>
      </c>
      <c r="K744" s="2" t="s">
        <v>3</v>
      </c>
      <c r="L744" s="2" t="s">
        <v>11</v>
      </c>
      <c r="M744" s="10">
        <v>-13704.03</v>
      </c>
      <c r="N744" s="9">
        <v>-13704.03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72</v>
      </c>
      <c r="G745" s="2"/>
      <c r="H745" s="2"/>
      <c r="I745" s="2"/>
      <c r="J745" s="2" t="s">
        <v>96</v>
      </c>
      <c r="K745" s="2" t="s">
        <v>71</v>
      </c>
      <c r="L745" s="2" t="s">
        <v>11</v>
      </c>
      <c r="M745" s="10">
        <v>-61520.15</v>
      </c>
      <c r="N745" s="9">
        <v>-61520.15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72</v>
      </c>
      <c r="G746" s="2"/>
      <c r="H746" s="2"/>
      <c r="I746" s="2" t="s">
        <v>4</v>
      </c>
      <c r="J746" s="2" t="s">
        <v>343</v>
      </c>
      <c r="K746" s="2" t="s">
        <v>12</v>
      </c>
      <c r="L746" s="2" t="s">
        <v>7</v>
      </c>
      <c r="M746" s="9">
        <v>-1178686.1100000001</v>
      </c>
      <c r="N746" s="9">
        <v>-1178686.1100000001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72</v>
      </c>
      <c r="G747" s="2"/>
      <c r="H747" s="2"/>
      <c r="I747" s="2" t="s">
        <v>4</v>
      </c>
      <c r="J747" s="2" t="s">
        <v>343</v>
      </c>
      <c r="K747" s="2" t="s">
        <v>52</v>
      </c>
      <c r="L747" s="2" t="s">
        <v>7</v>
      </c>
      <c r="M747" s="9">
        <v>-7200000</v>
      </c>
      <c r="N747" s="9">
        <v>-7200000</v>
      </c>
    </row>
    <row r="748" spans="1:14" ht="12.75" customHeight="1" x14ac:dyDescent="0.3">
      <c r="A748" s="49"/>
      <c r="B748" s="57" t="s">
        <v>753</v>
      </c>
      <c r="C748" s="57"/>
      <c r="D748" s="57"/>
      <c r="E748" s="57"/>
      <c r="F748" s="57"/>
      <c r="G748" s="57"/>
      <c r="H748" s="57"/>
      <c r="I748" s="57"/>
      <c r="J748" s="57"/>
      <c r="K748" s="57"/>
      <c r="L748" s="20" t="s">
        <v>753</v>
      </c>
      <c r="M748" s="31">
        <f>SUM(M703:M747)</f>
        <v>-782600068.21000016</v>
      </c>
      <c r="N748" s="31">
        <f>SUM(N703:N747)</f>
        <v>-782600068.21000016</v>
      </c>
    </row>
    <row r="749" spans="1:14" ht="12.75" customHeight="1" x14ac:dyDescent="0.3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</row>
    <row r="750" spans="1:14" ht="12.75" customHeight="1" x14ac:dyDescent="0.3">
      <c r="A750" s="2" t="s">
        <v>349</v>
      </c>
      <c r="B750" s="2" t="s">
        <v>716</v>
      </c>
      <c r="C750" s="2" t="s">
        <v>2</v>
      </c>
      <c r="D750" s="2"/>
      <c r="E750" s="2"/>
      <c r="F750" s="2" t="s">
        <v>72</v>
      </c>
      <c r="G750" s="2"/>
      <c r="H750" s="2"/>
      <c r="I750" s="2" t="s">
        <v>13</v>
      </c>
      <c r="J750" s="2" t="s">
        <v>14</v>
      </c>
      <c r="K750" s="2" t="s">
        <v>71</v>
      </c>
      <c r="L750" s="2" t="s">
        <v>16</v>
      </c>
      <c r="M750" s="10">
        <v>-27015893.390000001</v>
      </c>
      <c r="N750" s="9">
        <v>-27015893.390000001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72</v>
      </c>
      <c r="G751" s="2"/>
      <c r="H751" s="2"/>
      <c r="I751" s="2" t="s">
        <v>13</v>
      </c>
      <c r="J751" s="2" t="s">
        <v>14</v>
      </c>
      <c r="K751" s="2" t="s">
        <v>71</v>
      </c>
      <c r="L751" s="2" t="s">
        <v>17</v>
      </c>
      <c r="M751" s="10">
        <v>103881</v>
      </c>
      <c r="N751" s="9">
        <v>103881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72</v>
      </c>
      <c r="G752" s="2"/>
      <c r="H752" s="2"/>
      <c r="I752" s="2" t="s">
        <v>4</v>
      </c>
      <c r="J752" s="2" t="s">
        <v>297</v>
      </c>
      <c r="K752" s="2" t="s">
        <v>21</v>
      </c>
      <c r="L752" s="2" t="s">
        <v>7</v>
      </c>
      <c r="M752" s="10">
        <v>-83125701.980000004</v>
      </c>
      <c r="N752" s="9">
        <v>-83125701.980000004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72</v>
      </c>
      <c r="G753" s="2"/>
      <c r="H753" s="2"/>
      <c r="I753" s="2" t="s">
        <v>4</v>
      </c>
      <c r="J753" s="2" t="s">
        <v>350</v>
      </c>
      <c r="K753" s="2" t="s">
        <v>6</v>
      </c>
      <c r="L753" s="2" t="s">
        <v>7</v>
      </c>
      <c r="M753" s="9">
        <v>-6775000</v>
      </c>
      <c r="N753" s="9">
        <v>-6775000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72</v>
      </c>
      <c r="G754" s="2"/>
      <c r="H754" s="2"/>
      <c r="I754" s="2" t="s">
        <v>4</v>
      </c>
      <c r="J754" s="2" t="s">
        <v>323</v>
      </c>
      <c r="K754" s="2" t="s">
        <v>6</v>
      </c>
      <c r="L754" s="2" t="s">
        <v>7</v>
      </c>
      <c r="M754" s="9">
        <v>-162548.68</v>
      </c>
      <c r="N754" s="9">
        <v>-162548.68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72</v>
      </c>
      <c r="G755" s="2"/>
      <c r="H755" s="2"/>
      <c r="I755" s="2" t="s">
        <v>4</v>
      </c>
      <c r="J755" s="2" t="s">
        <v>324</v>
      </c>
      <c r="K755" s="2" t="s">
        <v>6</v>
      </c>
      <c r="L755" s="2" t="s">
        <v>7</v>
      </c>
      <c r="M755" s="9">
        <v>-8961771.0999999996</v>
      </c>
      <c r="N755" s="9">
        <v>-8961771.0999999996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72</v>
      </c>
      <c r="G756" s="2"/>
      <c r="H756" s="2"/>
      <c r="I756" s="2" t="s">
        <v>4</v>
      </c>
      <c r="J756" s="2" t="s">
        <v>325</v>
      </c>
      <c r="K756" s="2" t="s">
        <v>6</v>
      </c>
      <c r="L756" s="2" t="s">
        <v>7</v>
      </c>
      <c r="M756" s="10">
        <v>-274234.11</v>
      </c>
      <c r="N756" s="9">
        <v>-274234.11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72</v>
      </c>
      <c r="G757" s="2"/>
      <c r="H757" s="2"/>
      <c r="I757" s="2" t="s">
        <v>4</v>
      </c>
      <c r="J757" s="2" t="s">
        <v>331</v>
      </c>
      <c r="K757" s="2" t="s">
        <v>6</v>
      </c>
      <c r="L757" s="2" t="s">
        <v>7</v>
      </c>
      <c r="M757" s="9">
        <v>-63493.39</v>
      </c>
      <c r="N757" s="9">
        <v>-63493.39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72</v>
      </c>
      <c r="G758" s="2"/>
      <c r="H758" s="2"/>
      <c r="I758" s="2" t="s">
        <v>4</v>
      </c>
      <c r="J758" s="2" t="s">
        <v>334</v>
      </c>
      <c r="K758" s="2" t="s">
        <v>6</v>
      </c>
      <c r="L758" s="2" t="s">
        <v>7</v>
      </c>
      <c r="M758" s="9">
        <v>-149654.1</v>
      </c>
      <c r="N758" s="9">
        <v>-149654.1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72</v>
      </c>
      <c r="G759" s="2" t="s">
        <v>722</v>
      </c>
      <c r="H759" s="2" t="s">
        <v>769</v>
      </c>
      <c r="I759" s="2"/>
      <c r="J759" s="2" t="s">
        <v>778</v>
      </c>
      <c r="K759" s="2" t="s">
        <v>6</v>
      </c>
      <c r="L759" s="2" t="s">
        <v>7</v>
      </c>
      <c r="M759" s="9">
        <v>-5826560.7800000003</v>
      </c>
      <c r="N759" s="9">
        <v>-5826560.7800000003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72</v>
      </c>
      <c r="G760" s="2" t="s">
        <v>722</v>
      </c>
      <c r="H760" s="2" t="s">
        <v>769</v>
      </c>
      <c r="I760" s="2"/>
      <c r="J760" s="2" t="s">
        <v>770</v>
      </c>
      <c r="K760" s="2" t="s">
        <v>6</v>
      </c>
      <c r="L760" s="2" t="s">
        <v>7</v>
      </c>
      <c r="M760" s="9">
        <v>-2561124.64</v>
      </c>
      <c r="N760" s="9">
        <v>-2561124.64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72</v>
      </c>
      <c r="G761" s="2" t="s">
        <v>722</v>
      </c>
      <c r="H761" s="2" t="s">
        <v>771</v>
      </c>
      <c r="I761" s="2"/>
      <c r="J761" s="2" t="s">
        <v>772</v>
      </c>
      <c r="K761" s="2" t="s">
        <v>6</v>
      </c>
      <c r="L761" s="2" t="s">
        <v>7</v>
      </c>
      <c r="M761" s="9">
        <v>-7068386.4100000001</v>
      </c>
      <c r="N761" s="9">
        <v>-7068386.4100000001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72</v>
      </c>
      <c r="G762" s="2"/>
      <c r="H762" s="2"/>
      <c r="I762" s="2" t="s">
        <v>4</v>
      </c>
      <c r="J762" s="2" t="s">
        <v>338</v>
      </c>
      <c r="K762" s="2" t="s">
        <v>6</v>
      </c>
      <c r="L762" s="2" t="s">
        <v>7</v>
      </c>
      <c r="M762" s="9">
        <v>-116168.89</v>
      </c>
      <c r="N762" s="9">
        <v>-116168.89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72</v>
      </c>
      <c r="G763" s="2"/>
      <c r="H763" s="2"/>
      <c r="I763" s="2" t="s">
        <v>4</v>
      </c>
      <c r="J763" s="2" t="s">
        <v>786</v>
      </c>
      <c r="K763" s="2" t="s">
        <v>6</v>
      </c>
      <c r="L763" s="2" t="s">
        <v>7</v>
      </c>
      <c r="M763" s="9">
        <v>-52026302.340000004</v>
      </c>
      <c r="N763" s="9">
        <v>-52026302.340000004</v>
      </c>
    </row>
    <row r="764" spans="1:14" ht="12.75" customHeight="1" x14ac:dyDescent="0.3">
      <c r="A764" s="49" t="s">
        <v>753</v>
      </c>
      <c r="B764" s="57" t="s">
        <v>753</v>
      </c>
      <c r="C764" s="57"/>
      <c r="D764" s="57"/>
      <c r="E764" s="57"/>
      <c r="F764" s="57"/>
      <c r="G764" s="57"/>
      <c r="H764" s="57"/>
      <c r="I764" s="57"/>
      <c r="J764" s="57"/>
      <c r="K764" s="57"/>
      <c r="L764" s="20" t="s">
        <v>753</v>
      </c>
      <c r="M764" s="31">
        <f>SUM(M750:M763)</f>
        <v>-194022958.80999997</v>
      </c>
      <c r="N764" s="31">
        <f>SUM(N750:N763)</f>
        <v>-194022958.80999997</v>
      </c>
    </row>
    <row r="766" spans="1:14" ht="12.75" customHeight="1" x14ac:dyDescent="0.3">
      <c r="A766" s="56" t="s">
        <v>353</v>
      </c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</row>
    <row r="767" spans="1:14" ht="12.75" customHeight="1" x14ac:dyDescent="0.3">
      <c r="A767" s="2" t="s">
        <v>354</v>
      </c>
      <c r="B767" s="2" t="s">
        <v>355</v>
      </c>
      <c r="C767" s="2" t="s">
        <v>41</v>
      </c>
      <c r="D767" s="2"/>
      <c r="E767" s="2"/>
      <c r="F767" s="2" t="s">
        <v>108</v>
      </c>
      <c r="G767" s="2"/>
      <c r="H767" s="2"/>
      <c r="I767" s="2"/>
      <c r="J767" s="2" t="s">
        <v>43</v>
      </c>
      <c r="K767" s="2" t="s">
        <v>3</v>
      </c>
      <c r="L767" s="2" t="s">
        <v>11</v>
      </c>
      <c r="M767" s="9">
        <v>-3704.35</v>
      </c>
      <c r="N767" s="9">
        <v>-3704.35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108</v>
      </c>
      <c r="G768" s="2"/>
      <c r="H768" s="2"/>
      <c r="I768" s="2"/>
      <c r="J768" s="2" t="s">
        <v>43</v>
      </c>
      <c r="K768" s="2" t="s">
        <v>6</v>
      </c>
      <c r="L768" s="2" t="s">
        <v>10</v>
      </c>
      <c r="M768" s="9">
        <v>33.33</v>
      </c>
      <c r="N768" s="9">
        <v>33.33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108</v>
      </c>
      <c r="G769" s="2"/>
      <c r="H769" s="2"/>
      <c r="I769" s="2"/>
      <c r="J769" s="2" t="s">
        <v>43</v>
      </c>
      <c r="K769" s="2" t="s">
        <v>6</v>
      </c>
      <c r="L769" s="2" t="s">
        <v>11</v>
      </c>
      <c r="M769" s="9">
        <v>-221.38</v>
      </c>
      <c r="N769" s="9">
        <v>-221.38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108</v>
      </c>
      <c r="G770" s="2"/>
      <c r="H770" s="2"/>
      <c r="I770" s="2"/>
      <c r="J770" s="2" t="s">
        <v>43</v>
      </c>
      <c r="K770" s="2" t="s">
        <v>106</v>
      </c>
      <c r="L770" s="2" t="s">
        <v>11</v>
      </c>
      <c r="M770" s="9">
        <v>-41.75</v>
      </c>
      <c r="N770" s="9">
        <v>-41.75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108</v>
      </c>
      <c r="G771" s="2"/>
      <c r="H771" s="2"/>
      <c r="I771" s="2"/>
      <c r="J771" s="2" t="s">
        <v>43</v>
      </c>
      <c r="K771" s="2" t="s">
        <v>42</v>
      </c>
      <c r="L771" s="2" t="s">
        <v>11</v>
      </c>
      <c r="M771" s="9">
        <v>-204.4</v>
      </c>
      <c r="N771" s="9">
        <v>-204.4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108</v>
      </c>
      <c r="G772" s="2"/>
      <c r="H772" s="2"/>
      <c r="I772" s="2"/>
      <c r="J772" s="2" t="s">
        <v>44</v>
      </c>
      <c r="K772" s="2" t="s">
        <v>3</v>
      </c>
      <c r="L772" s="2" t="s">
        <v>10</v>
      </c>
      <c r="M772" s="10">
        <v>2476.56</v>
      </c>
      <c r="N772" s="9">
        <v>2476.56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108</v>
      </c>
      <c r="G773" s="2"/>
      <c r="H773" s="2"/>
      <c r="I773" s="2"/>
      <c r="J773" s="2" t="s">
        <v>44</v>
      </c>
      <c r="K773" s="2" t="s">
        <v>3</v>
      </c>
      <c r="L773" s="2" t="s">
        <v>11</v>
      </c>
      <c r="M773" s="9">
        <v>-550056.37</v>
      </c>
      <c r="N773" s="9">
        <v>-550056.37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108</v>
      </c>
      <c r="G774" s="2"/>
      <c r="H774" s="2"/>
      <c r="I774" s="2"/>
      <c r="J774" s="2" t="s">
        <v>44</v>
      </c>
      <c r="K774" s="2" t="s">
        <v>6</v>
      </c>
      <c r="L774" s="2" t="s">
        <v>10</v>
      </c>
      <c r="M774" s="10">
        <v>4024.98</v>
      </c>
      <c r="N774" s="9">
        <v>4024.98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108</v>
      </c>
      <c r="G775" s="2"/>
      <c r="H775" s="2"/>
      <c r="I775" s="2"/>
      <c r="J775" s="2" t="s">
        <v>44</v>
      </c>
      <c r="K775" s="2" t="s">
        <v>6</v>
      </c>
      <c r="L775" s="2" t="s">
        <v>11</v>
      </c>
      <c r="M775" s="9">
        <v>-1627191.5</v>
      </c>
      <c r="N775" s="9">
        <v>-1627191.5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108</v>
      </c>
      <c r="G776" s="2"/>
      <c r="H776" s="2"/>
      <c r="I776" s="2"/>
      <c r="J776" s="2" t="s">
        <v>44</v>
      </c>
      <c r="K776" s="2" t="s">
        <v>12</v>
      </c>
      <c r="L776" s="2" t="s">
        <v>11</v>
      </c>
      <c r="M776" s="10">
        <v>-4543193.7300000004</v>
      </c>
      <c r="N776" s="9">
        <v>-4543193.7300000004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108</v>
      </c>
      <c r="G777" s="2"/>
      <c r="H777" s="2"/>
      <c r="I777" s="2"/>
      <c r="J777" s="2" t="s">
        <v>44</v>
      </c>
      <c r="K777" s="2" t="s">
        <v>106</v>
      </c>
      <c r="L777" s="2" t="s">
        <v>11</v>
      </c>
      <c r="M777" s="10">
        <v>-31694.260000000002</v>
      </c>
      <c r="N777" s="9">
        <v>-31694.260000000002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108</v>
      </c>
      <c r="G778" s="2"/>
      <c r="H778" s="2"/>
      <c r="I778" s="2"/>
      <c r="J778" s="2" t="s">
        <v>44</v>
      </c>
      <c r="K778" s="2" t="s">
        <v>42</v>
      </c>
      <c r="L778" s="2" t="s">
        <v>10</v>
      </c>
      <c r="M778" s="9">
        <v>21714.400000000001</v>
      </c>
      <c r="N778" s="9">
        <v>21714.400000000001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108</v>
      </c>
      <c r="G779" s="2"/>
      <c r="H779" s="2"/>
      <c r="I779" s="2"/>
      <c r="J779" s="2" t="s">
        <v>44</v>
      </c>
      <c r="K779" s="2" t="s">
        <v>42</v>
      </c>
      <c r="L779" s="2" t="s">
        <v>11</v>
      </c>
      <c r="M779" s="9">
        <v>-398827.82</v>
      </c>
      <c r="N779" s="9">
        <v>-398827.82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108</v>
      </c>
      <c r="G780" s="2"/>
      <c r="H780" s="2"/>
      <c r="I780" s="2"/>
      <c r="J780" s="2" t="s">
        <v>44</v>
      </c>
      <c r="K780" s="2" t="s">
        <v>71</v>
      </c>
      <c r="L780" s="2" t="s">
        <v>11</v>
      </c>
      <c r="M780" s="9">
        <v>-36712.58</v>
      </c>
      <c r="N780" s="9">
        <v>-36712.58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108</v>
      </c>
      <c r="G781" s="2"/>
      <c r="H781" s="2"/>
      <c r="I781" s="2"/>
      <c r="J781" s="2" t="s">
        <v>44</v>
      </c>
      <c r="K781" s="2" t="s">
        <v>110</v>
      </c>
      <c r="L781" s="2" t="s">
        <v>10</v>
      </c>
      <c r="M781" s="9">
        <v>2876.93</v>
      </c>
      <c r="N781" s="9">
        <v>2876.93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108</v>
      </c>
      <c r="G782" s="2"/>
      <c r="H782" s="2"/>
      <c r="I782" s="2"/>
      <c r="J782" s="2" t="s">
        <v>44</v>
      </c>
      <c r="K782" s="2" t="s">
        <v>110</v>
      </c>
      <c r="L782" s="2" t="s">
        <v>11</v>
      </c>
      <c r="M782" s="9">
        <v>-18603.86</v>
      </c>
      <c r="N782" s="9">
        <v>-18603.86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108</v>
      </c>
      <c r="G783" s="2"/>
      <c r="H783" s="2"/>
      <c r="I783" s="2" t="s">
        <v>13</v>
      </c>
      <c r="J783" s="2" t="s">
        <v>68</v>
      </c>
      <c r="K783" s="2" t="s">
        <v>3</v>
      </c>
      <c r="L783" s="2" t="s">
        <v>16</v>
      </c>
      <c r="M783" s="9">
        <v>-61457120.329999998</v>
      </c>
      <c r="N783" s="9">
        <v>-61457120.329999998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108</v>
      </c>
      <c r="G784" s="2"/>
      <c r="H784" s="2"/>
      <c r="I784" s="2" t="s">
        <v>13</v>
      </c>
      <c r="J784" s="2" t="s">
        <v>68</v>
      </c>
      <c r="K784" s="2" t="s">
        <v>3</v>
      </c>
      <c r="L784" s="2" t="s">
        <v>17</v>
      </c>
      <c r="M784" s="9">
        <v>61456450.68</v>
      </c>
      <c r="N784" s="9">
        <v>61456450.68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108</v>
      </c>
      <c r="G785" s="2"/>
      <c r="H785" s="2"/>
      <c r="I785" s="2" t="s">
        <v>13</v>
      </c>
      <c r="J785" s="2" t="s">
        <v>68</v>
      </c>
      <c r="K785" s="2" t="s">
        <v>3</v>
      </c>
      <c r="L785" s="2" t="s">
        <v>15</v>
      </c>
      <c r="M785" s="9">
        <v>2803417.84</v>
      </c>
      <c r="N785" s="9">
        <v>2803417.84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108</v>
      </c>
      <c r="G786" s="2"/>
      <c r="H786" s="2"/>
      <c r="I786" s="2" t="s">
        <v>13</v>
      </c>
      <c r="J786" s="2" t="s">
        <v>68</v>
      </c>
      <c r="K786" s="2" t="s">
        <v>3</v>
      </c>
      <c r="L786" s="2" t="s">
        <v>18</v>
      </c>
      <c r="M786" s="9">
        <v>-2803748.19</v>
      </c>
      <c r="N786" s="9">
        <v>-2803748.19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108</v>
      </c>
      <c r="G787" s="2"/>
      <c r="H787" s="2"/>
      <c r="I787" s="2" t="s">
        <v>13</v>
      </c>
      <c r="J787" s="2" t="s">
        <v>70</v>
      </c>
      <c r="K787" s="2" t="s">
        <v>6</v>
      </c>
      <c r="L787" s="2" t="s">
        <v>16</v>
      </c>
      <c r="M787" s="9">
        <v>-6046.63</v>
      </c>
      <c r="N787" s="9">
        <v>-6046.63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108</v>
      </c>
      <c r="G788" s="2"/>
      <c r="H788" s="2"/>
      <c r="I788" s="2" t="s">
        <v>13</v>
      </c>
      <c r="J788" s="2" t="s">
        <v>70</v>
      </c>
      <c r="K788" s="2" t="s">
        <v>71</v>
      </c>
      <c r="L788" s="2" t="s">
        <v>16</v>
      </c>
      <c r="M788" s="10">
        <v>-368215.49</v>
      </c>
      <c r="N788" s="9">
        <v>-368215.49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108</v>
      </c>
      <c r="G789" s="2"/>
      <c r="H789" s="2"/>
      <c r="I789" s="2" t="s">
        <v>13</v>
      </c>
      <c r="J789" s="2" t="s">
        <v>70</v>
      </c>
      <c r="K789" s="2" t="s">
        <v>71</v>
      </c>
      <c r="L789" s="2" t="s">
        <v>17</v>
      </c>
      <c r="M789" s="9">
        <v>384976.41000000003</v>
      </c>
      <c r="N789" s="9">
        <v>384976.41000000003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108</v>
      </c>
      <c r="G790" s="2"/>
      <c r="H790" s="2"/>
      <c r="I790" s="2" t="s">
        <v>13</v>
      </c>
      <c r="J790" s="2" t="s">
        <v>70</v>
      </c>
      <c r="K790" s="2" t="s">
        <v>71</v>
      </c>
      <c r="L790" s="2" t="s">
        <v>15</v>
      </c>
      <c r="M790" s="9">
        <v>5496.05</v>
      </c>
      <c r="N790" s="9">
        <v>5496.05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108</v>
      </c>
      <c r="G791" s="2"/>
      <c r="H791" s="2"/>
      <c r="I791" s="2" t="s">
        <v>13</v>
      </c>
      <c r="J791" s="2" t="s">
        <v>46</v>
      </c>
      <c r="K791" s="2" t="s">
        <v>6</v>
      </c>
      <c r="L791" s="2" t="s">
        <v>16</v>
      </c>
      <c r="M791" s="9">
        <v>-796.5</v>
      </c>
      <c r="N791" s="9">
        <v>-796.5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108</v>
      </c>
      <c r="G792" s="2"/>
      <c r="H792" s="2"/>
      <c r="I792" s="2" t="s">
        <v>13</v>
      </c>
      <c r="J792" s="2" t="s">
        <v>46</v>
      </c>
      <c r="K792" s="2" t="s">
        <v>6</v>
      </c>
      <c r="L792" s="2" t="s">
        <v>17</v>
      </c>
      <c r="M792" s="9">
        <v>796.5</v>
      </c>
      <c r="N792" s="9">
        <v>796.5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108</v>
      </c>
      <c r="G793" s="2"/>
      <c r="H793" s="2"/>
      <c r="I793" s="2" t="s">
        <v>13</v>
      </c>
      <c r="J793" s="2" t="s">
        <v>46</v>
      </c>
      <c r="K793" s="2" t="s">
        <v>106</v>
      </c>
      <c r="L793" s="2" t="s">
        <v>16</v>
      </c>
      <c r="M793" s="9">
        <v>-5792.86</v>
      </c>
      <c r="N793" s="9">
        <v>-5792.86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108</v>
      </c>
      <c r="G794" s="2"/>
      <c r="H794" s="2"/>
      <c r="I794" s="2" t="s">
        <v>13</v>
      </c>
      <c r="J794" s="2" t="s">
        <v>46</v>
      </c>
      <c r="K794" s="2" t="s">
        <v>106</v>
      </c>
      <c r="L794" s="2" t="s">
        <v>15</v>
      </c>
      <c r="M794" s="9">
        <v>5792.86</v>
      </c>
      <c r="N794" s="9">
        <v>5792.86</v>
      </c>
    </row>
    <row r="795" spans="1:14" ht="12.75" customHeight="1" x14ac:dyDescent="0.3">
      <c r="A795" s="49" t="s">
        <v>753</v>
      </c>
      <c r="B795" s="57" t="s">
        <v>753</v>
      </c>
      <c r="C795" s="57"/>
      <c r="D795" s="57"/>
      <c r="E795" s="57"/>
      <c r="F795" s="57"/>
      <c r="G795" s="57"/>
      <c r="H795" s="57"/>
      <c r="I795" s="57"/>
      <c r="J795" s="57"/>
      <c r="K795" s="57"/>
      <c r="L795" s="20" t="s">
        <v>753</v>
      </c>
      <c r="M795" s="31">
        <f>SUM(M767:M794)</f>
        <v>-7164115.4599999953</v>
      </c>
      <c r="N795" s="31">
        <f>SUM(N767:N794)</f>
        <v>-7164115.4599999953</v>
      </c>
    </row>
    <row r="796" spans="1:14" ht="12.75" customHeight="1" x14ac:dyDescent="0.3">
      <c r="A796" s="57" t="s">
        <v>753</v>
      </c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</row>
    <row r="797" spans="1:14" ht="12.75" customHeight="1" x14ac:dyDescent="0.3">
      <c r="A797" s="2" t="s">
        <v>356</v>
      </c>
      <c r="B797" s="2" t="s">
        <v>357</v>
      </c>
      <c r="C797" s="2" t="s">
        <v>2</v>
      </c>
      <c r="D797" s="2"/>
      <c r="E797" s="2"/>
      <c r="F797" s="2" t="s">
        <v>108</v>
      </c>
      <c r="G797" s="2"/>
      <c r="H797" s="2"/>
      <c r="I797" s="2"/>
      <c r="J797" s="2" t="s">
        <v>9</v>
      </c>
      <c r="K797" s="2" t="s">
        <v>3</v>
      </c>
      <c r="L797" s="2" t="s">
        <v>11</v>
      </c>
      <c r="M797" s="9">
        <v>-5826.51</v>
      </c>
      <c r="N797" s="9">
        <v>-5826.51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108</v>
      </c>
      <c r="G798" s="2"/>
      <c r="H798" s="2"/>
      <c r="I798" s="2"/>
      <c r="J798" s="2" t="s">
        <v>9</v>
      </c>
      <c r="K798" s="2" t="s">
        <v>6</v>
      </c>
      <c r="L798" s="2" t="s">
        <v>11</v>
      </c>
      <c r="M798" s="9">
        <v>-5118.72</v>
      </c>
      <c r="N798" s="9">
        <v>-5118.72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108</v>
      </c>
      <c r="G799" s="2"/>
      <c r="H799" s="2"/>
      <c r="I799" s="2"/>
      <c r="J799" s="2" t="s">
        <v>9</v>
      </c>
      <c r="K799" s="2" t="s">
        <v>71</v>
      </c>
      <c r="L799" s="2" t="s">
        <v>11</v>
      </c>
      <c r="M799" s="10">
        <v>-117251.90000000001</v>
      </c>
      <c r="N799" s="9">
        <v>-117251.90000000001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108</v>
      </c>
      <c r="G800" s="2"/>
      <c r="H800" s="2"/>
      <c r="I800" s="2" t="s">
        <v>13</v>
      </c>
      <c r="J800" s="2" t="s">
        <v>24</v>
      </c>
      <c r="K800" s="2" t="s">
        <v>3</v>
      </c>
      <c r="L800" s="2" t="s">
        <v>16</v>
      </c>
      <c r="M800" s="9">
        <v>-22619.59</v>
      </c>
      <c r="N800" s="9">
        <v>-22619.59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108</v>
      </c>
      <c r="G801" s="2"/>
      <c r="H801" s="2"/>
      <c r="I801" s="2" t="s">
        <v>13</v>
      </c>
      <c r="J801" s="2" t="s">
        <v>24</v>
      </c>
      <c r="K801" s="2" t="s">
        <v>3</v>
      </c>
      <c r="L801" s="2" t="s">
        <v>17</v>
      </c>
      <c r="M801" s="9">
        <v>22619.59</v>
      </c>
      <c r="N801" s="9">
        <v>22619.59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108</v>
      </c>
      <c r="G802" s="2"/>
      <c r="H802" s="2"/>
      <c r="I802" s="2" t="s">
        <v>13</v>
      </c>
      <c r="J802" s="2" t="s">
        <v>14</v>
      </c>
      <c r="K802" s="2" t="s">
        <v>8</v>
      </c>
      <c r="L802" s="2" t="s">
        <v>16</v>
      </c>
      <c r="M802" s="9">
        <v>-1093222004.9100001</v>
      </c>
      <c r="N802" s="9">
        <v>-1093222004.9100001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108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17</v>
      </c>
      <c r="M803" s="9">
        <v>4068848.08</v>
      </c>
      <c r="N803" s="9">
        <v>4068848.08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108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15</v>
      </c>
      <c r="M804" s="10">
        <v>536078522.55000001</v>
      </c>
      <c r="N804" s="9">
        <v>536078522.55000001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108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18</v>
      </c>
      <c r="M805" s="9">
        <v>-2413312.98</v>
      </c>
      <c r="N805" s="9">
        <v>-2413312.98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108</v>
      </c>
      <c r="G806" s="2"/>
      <c r="H806" s="2"/>
      <c r="I806" s="2" t="s">
        <v>13</v>
      </c>
      <c r="J806" s="2" t="s">
        <v>14</v>
      </c>
      <c r="K806" s="2" t="s">
        <v>6</v>
      </c>
      <c r="L806" s="2" t="s">
        <v>16</v>
      </c>
      <c r="M806" s="9">
        <v>-684646.32000000007</v>
      </c>
      <c r="N806" s="9">
        <v>-684646.32000000007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108</v>
      </c>
      <c r="G807" s="2"/>
      <c r="H807" s="2"/>
      <c r="I807" s="2" t="s">
        <v>13</v>
      </c>
      <c r="J807" s="2" t="s">
        <v>14</v>
      </c>
      <c r="K807" s="2" t="s">
        <v>6</v>
      </c>
      <c r="L807" s="2" t="s">
        <v>17</v>
      </c>
      <c r="M807" s="9">
        <v>684646.32000000007</v>
      </c>
      <c r="N807" s="9">
        <v>684646.32000000007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108</v>
      </c>
      <c r="G808" s="2"/>
      <c r="H808" s="2"/>
      <c r="I808" s="2" t="s">
        <v>13</v>
      </c>
      <c r="J808" s="2" t="s">
        <v>14</v>
      </c>
      <c r="K808" s="2" t="s">
        <v>71</v>
      </c>
      <c r="L808" s="2" t="s">
        <v>16</v>
      </c>
      <c r="M808" s="10">
        <v>-3434525.93</v>
      </c>
      <c r="N808" s="9">
        <v>-3434525.93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108</v>
      </c>
      <c r="G809" s="2"/>
      <c r="H809" s="2"/>
      <c r="I809" s="2" t="s">
        <v>13</v>
      </c>
      <c r="J809" s="2" t="s">
        <v>14</v>
      </c>
      <c r="K809" s="2" t="s">
        <v>71</v>
      </c>
      <c r="L809" s="2" t="s">
        <v>15</v>
      </c>
      <c r="M809" s="10">
        <v>3762841.04</v>
      </c>
      <c r="N809" s="9">
        <v>3762841.04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108</v>
      </c>
      <c r="G810" s="2"/>
      <c r="H810" s="2"/>
      <c r="I810" s="2" t="s">
        <v>4</v>
      </c>
      <c r="J810" s="2" t="s">
        <v>358</v>
      </c>
      <c r="K810" s="2" t="s">
        <v>6</v>
      </c>
      <c r="L810" s="2" t="s">
        <v>7</v>
      </c>
      <c r="M810" s="9">
        <v>-29771052.329999998</v>
      </c>
      <c r="N810" s="9">
        <v>-29771052.329999998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108</v>
      </c>
      <c r="G811" s="2"/>
      <c r="H811" s="2"/>
      <c r="I811" s="2" t="s">
        <v>4</v>
      </c>
      <c r="J811" s="2" t="s">
        <v>741</v>
      </c>
      <c r="K811" s="2" t="s">
        <v>6</v>
      </c>
      <c r="L811" s="2" t="s">
        <v>7</v>
      </c>
      <c r="M811" s="9">
        <v>-18663567.510000002</v>
      </c>
      <c r="N811" s="9">
        <v>-18663567.510000002</v>
      </c>
    </row>
    <row r="812" spans="1:14" ht="12.75" customHeight="1" x14ac:dyDescent="0.3">
      <c r="A812" s="49" t="s">
        <v>753</v>
      </c>
      <c r="B812" s="57" t="s">
        <v>753</v>
      </c>
      <c r="C812" s="57"/>
      <c r="D812" s="57"/>
      <c r="E812" s="57"/>
      <c r="F812" s="57"/>
      <c r="G812" s="57"/>
      <c r="H812" s="57"/>
      <c r="I812" s="57"/>
      <c r="J812" s="57"/>
      <c r="K812" s="57"/>
      <c r="L812" s="20" t="s">
        <v>753</v>
      </c>
      <c r="M812" s="31">
        <f>SUM(M797:M811)</f>
        <v>-603722449.12000036</v>
      </c>
      <c r="N812" s="31">
        <f>SUM(N797:N811)</f>
        <v>-603722449.12000036</v>
      </c>
    </row>
    <row r="813" spans="1:14" ht="12.75" customHeight="1" x14ac:dyDescent="0.3">
      <c r="A813" s="57" t="s">
        <v>753</v>
      </c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</row>
    <row r="814" spans="1:14" ht="12.75" customHeight="1" x14ac:dyDescent="0.3">
      <c r="A814" s="2" t="s">
        <v>360</v>
      </c>
      <c r="B814" s="2" t="s">
        <v>361</v>
      </c>
      <c r="C814" s="2" t="s">
        <v>129</v>
      </c>
      <c r="D814" s="2"/>
      <c r="E814" s="2"/>
      <c r="F814" s="2" t="s">
        <v>108</v>
      </c>
      <c r="G814" s="2"/>
      <c r="H814" s="2"/>
      <c r="I814" s="2" t="s">
        <v>4</v>
      </c>
      <c r="J814" s="2" t="s">
        <v>359</v>
      </c>
      <c r="K814" s="2" t="s">
        <v>8</v>
      </c>
      <c r="L814" s="2" t="s">
        <v>50</v>
      </c>
      <c r="M814" s="9">
        <v>875966.96</v>
      </c>
      <c r="N814" s="9">
        <v>875966.96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108</v>
      </c>
      <c r="G815" s="2"/>
      <c r="H815" s="2"/>
      <c r="I815" s="2" t="s">
        <v>4</v>
      </c>
      <c r="J815" s="2" t="s">
        <v>359</v>
      </c>
      <c r="K815" s="2" t="s">
        <v>8</v>
      </c>
      <c r="L815" s="2" t="s">
        <v>7</v>
      </c>
      <c r="M815" s="9">
        <v>-32484852.98</v>
      </c>
      <c r="N815" s="9">
        <v>-32484852.98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108</v>
      </c>
      <c r="G816" s="2"/>
      <c r="H816" s="2"/>
      <c r="I816" s="2" t="s">
        <v>4</v>
      </c>
      <c r="J816" s="2" t="s">
        <v>362</v>
      </c>
      <c r="K816" s="2" t="s">
        <v>8</v>
      </c>
      <c r="L816" s="2" t="s">
        <v>50</v>
      </c>
      <c r="M816" s="9">
        <v>15184519.24</v>
      </c>
      <c r="N816" s="9">
        <v>15184519.24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108</v>
      </c>
      <c r="G817" s="2"/>
      <c r="H817" s="2"/>
      <c r="I817" s="2" t="s">
        <v>4</v>
      </c>
      <c r="J817" s="2" t="s">
        <v>362</v>
      </c>
      <c r="K817" s="2" t="s">
        <v>8</v>
      </c>
      <c r="L817" s="2" t="s">
        <v>7</v>
      </c>
      <c r="M817" s="9">
        <v>-43715020.140000001</v>
      </c>
      <c r="N817" s="9">
        <v>-43715020.140000001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108</v>
      </c>
      <c r="G818" s="2"/>
      <c r="H818" s="2"/>
      <c r="I818" s="2" t="s">
        <v>4</v>
      </c>
      <c r="J818" s="2" t="s">
        <v>362</v>
      </c>
      <c r="K818" s="2" t="s">
        <v>52</v>
      </c>
      <c r="L818" s="2" t="s">
        <v>7</v>
      </c>
      <c r="M818" s="9">
        <v>-118047.45</v>
      </c>
      <c r="N818" s="9">
        <v>-118047.45</v>
      </c>
    </row>
    <row r="819" spans="1:14" ht="12.75" customHeight="1" x14ac:dyDescent="0.3">
      <c r="A819" s="49" t="s">
        <v>753</v>
      </c>
      <c r="B819" s="57" t="s">
        <v>753</v>
      </c>
      <c r="C819" s="57"/>
      <c r="D819" s="57"/>
      <c r="E819" s="57"/>
      <c r="F819" s="57"/>
      <c r="G819" s="57"/>
      <c r="H819" s="57"/>
      <c r="I819" s="57"/>
      <c r="J819" s="57"/>
      <c r="K819" s="57"/>
      <c r="L819" s="20" t="s">
        <v>753</v>
      </c>
      <c r="M819" s="31">
        <f>SUM(M814:M818)</f>
        <v>-60257434.370000005</v>
      </c>
      <c r="N819" s="31">
        <f>SUM(N814:N818)</f>
        <v>-60257434.370000005</v>
      </c>
    </row>
    <row r="821" spans="1:14" ht="12.75" customHeight="1" x14ac:dyDescent="0.3">
      <c r="A821" s="56" t="s">
        <v>363</v>
      </c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</row>
    <row r="822" spans="1:14" ht="12.75" customHeight="1" x14ac:dyDescent="0.3">
      <c r="A822" s="2" t="s">
        <v>364</v>
      </c>
      <c r="B822" s="2" t="s">
        <v>734</v>
      </c>
      <c r="C822" s="2" t="s">
        <v>41</v>
      </c>
      <c r="D822" s="2"/>
      <c r="E822" s="2"/>
      <c r="F822" s="2" t="s">
        <v>73</v>
      </c>
      <c r="G822" s="2"/>
      <c r="H822" s="2"/>
      <c r="I822" s="2"/>
      <c r="J822" s="2" t="s">
        <v>43</v>
      </c>
      <c r="K822" s="2" t="s">
        <v>3</v>
      </c>
      <c r="L822" s="2" t="s">
        <v>11</v>
      </c>
      <c r="M822" s="10">
        <v>-8646.9600000000009</v>
      </c>
      <c r="N822" s="9">
        <v>-8646.9600000000009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73</v>
      </c>
      <c r="G823" s="2"/>
      <c r="H823" s="2"/>
      <c r="I823" s="2"/>
      <c r="J823" s="2" t="s">
        <v>44</v>
      </c>
      <c r="K823" s="2" t="s">
        <v>3</v>
      </c>
      <c r="L823" s="2" t="s">
        <v>10</v>
      </c>
      <c r="M823" s="9">
        <v>150</v>
      </c>
      <c r="N823" s="9">
        <v>150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73</v>
      </c>
      <c r="G824" s="2"/>
      <c r="H824" s="2"/>
      <c r="I824" s="2"/>
      <c r="J824" s="2" t="s">
        <v>44</v>
      </c>
      <c r="K824" s="2" t="s">
        <v>3</v>
      </c>
      <c r="L824" s="2" t="s">
        <v>11</v>
      </c>
      <c r="M824" s="9">
        <v>-640941.38</v>
      </c>
      <c r="N824" s="9">
        <v>-640941.38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73</v>
      </c>
      <c r="G825" s="2"/>
      <c r="H825" s="2"/>
      <c r="I825" s="2" t="s">
        <v>13</v>
      </c>
      <c r="J825" s="2" t="s">
        <v>68</v>
      </c>
      <c r="K825" s="2" t="s">
        <v>3</v>
      </c>
      <c r="L825" s="2" t="s">
        <v>16</v>
      </c>
      <c r="M825" s="10">
        <v>-1300595.73</v>
      </c>
      <c r="N825" s="9">
        <v>-1300595.73</v>
      </c>
    </row>
    <row r="826" spans="1:14" ht="12.6" customHeight="1" x14ac:dyDescent="0.3">
      <c r="A826" s="2"/>
      <c r="B826" s="2"/>
      <c r="C826" s="2"/>
      <c r="D826" s="2"/>
      <c r="E826" s="2"/>
      <c r="F826" s="2" t="s">
        <v>73</v>
      </c>
      <c r="G826" s="2"/>
      <c r="H826" s="2"/>
      <c r="I826" s="2" t="s">
        <v>13</v>
      </c>
      <c r="J826" s="2" t="s">
        <v>68</v>
      </c>
      <c r="K826" s="2" t="s">
        <v>3</v>
      </c>
      <c r="L826" s="2" t="s">
        <v>17</v>
      </c>
      <c r="M826" s="9">
        <v>1300595.73</v>
      </c>
      <c r="N826" s="9">
        <v>1300595.73</v>
      </c>
    </row>
    <row r="827" spans="1:14" ht="12.6" customHeight="1" x14ac:dyDescent="0.3">
      <c r="A827" s="2"/>
      <c r="B827" s="2"/>
      <c r="C827" s="2"/>
      <c r="D827" s="2"/>
      <c r="E827" s="2"/>
      <c r="F827" s="2" t="s">
        <v>73</v>
      </c>
      <c r="G827" s="2"/>
      <c r="H827" s="2"/>
      <c r="I827" s="2" t="s">
        <v>13</v>
      </c>
      <c r="J827" s="2" t="s">
        <v>68</v>
      </c>
      <c r="K827" s="2" t="s">
        <v>3</v>
      </c>
      <c r="L827" s="2" t="s">
        <v>15</v>
      </c>
      <c r="M827" s="9">
        <v>2662.08</v>
      </c>
      <c r="N827" s="9">
        <v>2662.08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73</v>
      </c>
      <c r="G828" s="2"/>
      <c r="H828" s="2"/>
      <c r="I828" s="2" t="s">
        <v>13</v>
      </c>
      <c r="J828" s="2" t="s">
        <v>68</v>
      </c>
      <c r="K828" s="2" t="s">
        <v>3</v>
      </c>
      <c r="L828" s="2" t="s">
        <v>18</v>
      </c>
      <c r="M828" s="9">
        <v>-2662.08</v>
      </c>
      <c r="N828" s="9">
        <v>-2662.08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73</v>
      </c>
      <c r="G829" s="2"/>
      <c r="H829" s="2"/>
      <c r="I829" s="2" t="s">
        <v>4</v>
      </c>
      <c r="J829" s="2" t="s">
        <v>366</v>
      </c>
      <c r="K829" s="2" t="s">
        <v>52</v>
      </c>
      <c r="L829" s="2" t="s">
        <v>50</v>
      </c>
      <c r="M829" s="9">
        <v>100621.63</v>
      </c>
      <c r="N829" s="9">
        <v>100621.63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73</v>
      </c>
      <c r="G830" s="2"/>
      <c r="H830" s="2"/>
      <c r="I830" s="2" t="s">
        <v>4</v>
      </c>
      <c r="J830" s="2" t="s">
        <v>366</v>
      </c>
      <c r="K830" s="2" t="s">
        <v>52</v>
      </c>
      <c r="L830" s="2" t="s">
        <v>7</v>
      </c>
      <c r="M830" s="9">
        <v>-316309.96000000002</v>
      </c>
      <c r="N830" s="9">
        <v>-316309.96000000002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73</v>
      </c>
      <c r="G831" s="2"/>
      <c r="H831" s="2"/>
      <c r="I831" s="2" t="s">
        <v>4</v>
      </c>
      <c r="J831" s="2" t="s">
        <v>367</v>
      </c>
      <c r="K831" s="2" t="s">
        <v>52</v>
      </c>
      <c r="L831" s="2" t="s">
        <v>7</v>
      </c>
      <c r="M831" s="9">
        <v>-308130.99</v>
      </c>
      <c r="N831" s="9">
        <v>-308130.99</v>
      </c>
    </row>
    <row r="832" spans="1:14" ht="12.75" customHeight="1" x14ac:dyDescent="0.3">
      <c r="A832" s="49" t="s">
        <v>753</v>
      </c>
      <c r="B832" s="57" t="s">
        <v>753</v>
      </c>
      <c r="C832" s="57"/>
      <c r="D832" s="57"/>
      <c r="E832" s="57"/>
      <c r="F832" s="57"/>
      <c r="G832" s="57"/>
      <c r="H832" s="57"/>
      <c r="I832" s="57"/>
      <c r="J832" s="57"/>
      <c r="K832" s="57"/>
      <c r="L832" s="20" t="s">
        <v>753</v>
      </c>
      <c r="M832" s="31">
        <f>SUM(M822:M831)</f>
        <v>-1173257.6599999999</v>
      </c>
      <c r="N832" s="31">
        <f>SUM(N822:N831)</f>
        <v>-1173257.6599999999</v>
      </c>
    </row>
    <row r="833" spans="1:14" ht="12.75" customHeight="1" x14ac:dyDescent="0.3">
      <c r="A833" s="57" t="s">
        <v>753</v>
      </c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</row>
    <row r="834" spans="1:14" ht="12.75" customHeight="1" x14ac:dyDescent="0.3">
      <c r="A834" s="2" t="s">
        <v>368</v>
      </c>
      <c r="B834" s="2" t="s">
        <v>365</v>
      </c>
      <c r="C834" s="2" t="s">
        <v>2</v>
      </c>
      <c r="D834" s="2"/>
      <c r="E834" s="2"/>
      <c r="F834" s="2" t="s">
        <v>73</v>
      </c>
      <c r="G834" s="2"/>
      <c r="H834" s="2"/>
      <c r="I834" s="2"/>
      <c r="J834" s="2" t="s">
        <v>9</v>
      </c>
      <c r="K834" s="2" t="s">
        <v>3</v>
      </c>
      <c r="L834" s="2" t="s">
        <v>10</v>
      </c>
      <c r="M834" s="9">
        <v>506854.2</v>
      </c>
      <c r="N834" s="9">
        <v>506854.2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73</v>
      </c>
      <c r="G835" s="2"/>
      <c r="H835" s="2"/>
      <c r="I835" s="2"/>
      <c r="J835" s="2" t="s">
        <v>9</v>
      </c>
      <c r="K835" s="2" t="s">
        <v>3</v>
      </c>
      <c r="L835" s="2" t="s">
        <v>11</v>
      </c>
      <c r="M835" s="9">
        <v>-1851570.8</v>
      </c>
      <c r="N835" s="9">
        <v>-1851570.8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73</v>
      </c>
      <c r="G836" s="2"/>
      <c r="H836" s="2"/>
      <c r="I836" s="2" t="s">
        <v>4</v>
      </c>
      <c r="J836" s="2" t="s">
        <v>366</v>
      </c>
      <c r="K836" s="2" t="s">
        <v>42</v>
      </c>
      <c r="L836" s="2" t="s">
        <v>7</v>
      </c>
      <c r="M836" s="10">
        <v>-145283.21</v>
      </c>
      <c r="N836" s="9">
        <v>-145283.21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73</v>
      </c>
      <c r="G837" s="2"/>
      <c r="H837" s="2"/>
      <c r="I837" s="2" t="s">
        <v>4</v>
      </c>
      <c r="J837" s="2" t="s">
        <v>366</v>
      </c>
      <c r="K837" s="2" t="s">
        <v>119</v>
      </c>
      <c r="L837" s="2" t="s">
        <v>7</v>
      </c>
      <c r="M837" s="10">
        <v>-198180000</v>
      </c>
      <c r="N837" s="9">
        <v>-198180000</v>
      </c>
    </row>
    <row r="838" spans="1:14" ht="12.75" customHeight="1" x14ac:dyDescent="0.3">
      <c r="A838" s="49" t="s">
        <v>753</v>
      </c>
      <c r="B838" s="57" t="s">
        <v>753</v>
      </c>
      <c r="C838" s="57"/>
      <c r="D838" s="57"/>
      <c r="E838" s="57"/>
      <c r="F838" s="57"/>
      <c r="G838" s="57"/>
      <c r="H838" s="57"/>
      <c r="I838" s="57"/>
      <c r="J838" s="57"/>
      <c r="K838" s="57"/>
      <c r="L838" s="20" t="s">
        <v>753</v>
      </c>
      <c r="M838" s="31">
        <f>SUM(M834:M837)</f>
        <v>-199669999.81</v>
      </c>
      <c r="N838" s="31">
        <f>SUM(N834:N837)</f>
        <v>-199669999.81</v>
      </c>
    </row>
    <row r="840" spans="1:14" ht="12.75" customHeight="1" x14ac:dyDescent="0.3">
      <c r="A840" s="56" t="s">
        <v>370</v>
      </c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</row>
    <row r="841" spans="1:14" ht="12.75" customHeight="1" x14ac:dyDescent="0.3">
      <c r="A841" s="3" t="s">
        <v>371</v>
      </c>
      <c r="B841" s="3" t="s">
        <v>372</v>
      </c>
      <c r="C841" s="3" t="s">
        <v>41</v>
      </c>
      <c r="D841" s="3"/>
      <c r="E841" s="3"/>
      <c r="F841" s="13" t="s">
        <v>249</v>
      </c>
      <c r="G841" s="13"/>
      <c r="H841" s="13"/>
      <c r="I841" s="13"/>
      <c r="J841" s="13" t="s">
        <v>44</v>
      </c>
      <c r="K841" s="13" t="s">
        <v>3</v>
      </c>
      <c r="L841" s="13" t="s">
        <v>10</v>
      </c>
      <c r="M841" s="15">
        <v>38760.879999999997</v>
      </c>
      <c r="N841" s="14">
        <v>38760.879999999997</v>
      </c>
    </row>
    <row r="842" spans="1:14" ht="12.75" customHeight="1" x14ac:dyDescent="0.3">
      <c r="A842" s="3"/>
      <c r="B842" s="3"/>
      <c r="C842" s="3"/>
      <c r="D842" s="3"/>
      <c r="E842" s="3"/>
      <c r="F842" s="13" t="s">
        <v>249</v>
      </c>
      <c r="G842" s="13"/>
      <c r="H842" s="13"/>
      <c r="I842" s="13"/>
      <c r="J842" s="13" t="s">
        <v>44</v>
      </c>
      <c r="K842" s="13" t="s">
        <v>3</v>
      </c>
      <c r="L842" s="13" t="s">
        <v>11</v>
      </c>
      <c r="M842" s="15">
        <v>-787942.92</v>
      </c>
      <c r="N842" s="14">
        <v>-787942.92</v>
      </c>
    </row>
    <row r="843" spans="1:14" ht="12.75" customHeight="1" x14ac:dyDescent="0.3">
      <c r="A843" s="3"/>
      <c r="B843" s="3"/>
      <c r="C843" s="3"/>
      <c r="D843" s="3"/>
      <c r="E843" s="3"/>
      <c r="F843" s="13" t="s">
        <v>249</v>
      </c>
      <c r="G843" s="13"/>
      <c r="H843" s="13"/>
      <c r="I843" s="13" t="s">
        <v>13</v>
      </c>
      <c r="J843" s="13" t="s">
        <v>68</v>
      </c>
      <c r="K843" s="13" t="s">
        <v>3</v>
      </c>
      <c r="L843" s="13" t="s">
        <v>16</v>
      </c>
      <c r="M843" s="15">
        <v>-33880642.640000001</v>
      </c>
      <c r="N843" s="14">
        <v>-33880642.640000001</v>
      </c>
    </row>
    <row r="844" spans="1:14" ht="12.75" customHeight="1" x14ac:dyDescent="0.3">
      <c r="A844" s="3"/>
      <c r="B844" s="3"/>
      <c r="C844" s="3"/>
      <c r="D844" s="3"/>
      <c r="E844" s="3"/>
      <c r="F844" s="13" t="s">
        <v>249</v>
      </c>
      <c r="G844" s="13"/>
      <c r="H844" s="13"/>
      <c r="I844" s="13" t="s">
        <v>13</v>
      </c>
      <c r="J844" s="13" t="s">
        <v>68</v>
      </c>
      <c r="K844" s="13" t="s">
        <v>3</v>
      </c>
      <c r="L844" s="13" t="s">
        <v>17</v>
      </c>
      <c r="M844" s="14">
        <v>33880642.640000001</v>
      </c>
      <c r="N844" s="14">
        <v>33880642.640000001</v>
      </c>
    </row>
    <row r="845" spans="1:14" ht="12.75" customHeight="1" x14ac:dyDescent="0.3">
      <c r="A845" s="3"/>
      <c r="B845" s="3"/>
      <c r="C845" s="3"/>
      <c r="D845" s="3"/>
      <c r="E845" s="3"/>
      <c r="F845" s="13" t="s">
        <v>249</v>
      </c>
      <c r="G845" s="13"/>
      <c r="H845" s="13"/>
      <c r="I845" s="13" t="s">
        <v>13</v>
      </c>
      <c r="J845" s="13" t="s">
        <v>68</v>
      </c>
      <c r="K845" s="13" t="s">
        <v>3</v>
      </c>
      <c r="L845" s="13" t="s">
        <v>15</v>
      </c>
      <c r="M845" s="14">
        <v>516551697.27999997</v>
      </c>
      <c r="N845" s="14">
        <v>516551697.27999997</v>
      </c>
    </row>
    <row r="846" spans="1:14" ht="12.75" customHeight="1" x14ac:dyDescent="0.3">
      <c r="A846" s="3"/>
      <c r="B846" s="3"/>
      <c r="C846" s="3"/>
      <c r="D846" s="3"/>
      <c r="E846" s="3"/>
      <c r="F846" s="13" t="s">
        <v>249</v>
      </c>
      <c r="G846" s="13"/>
      <c r="H846" s="13"/>
      <c r="I846" s="13" t="s">
        <v>13</v>
      </c>
      <c r="J846" s="13" t="s">
        <v>68</v>
      </c>
      <c r="K846" s="13" t="s">
        <v>3</v>
      </c>
      <c r="L846" s="13" t="s">
        <v>18</v>
      </c>
      <c r="M846" s="14">
        <v>-516551697.27999997</v>
      </c>
      <c r="N846" s="14">
        <v>-516551697.27999997</v>
      </c>
    </row>
    <row r="847" spans="1:14" ht="12.75" customHeight="1" x14ac:dyDescent="0.3">
      <c r="A847" s="3"/>
      <c r="B847" s="3"/>
      <c r="C847" s="3"/>
      <c r="D847" s="3"/>
      <c r="E847" s="3"/>
      <c r="F847" s="13" t="s">
        <v>249</v>
      </c>
      <c r="G847" s="13"/>
      <c r="H847" s="13"/>
      <c r="I847" s="13" t="s">
        <v>13</v>
      </c>
      <c r="J847" s="13" t="s">
        <v>70</v>
      </c>
      <c r="K847" s="13" t="s">
        <v>3</v>
      </c>
      <c r="L847" s="13" t="s">
        <v>16</v>
      </c>
      <c r="M847" s="14">
        <v>-25963.13</v>
      </c>
      <c r="N847" s="14">
        <v>-25963.13</v>
      </c>
    </row>
    <row r="848" spans="1:14" ht="12.75" customHeight="1" x14ac:dyDescent="0.3">
      <c r="A848" s="3"/>
      <c r="B848" s="3"/>
      <c r="C848" s="3"/>
      <c r="D848" s="3"/>
      <c r="E848" s="3"/>
      <c r="F848" s="13" t="s">
        <v>249</v>
      </c>
      <c r="G848" s="13"/>
      <c r="H848" s="13"/>
      <c r="I848" s="13" t="s">
        <v>13</v>
      </c>
      <c r="J848" s="13" t="s">
        <v>70</v>
      </c>
      <c r="K848" s="13" t="s">
        <v>3</v>
      </c>
      <c r="L848" s="13" t="s">
        <v>17</v>
      </c>
      <c r="M848" s="14">
        <v>576717.72</v>
      </c>
      <c r="N848" s="14">
        <v>576717.72</v>
      </c>
    </row>
    <row r="849" spans="1:14" ht="12.75" customHeight="1" x14ac:dyDescent="0.3">
      <c r="A849" s="3"/>
      <c r="B849" s="3"/>
      <c r="C849" s="3"/>
      <c r="D849" s="3"/>
      <c r="E849" s="3"/>
      <c r="F849" s="13" t="s">
        <v>249</v>
      </c>
      <c r="G849" s="13"/>
      <c r="H849" s="13"/>
      <c r="I849" s="13" t="s">
        <v>13</v>
      </c>
      <c r="J849" s="13" t="s">
        <v>45</v>
      </c>
      <c r="K849" s="13" t="s">
        <v>3</v>
      </c>
      <c r="L849" s="13" t="s">
        <v>16</v>
      </c>
      <c r="M849" s="14">
        <v>-211023342.84</v>
      </c>
      <c r="N849" s="14">
        <v>-211023342.84</v>
      </c>
    </row>
    <row r="850" spans="1:14" ht="12.75" customHeight="1" x14ac:dyDescent="0.3">
      <c r="A850" s="3"/>
      <c r="B850" s="3"/>
      <c r="C850" s="3"/>
      <c r="D850" s="3"/>
      <c r="E850" s="3"/>
      <c r="F850" s="13" t="s">
        <v>249</v>
      </c>
      <c r="G850" s="13"/>
      <c r="H850" s="13"/>
      <c r="I850" s="13" t="s">
        <v>13</v>
      </c>
      <c r="J850" s="13" t="s">
        <v>45</v>
      </c>
      <c r="K850" s="13" t="s">
        <v>3</v>
      </c>
      <c r="L850" s="13" t="s">
        <v>17</v>
      </c>
      <c r="M850" s="15">
        <v>207682144.97</v>
      </c>
      <c r="N850" s="14">
        <v>207682144.97</v>
      </c>
    </row>
    <row r="851" spans="1:14" ht="12.75" customHeight="1" x14ac:dyDescent="0.3">
      <c r="A851" s="3"/>
      <c r="B851" s="3"/>
      <c r="C851" s="3"/>
      <c r="D851" s="3"/>
      <c r="E851" s="3"/>
      <c r="F851" s="13" t="s">
        <v>249</v>
      </c>
      <c r="G851" s="13"/>
      <c r="H851" s="13"/>
      <c r="I851" s="13" t="s">
        <v>13</v>
      </c>
      <c r="J851" s="13" t="s">
        <v>45</v>
      </c>
      <c r="K851" s="13" t="s">
        <v>3</v>
      </c>
      <c r="L851" s="13" t="s">
        <v>15</v>
      </c>
      <c r="M851" s="15">
        <v>49565225.829999998</v>
      </c>
      <c r="N851" s="14">
        <v>49565225.829999998</v>
      </c>
    </row>
    <row r="852" spans="1:14" ht="12.75" customHeight="1" x14ac:dyDescent="0.3">
      <c r="A852" s="3"/>
      <c r="B852" s="3"/>
      <c r="C852" s="3"/>
      <c r="D852" s="3"/>
      <c r="E852" s="3"/>
      <c r="F852" s="13" t="s">
        <v>249</v>
      </c>
      <c r="G852" s="13"/>
      <c r="H852" s="13"/>
      <c r="I852" s="13" t="s">
        <v>13</v>
      </c>
      <c r="J852" s="13" t="s">
        <v>45</v>
      </c>
      <c r="K852" s="13" t="s">
        <v>3</v>
      </c>
      <c r="L852" s="13" t="s">
        <v>18</v>
      </c>
      <c r="M852" s="14">
        <v>-49071161.039999999</v>
      </c>
      <c r="N852" s="14">
        <v>-49071161.039999999</v>
      </c>
    </row>
    <row r="853" spans="1:14" ht="12.75" customHeight="1" x14ac:dyDescent="0.3">
      <c r="A853" s="3"/>
      <c r="B853" s="3"/>
      <c r="C853" s="3"/>
      <c r="D853" s="3"/>
      <c r="E853" s="3"/>
      <c r="F853" s="13" t="s">
        <v>249</v>
      </c>
      <c r="G853" s="13"/>
      <c r="H853" s="13"/>
      <c r="I853" s="13" t="s">
        <v>13</v>
      </c>
      <c r="J853" s="13" t="s">
        <v>45</v>
      </c>
      <c r="K853" s="13" t="s">
        <v>12</v>
      </c>
      <c r="L853" s="13" t="s">
        <v>16</v>
      </c>
      <c r="M853" s="14">
        <v>-72779313.629999995</v>
      </c>
      <c r="N853" s="14">
        <v>-72779313.629999995</v>
      </c>
    </row>
    <row r="854" spans="1:14" ht="12.75" customHeight="1" x14ac:dyDescent="0.3">
      <c r="A854" s="3"/>
      <c r="B854" s="3"/>
      <c r="C854" s="3"/>
      <c r="D854" s="3"/>
      <c r="E854" s="3"/>
      <c r="F854" s="13" t="s">
        <v>249</v>
      </c>
      <c r="G854" s="13"/>
      <c r="H854" s="13"/>
      <c r="I854" s="13" t="s">
        <v>13</v>
      </c>
      <c r="J854" s="13" t="s">
        <v>45</v>
      </c>
      <c r="K854" s="13" t="s">
        <v>12</v>
      </c>
      <c r="L854" s="13" t="s">
        <v>15</v>
      </c>
      <c r="M854" s="14">
        <v>48408424.090000004</v>
      </c>
      <c r="N854" s="14">
        <v>48408424.090000004</v>
      </c>
    </row>
    <row r="855" spans="1:14" ht="12.75" customHeight="1" x14ac:dyDescent="0.3">
      <c r="A855" s="3"/>
      <c r="B855" s="3"/>
      <c r="C855" s="3"/>
      <c r="D855" s="3"/>
      <c r="E855" s="3"/>
      <c r="F855" s="13" t="s">
        <v>249</v>
      </c>
      <c r="G855" s="13"/>
      <c r="H855" s="13"/>
      <c r="I855" s="13" t="s">
        <v>13</v>
      </c>
      <c r="J855" s="13" t="s">
        <v>46</v>
      </c>
      <c r="K855" s="13" t="s">
        <v>373</v>
      </c>
      <c r="L855" s="13" t="s">
        <v>15</v>
      </c>
      <c r="M855" s="14">
        <v>614.25</v>
      </c>
      <c r="N855" s="14">
        <v>614.25</v>
      </c>
    </row>
    <row r="856" spans="1:14" ht="12.75" customHeight="1" x14ac:dyDescent="0.3">
      <c r="A856" s="3"/>
      <c r="B856" s="3"/>
      <c r="C856" s="3"/>
      <c r="D856" s="3"/>
      <c r="E856" s="3"/>
      <c r="F856" s="13" t="s">
        <v>249</v>
      </c>
      <c r="G856" s="13"/>
      <c r="H856" s="13"/>
      <c r="I856" s="13" t="s">
        <v>13</v>
      </c>
      <c r="J856" s="13" t="s">
        <v>46</v>
      </c>
      <c r="K856" s="13" t="s">
        <v>373</v>
      </c>
      <c r="L856" s="13" t="s">
        <v>18</v>
      </c>
      <c r="M856" s="14">
        <v>-614.25</v>
      </c>
      <c r="N856" s="14">
        <v>-614.25</v>
      </c>
    </row>
    <row r="857" spans="1:14" ht="12.75" customHeight="1" x14ac:dyDescent="0.3">
      <c r="A857" s="3"/>
      <c r="B857" s="3"/>
      <c r="C857" s="3"/>
      <c r="D857" s="3"/>
      <c r="E857" s="3"/>
      <c r="F857" s="13" t="s">
        <v>249</v>
      </c>
      <c r="G857" s="13"/>
      <c r="H857" s="13"/>
      <c r="I857" s="13" t="s">
        <v>13</v>
      </c>
      <c r="J857" s="13" t="s">
        <v>46</v>
      </c>
      <c r="K857" s="13" t="s">
        <v>374</v>
      </c>
      <c r="L857" s="13" t="s">
        <v>15</v>
      </c>
      <c r="M857" s="14">
        <v>4691.1400000000003</v>
      </c>
      <c r="N857" s="14">
        <v>4691.1400000000003</v>
      </c>
    </row>
    <row r="858" spans="1:14" ht="12.75" customHeight="1" x14ac:dyDescent="0.3">
      <c r="A858" s="3"/>
      <c r="B858" s="3"/>
      <c r="C858" s="3"/>
      <c r="D858" s="3"/>
      <c r="E858" s="3"/>
      <c r="F858" s="13" t="s">
        <v>249</v>
      </c>
      <c r="G858" s="13"/>
      <c r="H858" s="13"/>
      <c r="I858" s="13" t="s">
        <v>13</v>
      </c>
      <c r="J858" s="13" t="s">
        <v>46</v>
      </c>
      <c r="K858" s="13" t="s">
        <v>374</v>
      </c>
      <c r="L858" s="13" t="s">
        <v>18</v>
      </c>
      <c r="M858" s="14">
        <v>-1041875</v>
      </c>
      <c r="N858" s="14">
        <v>-1041875</v>
      </c>
    </row>
    <row r="859" spans="1:14" ht="12.75" customHeight="1" x14ac:dyDescent="0.3">
      <c r="A859" s="3"/>
      <c r="B859" s="3"/>
      <c r="C859" s="3"/>
      <c r="D859" s="3"/>
      <c r="E859" s="3"/>
      <c r="F859" s="13" t="s">
        <v>249</v>
      </c>
      <c r="G859" s="13"/>
      <c r="H859" s="13"/>
      <c r="I859" s="13" t="s">
        <v>4</v>
      </c>
      <c r="J859" s="13" t="s">
        <v>375</v>
      </c>
      <c r="K859" s="13" t="s">
        <v>8</v>
      </c>
      <c r="L859" s="13" t="s">
        <v>7</v>
      </c>
      <c r="M859" s="14">
        <v>-142557.96</v>
      </c>
      <c r="N859" s="14">
        <v>-142557.96</v>
      </c>
    </row>
    <row r="860" spans="1:14" ht="12.75" customHeight="1" x14ac:dyDescent="0.3">
      <c r="A860" s="3"/>
      <c r="B860" s="3"/>
      <c r="C860" s="3"/>
      <c r="D860" s="3"/>
      <c r="E860" s="3"/>
      <c r="F860" s="13" t="s">
        <v>249</v>
      </c>
      <c r="G860" s="13"/>
      <c r="H860" s="13"/>
      <c r="I860" s="13" t="s">
        <v>4</v>
      </c>
      <c r="J860" s="13" t="s">
        <v>759</v>
      </c>
      <c r="K860" s="13" t="s">
        <v>8</v>
      </c>
      <c r="L860" s="13" t="s">
        <v>50</v>
      </c>
      <c r="M860" s="14">
        <v>178780.22</v>
      </c>
      <c r="N860" s="14">
        <v>178780.22</v>
      </c>
    </row>
    <row r="861" spans="1:14" ht="12.75" customHeight="1" x14ac:dyDescent="0.3">
      <c r="A861" s="3"/>
      <c r="B861" s="3"/>
      <c r="C861" s="3"/>
      <c r="D861" s="3"/>
      <c r="E861" s="3"/>
      <c r="F861" s="13" t="s">
        <v>249</v>
      </c>
      <c r="G861" s="13"/>
      <c r="H861" s="13"/>
      <c r="I861" s="13" t="s">
        <v>4</v>
      </c>
      <c r="J861" s="13" t="s">
        <v>759</v>
      </c>
      <c r="K861" s="13" t="s">
        <v>8</v>
      </c>
      <c r="L861" s="13" t="s">
        <v>7</v>
      </c>
      <c r="M861" s="14">
        <v>-23478711.34</v>
      </c>
      <c r="N861" s="14">
        <v>-23478711.34</v>
      </c>
    </row>
    <row r="862" spans="1:14" ht="12.75" customHeight="1" x14ac:dyDescent="0.3">
      <c r="A862" s="3"/>
      <c r="B862" s="3"/>
      <c r="C862" s="3"/>
      <c r="D862" s="3"/>
      <c r="E862" s="3"/>
      <c r="F862" s="13" t="s">
        <v>249</v>
      </c>
      <c r="G862" s="13"/>
      <c r="H862" s="13"/>
      <c r="I862" s="13" t="s">
        <v>4</v>
      </c>
      <c r="J862" s="13" t="s">
        <v>759</v>
      </c>
      <c r="K862" s="13" t="s">
        <v>12</v>
      </c>
      <c r="L862" s="13" t="s">
        <v>50</v>
      </c>
      <c r="M862" s="14">
        <v>415313.10000000003</v>
      </c>
      <c r="N862" s="14">
        <v>415313.10000000003</v>
      </c>
    </row>
    <row r="863" spans="1:14" ht="12.75" customHeight="1" x14ac:dyDescent="0.3">
      <c r="A863" s="3"/>
      <c r="B863" s="3"/>
      <c r="C863" s="3"/>
      <c r="D863" s="3"/>
      <c r="E863" s="3"/>
      <c r="F863" s="13" t="s">
        <v>249</v>
      </c>
      <c r="G863" s="13"/>
      <c r="H863" s="13"/>
      <c r="I863" s="13" t="s">
        <v>4</v>
      </c>
      <c r="J863" s="13" t="s">
        <v>759</v>
      </c>
      <c r="K863" s="13" t="s">
        <v>12</v>
      </c>
      <c r="L863" s="13" t="s">
        <v>7</v>
      </c>
      <c r="M863" s="14">
        <v>-115290628.42</v>
      </c>
      <c r="N863" s="14">
        <v>-115290628.42</v>
      </c>
    </row>
    <row r="864" spans="1:14" ht="12.75" customHeight="1" x14ac:dyDescent="0.3">
      <c r="A864" s="3"/>
      <c r="B864" s="3"/>
      <c r="C864" s="3"/>
      <c r="D864" s="3"/>
      <c r="E864" s="3"/>
      <c r="F864" s="13" t="s">
        <v>249</v>
      </c>
      <c r="G864" s="13"/>
      <c r="H864" s="13"/>
      <c r="I864" s="13" t="s">
        <v>4</v>
      </c>
      <c r="J864" s="13" t="s">
        <v>759</v>
      </c>
      <c r="K864" s="13" t="s">
        <v>52</v>
      </c>
      <c r="L864" s="13" t="s">
        <v>50</v>
      </c>
      <c r="M864" s="14">
        <v>138270.86000000002</v>
      </c>
      <c r="N864" s="14">
        <v>138270.86000000002</v>
      </c>
    </row>
    <row r="865" spans="1:14" ht="12.75" customHeight="1" x14ac:dyDescent="0.3">
      <c r="A865" s="3"/>
      <c r="B865" s="3"/>
      <c r="C865" s="3"/>
      <c r="D865" s="3"/>
      <c r="E865" s="3"/>
      <c r="F865" s="13" t="s">
        <v>249</v>
      </c>
      <c r="G865" s="13"/>
      <c r="H865" s="13"/>
      <c r="I865" s="13" t="s">
        <v>4</v>
      </c>
      <c r="J865" s="13" t="s">
        <v>759</v>
      </c>
      <c r="K865" s="13" t="s">
        <v>52</v>
      </c>
      <c r="L865" s="13" t="s">
        <v>7</v>
      </c>
      <c r="M865" s="14">
        <v>-36373913.289999999</v>
      </c>
      <c r="N865" s="14">
        <v>-36373913.289999999</v>
      </c>
    </row>
    <row r="866" spans="1:14" ht="12.75" customHeight="1" x14ac:dyDescent="0.3">
      <c r="A866" s="3"/>
      <c r="B866" s="3"/>
      <c r="C866" s="3"/>
      <c r="D866" s="3"/>
      <c r="E866" s="3"/>
      <c r="F866" s="13" t="s">
        <v>249</v>
      </c>
      <c r="G866" s="13"/>
      <c r="H866" s="13"/>
      <c r="I866" s="13" t="s">
        <v>4</v>
      </c>
      <c r="J866" s="13" t="s">
        <v>759</v>
      </c>
      <c r="K866" s="13" t="s">
        <v>20</v>
      </c>
      <c r="L866" s="13" t="s">
        <v>50</v>
      </c>
      <c r="M866" s="14">
        <v>4417472.9400000004</v>
      </c>
      <c r="N866" s="14">
        <v>4417472.9400000004</v>
      </c>
    </row>
    <row r="867" spans="1:14" ht="12.75" customHeight="1" x14ac:dyDescent="0.3">
      <c r="A867" s="3"/>
      <c r="B867" s="3"/>
      <c r="C867" s="3"/>
      <c r="D867" s="3"/>
      <c r="E867" s="3"/>
      <c r="F867" s="13" t="s">
        <v>249</v>
      </c>
      <c r="G867" s="13"/>
      <c r="H867" s="13"/>
      <c r="I867" s="13" t="s">
        <v>4</v>
      </c>
      <c r="J867" s="13" t="s">
        <v>759</v>
      </c>
      <c r="K867" s="13" t="s">
        <v>20</v>
      </c>
      <c r="L867" s="13" t="s">
        <v>7</v>
      </c>
      <c r="M867" s="14">
        <v>-229538606.97999999</v>
      </c>
      <c r="N867" s="14">
        <v>-229538606.97999999</v>
      </c>
    </row>
    <row r="868" spans="1:14" ht="12.75" customHeight="1" x14ac:dyDescent="0.3">
      <c r="A868" s="3"/>
      <c r="B868" s="3"/>
      <c r="C868" s="3"/>
      <c r="D868" s="3"/>
      <c r="E868" s="3"/>
      <c r="F868" s="13" t="s">
        <v>249</v>
      </c>
      <c r="G868" s="13"/>
      <c r="H868" s="13"/>
      <c r="I868" s="13" t="s">
        <v>4</v>
      </c>
      <c r="J868" s="13" t="s">
        <v>759</v>
      </c>
      <c r="K868" s="13" t="s">
        <v>105</v>
      </c>
      <c r="L868" s="13" t="s">
        <v>50</v>
      </c>
      <c r="M868" s="14">
        <v>178300</v>
      </c>
      <c r="N868" s="14">
        <v>178300</v>
      </c>
    </row>
    <row r="869" spans="1:14" ht="12.75" customHeight="1" x14ac:dyDescent="0.3">
      <c r="A869" s="3"/>
      <c r="B869" s="3"/>
      <c r="C869" s="3"/>
      <c r="D869" s="3"/>
      <c r="E869" s="3"/>
      <c r="F869" s="13" t="s">
        <v>249</v>
      </c>
      <c r="G869" s="13"/>
      <c r="H869" s="13"/>
      <c r="I869" s="13" t="s">
        <v>4</v>
      </c>
      <c r="J869" s="13" t="s">
        <v>759</v>
      </c>
      <c r="K869" s="13" t="s">
        <v>105</v>
      </c>
      <c r="L869" s="13" t="s">
        <v>7</v>
      </c>
      <c r="M869" s="14">
        <v>-5672621.7999999998</v>
      </c>
      <c r="N869" s="14">
        <v>-5672621.7999999998</v>
      </c>
    </row>
    <row r="870" spans="1:14" ht="12.75" customHeight="1" x14ac:dyDescent="0.3">
      <c r="A870" s="3"/>
      <c r="B870" s="3"/>
      <c r="C870" s="3"/>
      <c r="D870" s="3"/>
      <c r="E870" s="3"/>
      <c r="F870" s="13" t="s">
        <v>249</v>
      </c>
      <c r="G870" s="13"/>
      <c r="H870" s="13"/>
      <c r="I870" s="13" t="s">
        <v>4</v>
      </c>
      <c r="J870" s="13" t="s">
        <v>759</v>
      </c>
      <c r="K870" s="13" t="s">
        <v>106</v>
      </c>
      <c r="L870" s="13" t="s">
        <v>50</v>
      </c>
      <c r="M870" s="14">
        <v>162430</v>
      </c>
      <c r="N870" s="14">
        <v>162430</v>
      </c>
    </row>
    <row r="871" spans="1:14" ht="12.75" customHeight="1" x14ac:dyDescent="0.3">
      <c r="A871" s="3"/>
      <c r="B871" s="3"/>
      <c r="C871" s="3"/>
      <c r="D871" s="3"/>
      <c r="E871" s="3"/>
      <c r="F871" s="13" t="s">
        <v>249</v>
      </c>
      <c r="G871" s="13"/>
      <c r="H871" s="13"/>
      <c r="I871" s="13" t="s">
        <v>4</v>
      </c>
      <c r="J871" s="13" t="s">
        <v>759</v>
      </c>
      <c r="K871" s="13" t="s">
        <v>106</v>
      </c>
      <c r="L871" s="13" t="s">
        <v>7</v>
      </c>
      <c r="M871" s="14">
        <v>-4152348</v>
      </c>
      <c r="N871" s="14">
        <v>-4152348</v>
      </c>
    </row>
    <row r="872" spans="1:14" ht="12.75" customHeight="1" x14ac:dyDescent="0.3">
      <c r="A872" s="3"/>
      <c r="B872" s="3"/>
      <c r="C872" s="3"/>
      <c r="D872" s="3"/>
      <c r="E872" s="3"/>
      <c r="F872" s="13" t="s">
        <v>249</v>
      </c>
      <c r="G872" s="13"/>
      <c r="H872" s="13"/>
      <c r="I872" s="13" t="s">
        <v>4</v>
      </c>
      <c r="J872" s="13" t="s">
        <v>759</v>
      </c>
      <c r="K872" s="13" t="s">
        <v>107</v>
      </c>
      <c r="L872" s="13" t="s">
        <v>7</v>
      </c>
      <c r="M872" s="14">
        <v>-1102288.74</v>
      </c>
      <c r="N872" s="14">
        <v>-1102288.74</v>
      </c>
    </row>
    <row r="873" spans="1:14" ht="12.75" customHeight="1" x14ac:dyDescent="0.3">
      <c r="A873" s="3"/>
      <c r="B873" s="3"/>
      <c r="C873" s="3"/>
      <c r="D873" s="3"/>
      <c r="E873" s="3"/>
      <c r="F873" s="13" t="s">
        <v>249</v>
      </c>
      <c r="G873" s="13"/>
      <c r="H873" s="13"/>
      <c r="I873" s="13" t="s">
        <v>4</v>
      </c>
      <c r="J873" s="13" t="s">
        <v>759</v>
      </c>
      <c r="K873" s="13" t="s">
        <v>21</v>
      </c>
      <c r="L873" s="13" t="s">
        <v>50</v>
      </c>
      <c r="M873" s="14">
        <v>492722.04000000004</v>
      </c>
      <c r="N873" s="14">
        <v>492722.04000000004</v>
      </c>
    </row>
    <row r="874" spans="1:14" ht="12.75" customHeight="1" x14ac:dyDescent="0.3">
      <c r="A874" s="3"/>
      <c r="B874" s="3"/>
      <c r="C874" s="3"/>
      <c r="D874" s="3"/>
      <c r="E874" s="3"/>
      <c r="F874" s="13" t="s">
        <v>249</v>
      </c>
      <c r="G874" s="13"/>
      <c r="H874" s="13"/>
      <c r="I874" s="13" t="s">
        <v>4</v>
      </c>
      <c r="J874" s="13" t="s">
        <v>759</v>
      </c>
      <c r="K874" s="13" t="s">
        <v>21</v>
      </c>
      <c r="L874" s="13" t="s">
        <v>7</v>
      </c>
      <c r="M874" s="14">
        <v>-35485249.729999997</v>
      </c>
      <c r="N874" s="14">
        <v>-35485249.729999997</v>
      </c>
    </row>
    <row r="875" spans="1:14" ht="12.75" customHeight="1" x14ac:dyDescent="0.3">
      <c r="A875" s="3"/>
      <c r="B875" s="3"/>
      <c r="C875" s="3"/>
      <c r="D875" s="3"/>
      <c r="E875" s="3"/>
      <c r="F875" s="13" t="s">
        <v>249</v>
      </c>
      <c r="G875" s="13"/>
      <c r="H875" s="13"/>
      <c r="I875" s="13" t="s">
        <v>4</v>
      </c>
      <c r="J875" s="13" t="s">
        <v>376</v>
      </c>
      <c r="K875" s="13" t="s">
        <v>8</v>
      </c>
      <c r="L875" s="13" t="s">
        <v>50</v>
      </c>
      <c r="M875" s="14">
        <v>1296.52</v>
      </c>
      <c r="N875" s="14">
        <v>1296.52</v>
      </c>
    </row>
    <row r="876" spans="1:14" ht="12.75" customHeight="1" x14ac:dyDescent="0.3">
      <c r="A876" s="3"/>
      <c r="B876" s="3"/>
      <c r="C876" s="3"/>
      <c r="D876" s="3"/>
      <c r="E876" s="3"/>
      <c r="F876" s="13" t="s">
        <v>249</v>
      </c>
      <c r="G876" s="13"/>
      <c r="H876" s="13"/>
      <c r="I876" s="13" t="s">
        <v>4</v>
      </c>
      <c r="J876" s="13" t="s">
        <v>376</v>
      </c>
      <c r="K876" s="13" t="s">
        <v>8</v>
      </c>
      <c r="L876" s="13" t="s">
        <v>7</v>
      </c>
      <c r="M876" s="14">
        <v>-331619.3</v>
      </c>
      <c r="N876" s="14">
        <v>-331619.3</v>
      </c>
    </row>
    <row r="877" spans="1:14" ht="12.75" customHeight="1" x14ac:dyDescent="0.3">
      <c r="A877" s="3"/>
      <c r="B877" s="3"/>
      <c r="C877" s="3"/>
      <c r="D877" s="3"/>
      <c r="E877" s="3"/>
      <c r="F877" s="13" t="s">
        <v>249</v>
      </c>
      <c r="G877" s="13"/>
      <c r="H877" s="13"/>
      <c r="I877" s="13" t="s">
        <v>4</v>
      </c>
      <c r="J877" s="13" t="s">
        <v>377</v>
      </c>
      <c r="K877" s="13" t="s">
        <v>8</v>
      </c>
      <c r="L877" s="13" t="s">
        <v>7</v>
      </c>
      <c r="M877" s="14">
        <v>-10053</v>
      </c>
      <c r="N877" s="14">
        <v>-10053</v>
      </c>
    </row>
    <row r="878" spans="1:14" ht="12.75" customHeight="1" x14ac:dyDescent="0.3">
      <c r="A878" s="8" t="s">
        <v>753</v>
      </c>
      <c r="B878" s="55" t="s">
        <v>753</v>
      </c>
      <c r="C878" s="55"/>
      <c r="D878" s="55"/>
      <c r="E878" s="55"/>
      <c r="F878" s="55"/>
      <c r="G878" s="55"/>
      <c r="H878" s="55"/>
      <c r="I878" s="55"/>
      <c r="J878" s="55"/>
      <c r="K878" s="55"/>
      <c r="L878" s="19" t="s">
        <v>753</v>
      </c>
      <c r="M878" s="28">
        <f>SUM(M841:M877)</f>
        <v>-474047646.81</v>
      </c>
      <c r="N878" s="28">
        <f>SUM(N841:N877)</f>
        <v>-474047646.81</v>
      </c>
    </row>
    <row r="879" spans="1:14" ht="12.75" customHeight="1" x14ac:dyDescent="0.3">
      <c r="A879" s="55" t="s">
        <v>753</v>
      </c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</row>
    <row r="880" spans="1:14" ht="12.75" customHeight="1" x14ac:dyDescent="0.3">
      <c r="A880" s="3" t="s">
        <v>378</v>
      </c>
      <c r="B880" s="3" t="s">
        <v>379</v>
      </c>
      <c r="C880" s="3" t="s">
        <v>2</v>
      </c>
      <c r="D880" s="3"/>
      <c r="E880" s="3"/>
      <c r="F880" s="13" t="s">
        <v>249</v>
      </c>
      <c r="G880" s="13"/>
      <c r="H880" s="13"/>
      <c r="I880" s="13"/>
      <c r="J880" s="13" t="s">
        <v>380</v>
      </c>
      <c r="K880" s="13" t="s">
        <v>3</v>
      </c>
      <c r="L880" s="13" t="s">
        <v>10</v>
      </c>
      <c r="M880" s="15">
        <v>30</v>
      </c>
      <c r="N880" s="14">
        <v>30</v>
      </c>
    </row>
    <row r="881" spans="1:14" ht="12.75" customHeight="1" x14ac:dyDescent="0.3">
      <c r="A881" s="3"/>
      <c r="B881" s="3"/>
      <c r="C881" s="3"/>
      <c r="D881" s="3"/>
      <c r="E881" s="3"/>
      <c r="F881" s="13" t="s">
        <v>249</v>
      </c>
      <c r="G881" s="13"/>
      <c r="H881" s="13"/>
      <c r="I881" s="13"/>
      <c r="J881" s="13" t="s">
        <v>380</v>
      </c>
      <c r="K881" s="13" t="s">
        <v>3</v>
      </c>
      <c r="L881" s="13" t="s">
        <v>11</v>
      </c>
      <c r="M881" s="14">
        <v>-1170</v>
      </c>
      <c r="N881" s="14">
        <v>-1170</v>
      </c>
    </row>
    <row r="882" spans="1:14" ht="12.75" customHeight="1" x14ac:dyDescent="0.3">
      <c r="A882" s="3"/>
      <c r="B882" s="3"/>
      <c r="C882" s="3"/>
      <c r="D882" s="3"/>
      <c r="E882" s="3"/>
      <c r="F882" s="13" t="s">
        <v>249</v>
      </c>
      <c r="G882" s="13"/>
      <c r="H882" s="13"/>
      <c r="I882" s="13"/>
      <c r="J882" s="13" t="s">
        <v>9</v>
      </c>
      <c r="K882" s="13" t="s">
        <v>3</v>
      </c>
      <c r="L882" s="13" t="s">
        <v>10</v>
      </c>
      <c r="M882" s="14">
        <v>7796.84</v>
      </c>
      <c r="N882" s="14">
        <v>7796.84</v>
      </c>
    </row>
    <row r="883" spans="1:14" ht="12.75" customHeight="1" x14ac:dyDescent="0.3">
      <c r="A883" s="3"/>
      <c r="B883" s="3"/>
      <c r="C883" s="3"/>
      <c r="D883" s="3"/>
      <c r="E883" s="3"/>
      <c r="F883" s="13" t="s">
        <v>249</v>
      </c>
      <c r="G883" s="13"/>
      <c r="H883" s="13"/>
      <c r="I883" s="13"/>
      <c r="J883" s="13" t="s">
        <v>9</v>
      </c>
      <c r="K883" s="13" t="s">
        <v>3</v>
      </c>
      <c r="L883" s="13" t="s">
        <v>11</v>
      </c>
      <c r="M883" s="14">
        <v>-126417.37000000001</v>
      </c>
      <c r="N883" s="14">
        <v>-126417.37000000001</v>
      </c>
    </row>
    <row r="884" spans="1:14" ht="12.75" customHeight="1" x14ac:dyDescent="0.3">
      <c r="A884" s="3"/>
      <c r="B884" s="3"/>
      <c r="C884" s="3"/>
      <c r="D884" s="3"/>
      <c r="E884" s="3"/>
      <c r="F884" s="13" t="s">
        <v>249</v>
      </c>
      <c r="G884" s="13"/>
      <c r="H884" s="13"/>
      <c r="I884" s="13" t="s">
        <v>13</v>
      </c>
      <c r="J884" s="13" t="s">
        <v>14</v>
      </c>
      <c r="K884" s="13" t="s">
        <v>12</v>
      </c>
      <c r="L884" s="13" t="s">
        <v>16</v>
      </c>
      <c r="M884" s="15">
        <v>-309628032.70999998</v>
      </c>
      <c r="N884" s="14">
        <v>-309628032.70999998</v>
      </c>
    </row>
    <row r="885" spans="1:14" ht="12.75" customHeight="1" x14ac:dyDescent="0.3">
      <c r="A885" s="3"/>
      <c r="B885" s="3"/>
      <c r="C885" s="3"/>
      <c r="D885" s="3"/>
      <c r="E885" s="3"/>
      <c r="F885" s="13" t="s">
        <v>249</v>
      </c>
      <c r="G885" s="13"/>
      <c r="H885" s="13"/>
      <c r="I885" s="13" t="s">
        <v>13</v>
      </c>
      <c r="J885" s="13" t="s">
        <v>14</v>
      </c>
      <c r="K885" s="13" t="s">
        <v>12</v>
      </c>
      <c r="L885" s="13" t="s">
        <v>17</v>
      </c>
      <c r="M885" s="15">
        <v>384178491.20999998</v>
      </c>
      <c r="N885" s="14">
        <v>384178491.20999998</v>
      </c>
    </row>
    <row r="886" spans="1:14" ht="12.75" customHeight="1" x14ac:dyDescent="0.3">
      <c r="A886" s="3"/>
      <c r="B886" s="3"/>
      <c r="C886" s="3"/>
      <c r="D886" s="3"/>
      <c r="E886" s="3"/>
      <c r="F886" s="13" t="s">
        <v>249</v>
      </c>
      <c r="G886" s="13"/>
      <c r="H886" s="13"/>
      <c r="I886" s="13" t="s">
        <v>13</v>
      </c>
      <c r="J886" s="13" t="s">
        <v>14</v>
      </c>
      <c r="K886" s="13" t="s">
        <v>12</v>
      </c>
      <c r="L886" s="13" t="s">
        <v>15</v>
      </c>
      <c r="M886" s="15">
        <v>593554828.88999999</v>
      </c>
      <c r="N886" s="14">
        <v>593554828.88999999</v>
      </c>
    </row>
    <row r="887" spans="1:14" ht="12.75" customHeight="1" x14ac:dyDescent="0.3">
      <c r="A887" s="3"/>
      <c r="B887" s="3"/>
      <c r="C887" s="3"/>
      <c r="D887" s="3"/>
      <c r="E887" s="3"/>
      <c r="F887" s="13" t="s">
        <v>249</v>
      </c>
      <c r="G887" s="13"/>
      <c r="H887" s="13"/>
      <c r="I887" s="13" t="s">
        <v>13</v>
      </c>
      <c r="J887" s="13" t="s">
        <v>14</v>
      </c>
      <c r="K887" s="13" t="s">
        <v>12</v>
      </c>
      <c r="L887" s="13" t="s">
        <v>18</v>
      </c>
      <c r="M887" s="15">
        <v>-735595532.38</v>
      </c>
      <c r="N887" s="14">
        <v>-735595532.38</v>
      </c>
    </row>
    <row r="888" spans="1:14" ht="12.75" customHeight="1" x14ac:dyDescent="0.3">
      <c r="A888" s="3"/>
      <c r="B888" s="3"/>
      <c r="C888" s="3"/>
      <c r="D888" s="3"/>
      <c r="E888" s="3"/>
      <c r="F888" s="13" t="s">
        <v>249</v>
      </c>
      <c r="G888" s="13"/>
      <c r="H888" s="13"/>
      <c r="I888" s="13" t="s">
        <v>4</v>
      </c>
      <c r="J888" s="13" t="s">
        <v>382</v>
      </c>
      <c r="K888" s="13" t="s">
        <v>8</v>
      </c>
      <c r="L888" s="13" t="s">
        <v>50</v>
      </c>
      <c r="M888" s="14">
        <v>68.430000000000007</v>
      </c>
      <c r="N888" s="14">
        <v>68.430000000000007</v>
      </c>
    </row>
    <row r="889" spans="1:14" ht="12.75" customHeight="1" x14ac:dyDescent="0.3">
      <c r="A889" s="3"/>
      <c r="B889" s="3"/>
      <c r="C889" s="3"/>
      <c r="D889" s="3"/>
      <c r="E889" s="3"/>
      <c r="F889" s="13" t="s">
        <v>249</v>
      </c>
      <c r="G889" s="13"/>
      <c r="H889" s="13"/>
      <c r="I889" s="13" t="s">
        <v>4</v>
      </c>
      <c r="J889" s="13" t="s">
        <v>382</v>
      </c>
      <c r="K889" s="13" t="s">
        <v>8</v>
      </c>
      <c r="L889" s="13" t="s">
        <v>7</v>
      </c>
      <c r="M889" s="14">
        <v>-3960750.71</v>
      </c>
      <c r="N889" s="14">
        <v>-3960750.71</v>
      </c>
    </row>
    <row r="890" spans="1:14" ht="12.75" customHeight="1" x14ac:dyDescent="0.3">
      <c r="A890" s="3"/>
      <c r="B890" s="3"/>
      <c r="C890" s="3"/>
      <c r="D890" s="3"/>
      <c r="E890" s="3"/>
      <c r="F890" s="13" t="s">
        <v>249</v>
      </c>
      <c r="G890" s="13"/>
      <c r="H890" s="13"/>
      <c r="I890" s="13" t="s">
        <v>4</v>
      </c>
      <c r="J890" s="13" t="s">
        <v>382</v>
      </c>
      <c r="K890" s="13" t="s">
        <v>6</v>
      </c>
      <c r="L890" s="13" t="s">
        <v>50</v>
      </c>
      <c r="M890" s="14">
        <v>656261.27</v>
      </c>
      <c r="N890" s="14">
        <v>656261.27</v>
      </c>
    </row>
    <row r="891" spans="1:14" ht="12.75" customHeight="1" x14ac:dyDescent="0.3">
      <c r="A891" s="3"/>
      <c r="B891" s="3"/>
      <c r="C891" s="3"/>
      <c r="D891" s="3"/>
      <c r="E891" s="3"/>
      <c r="F891" s="13" t="s">
        <v>249</v>
      </c>
      <c r="G891" s="13"/>
      <c r="H891" s="13"/>
      <c r="I891" s="13" t="s">
        <v>4</v>
      </c>
      <c r="J891" s="13" t="s">
        <v>382</v>
      </c>
      <c r="K891" s="13" t="s">
        <v>6</v>
      </c>
      <c r="L891" s="13" t="s">
        <v>7</v>
      </c>
      <c r="M891" s="14">
        <v>-170818.58000000002</v>
      </c>
      <c r="N891" s="14">
        <v>-170818.58000000002</v>
      </c>
    </row>
    <row r="892" spans="1:14" ht="12.75" customHeight="1" x14ac:dyDescent="0.3">
      <c r="A892" s="3"/>
      <c r="B892" s="3"/>
      <c r="C892" s="3"/>
      <c r="D892" s="3"/>
      <c r="E892" s="3"/>
      <c r="F892" s="13" t="s">
        <v>249</v>
      </c>
      <c r="G892" s="13"/>
      <c r="H892" s="13"/>
      <c r="I892" s="13" t="s">
        <v>4</v>
      </c>
      <c r="J892" s="13" t="s">
        <v>382</v>
      </c>
      <c r="K892" s="13" t="s">
        <v>20</v>
      </c>
      <c r="L892" s="13" t="s">
        <v>7</v>
      </c>
      <c r="M892" s="15">
        <v>-953050.81</v>
      </c>
      <c r="N892" s="14">
        <v>-953050.81</v>
      </c>
    </row>
    <row r="893" spans="1:14" ht="12.75" customHeight="1" x14ac:dyDescent="0.3">
      <c r="A893" s="3"/>
      <c r="B893" s="3"/>
      <c r="C893" s="3"/>
      <c r="D893" s="3"/>
      <c r="E893" s="3"/>
      <c r="F893" s="13" t="s">
        <v>249</v>
      </c>
      <c r="G893" s="13"/>
      <c r="H893" s="13"/>
      <c r="I893" s="13" t="s">
        <v>4</v>
      </c>
      <c r="J893" s="13" t="s">
        <v>383</v>
      </c>
      <c r="K893" s="13" t="s">
        <v>20</v>
      </c>
      <c r="L893" s="13" t="s">
        <v>7</v>
      </c>
      <c r="M893" s="14">
        <v>-350319.37</v>
      </c>
      <c r="N893" s="14">
        <v>-350319.37</v>
      </c>
    </row>
    <row r="894" spans="1:14" ht="12.75" customHeight="1" x14ac:dyDescent="0.3">
      <c r="A894" s="3"/>
      <c r="B894" s="3"/>
      <c r="C894" s="3"/>
      <c r="D894" s="3"/>
      <c r="E894" s="3"/>
      <c r="F894" s="13" t="s">
        <v>249</v>
      </c>
      <c r="G894" s="13"/>
      <c r="H894" s="13"/>
      <c r="I894" s="13" t="s">
        <v>4</v>
      </c>
      <c r="J894" s="13" t="s">
        <v>383</v>
      </c>
      <c r="K894" s="13" t="s">
        <v>107</v>
      </c>
      <c r="L894" s="13" t="s">
        <v>7</v>
      </c>
      <c r="M894" s="14">
        <v>-35259910</v>
      </c>
      <c r="N894" s="14">
        <v>-35259910</v>
      </c>
    </row>
    <row r="895" spans="1:14" ht="12.75" customHeight="1" x14ac:dyDescent="0.3">
      <c r="A895" s="8" t="s">
        <v>753</v>
      </c>
      <c r="B895" s="55" t="s">
        <v>753</v>
      </c>
      <c r="C895" s="55"/>
      <c r="D895" s="55"/>
      <c r="E895" s="55"/>
      <c r="F895" s="55"/>
      <c r="G895" s="55"/>
      <c r="H895" s="55"/>
      <c r="I895" s="55"/>
      <c r="J895" s="55"/>
      <c r="K895" s="55"/>
      <c r="L895" s="19" t="s">
        <v>753</v>
      </c>
      <c r="M895" s="28">
        <f>SUM(M880:M894)</f>
        <v>-107648525.28999998</v>
      </c>
      <c r="N895" s="28">
        <f>SUM(N880:N894)</f>
        <v>-107648525.28999998</v>
      </c>
    </row>
    <row r="897" spans="1:14" ht="12.75" customHeight="1" x14ac:dyDescent="0.3">
      <c r="A897" s="56" t="s">
        <v>384</v>
      </c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</row>
    <row r="898" spans="1:14" ht="12.75" customHeight="1" x14ac:dyDescent="0.3">
      <c r="A898" s="3" t="s">
        <v>385</v>
      </c>
      <c r="B898" s="3" t="s">
        <v>386</v>
      </c>
      <c r="C898" s="3" t="s">
        <v>41</v>
      </c>
      <c r="D898" s="3"/>
      <c r="E898" s="3"/>
      <c r="F898" s="13" t="s">
        <v>374</v>
      </c>
      <c r="G898" s="13"/>
      <c r="H898" s="13"/>
      <c r="I898" s="13"/>
      <c r="J898" s="13" t="s">
        <v>43</v>
      </c>
      <c r="K898" s="13" t="s">
        <v>3</v>
      </c>
      <c r="L898" s="13" t="s">
        <v>10</v>
      </c>
      <c r="M898" s="14">
        <v>137603.59</v>
      </c>
      <c r="N898" s="14">
        <v>137603.59</v>
      </c>
    </row>
    <row r="899" spans="1:14" ht="12.75" customHeight="1" x14ac:dyDescent="0.3">
      <c r="A899" s="3"/>
      <c r="B899" s="3"/>
      <c r="C899" s="3"/>
      <c r="D899" s="3"/>
      <c r="E899" s="3"/>
      <c r="F899" s="13" t="s">
        <v>374</v>
      </c>
      <c r="G899" s="13"/>
      <c r="H899" s="13"/>
      <c r="I899" s="13"/>
      <c r="J899" s="13" t="s">
        <v>43</v>
      </c>
      <c r="K899" s="13" t="s">
        <v>3</v>
      </c>
      <c r="L899" s="13" t="s">
        <v>11</v>
      </c>
      <c r="M899" s="14">
        <v>-149957.45000000001</v>
      </c>
      <c r="N899" s="14">
        <v>-149957.45000000001</v>
      </c>
    </row>
    <row r="900" spans="1:14" ht="12.75" customHeight="1" x14ac:dyDescent="0.3">
      <c r="A900" s="3"/>
      <c r="B900" s="3"/>
      <c r="C900" s="3"/>
      <c r="D900" s="3"/>
      <c r="E900" s="3"/>
      <c r="F900" s="13" t="s">
        <v>374</v>
      </c>
      <c r="G900" s="13"/>
      <c r="H900" s="13"/>
      <c r="I900" s="13"/>
      <c r="J900" s="13" t="s">
        <v>692</v>
      </c>
      <c r="K900" s="13" t="s">
        <v>8</v>
      </c>
      <c r="L900" s="13" t="s">
        <v>784</v>
      </c>
      <c r="M900" s="14">
        <v>-249140.77000000002</v>
      </c>
      <c r="N900" s="14">
        <v>-249140.77000000002</v>
      </c>
    </row>
    <row r="901" spans="1:14" ht="12.75" customHeight="1" x14ac:dyDescent="0.3">
      <c r="A901" s="3"/>
      <c r="B901" s="3"/>
      <c r="C901" s="3"/>
      <c r="D901" s="3"/>
      <c r="E901" s="3"/>
      <c r="F901" s="13" t="s">
        <v>374</v>
      </c>
      <c r="G901" s="13"/>
      <c r="H901" s="13"/>
      <c r="I901" s="13"/>
      <c r="J901" s="13" t="s">
        <v>688</v>
      </c>
      <c r="K901" s="13" t="s">
        <v>8</v>
      </c>
      <c r="L901" s="13" t="s">
        <v>784</v>
      </c>
      <c r="M901" s="14">
        <v>-1730917.02</v>
      </c>
      <c r="N901" s="14">
        <v>-1730917.02</v>
      </c>
    </row>
    <row r="902" spans="1:14" ht="12.75" customHeight="1" x14ac:dyDescent="0.3">
      <c r="A902" s="3"/>
      <c r="B902" s="3"/>
      <c r="C902" s="3"/>
      <c r="D902" s="3"/>
      <c r="E902" s="3"/>
      <c r="F902" s="13" t="s">
        <v>374</v>
      </c>
      <c r="G902" s="13"/>
      <c r="H902" s="13"/>
      <c r="I902" s="13"/>
      <c r="J902" s="13" t="s">
        <v>44</v>
      </c>
      <c r="K902" s="13" t="s">
        <v>3</v>
      </c>
      <c r="L902" s="13" t="s">
        <v>10</v>
      </c>
      <c r="M902" s="14">
        <v>179419625.37</v>
      </c>
      <c r="N902" s="14">
        <v>179419625.37</v>
      </c>
    </row>
    <row r="903" spans="1:14" ht="12.75" customHeight="1" x14ac:dyDescent="0.3">
      <c r="A903" s="3"/>
      <c r="B903" s="3"/>
      <c r="C903" s="3"/>
      <c r="D903" s="3"/>
      <c r="E903" s="3"/>
      <c r="F903" s="13" t="s">
        <v>374</v>
      </c>
      <c r="G903" s="13"/>
      <c r="H903" s="13"/>
      <c r="I903" s="13"/>
      <c r="J903" s="13" t="s">
        <v>44</v>
      </c>
      <c r="K903" s="13" t="s">
        <v>3</v>
      </c>
      <c r="L903" s="13" t="s">
        <v>11</v>
      </c>
      <c r="M903" s="14">
        <v>-184182385.33000001</v>
      </c>
      <c r="N903" s="14">
        <v>-184182385.33000001</v>
      </c>
    </row>
    <row r="904" spans="1:14" ht="12.75" customHeight="1" x14ac:dyDescent="0.3">
      <c r="A904" s="3"/>
      <c r="B904" s="3"/>
      <c r="C904" s="3"/>
      <c r="D904" s="3"/>
      <c r="E904" s="3"/>
      <c r="F904" s="13" t="s">
        <v>374</v>
      </c>
      <c r="G904" s="13"/>
      <c r="H904" s="13"/>
      <c r="I904" s="13" t="s">
        <v>13</v>
      </c>
      <c r="J904" s="13" t="s">
        <v>68</v>
      </c>
      <c r="K904" s="13" t="s">
        <v>3</v>
      </c>
      <c r="L904" s="13" t="s">
        <v>16</v>
      </c>
      <c r="M904" s="15">
        <v>-878578.20000000007</v>
      </c>
      <c r="N904" s="14">
        <v>-878578.20000000007</v>
      </c>
    </row>
    <row r="905" spans="1:14" ht="12.75" customHeight="1" x14ac:dyDescent="0.3">
      <c r="A905" s="3"/>
      <c r="B905" s="3"/>
      <c r="C905" s="3"/>
      <c r="D905" s="3"/>
      <c r="E905" s="3"/>
      <c r="F905" s="13" t="s">
        <v>374</v>
      </c>
      <c r="G905" s="13"/>
      <c r="H905" s="13"/>
      <c r="I905" s="13" t="s">
        <v>13</v>
      </c>
      <c r="J905" s="13" t="s">
        <v>68</v>
      </c>
      <c r="K905" s="13" t="s">
        <v>3</v>
      </c>
      <c r="L905" s="13" t="s">
        <v>17</v>
      </c>
      <c r="M905" s="15">
        <v>878578.20000000007</v>
      </c>
      <c r="N905" s="14">
        <v>878578.20000000007</v>
      </c>
    </row>
    <row r="906" spans="1:14" ht="12.75" customHeight="1" x14ac:dyDescent="0.3">
      <c r="A906" s="3"/>
      <c r="B906" s="3"/>
      <c r="C906" s="3"/>
      <c r="D906" s="3"/>
      <c r="E906" s="3"/>
      <c r="F906" s="13" t="s">
        <v>374</v>
      </c>
      <c r="G906" s="13"/>
      <c r="H906" s="13"/>
      <c r="I906" s="13" t="s">
        <v>13</v>
      </c>
      <c r="J906" s="13" t="s">
        <v>70</v>
      </c>
      <c r="K906" s="13" t="s">
        <v>119</v>
      </c>
      <c r="L906" s="13" t="s">
        <v>16</v>
      </c>
      <c r="M906" s="14">
        <v>-2646.69</v>
      </c>
      <c r="N906" s="14">
        <v>-2646.69</v>
      </c>
    </row>
    <row r="907" spans="1:14" ht="12.75" customHeight="1" x14ac:dyDescent="0.3">
      <c r="A907" s="3"/>
      <c r="B907" s="3"/>
      <c r="C907" s="3"/>
      <c r="D907" s="3"/>
      <c r="E907" s="3"/>
      <c r="F907" s="13" t="s">
        <v>374</v>
      </c>
      <c r="G907" s="13"/>
      <c r="H907" s="13"/>
      <c r="I907" s="13" t="s">
        <v>13</v>
      </c>
      <c r="J907" s="13" t="s">
        <v>70</v>
      </c>
      <c r="K907" s="13" t="s">
        <v>119</v>
      </c>
      <c r="L907" s="13" t="s">
        <v>17</v>
      </c>
      <c r="M907" s="15">
        <v>2646.69</v>
      </c>
      <c r="N907" s="14">
        <v>2646.69</v>
      </c>
    </row>
    <row r="908" spans="1:14" ht="12.75" customHeight="1" x14ac:dyDescent="0.3">
      <c r="A908" s="3"/>
      <c r="B908" s="3"/>
      <c r="C908" s="3"/>
      <c r="D908" s="3"/>
      <c r="E908" s="3"/>
      <c r="F908" s="13" t="s">
        <v>374</v>
      </c>
      <c r="G908" s="13"/>
      <c r="H908" s="13"/>
      <c r="I908" s="13" t="s">
        <v>13</v>
      </c>
      <c r="J908" s="13" t="s">
        <v>46</v>
      </c>
      <c r="K908" s="13" t="s">
        <v>8</v>
      </c>
      <c r="L908" s="13" t="s">
        <v>16</v>
      </c>
      <c r="M908" s="15">
        <v>-4050.1600000000003</v>
      </c>
      <c r="N908" s="14">
        <v>-4050.1600000000003</v>
      </c>
    </row>
    <row r="909" spans="1:14" ht="12.75" customHeight="1" x14ac:dyDescent="0.3">
      <c r="A909" s="3"/>
      <c r="B909" s="3"/>
      <c r="C909" s="3"/>
      <c r="D909" s="3"/>
      <c r="E909" s="3"/>
      <c r="F909" s="13" t="s">
        <v>374</v>
      </c>
      <c r="G909" s="13"/>
      <c r="H909" s="13"/>
      <c r="I909" s="13" t="s">
        <v>13</v>
      </c>
      <c r="J909" s="13" t="s">
        <v>46</v>
      </c>
      <c r="K909" s="13" t="s">
        <v>8</v>
      </c>
      <c r="L909" s="13" t="s">
        <v>17</v>
      </c>
      <c r="M909" s="14">
        <v>4050.1600000000003</v>
      </c>
      <c r="N909" s="14">
        <v>4050.1600000000003</v>
      </c>
    </row>
    <row r="910" spans="1:14" ht="12.75" customHeight="1" x14ac:dyDescent="0.3">
      <c r="A910" s="3"/>
      <c r="B910" s="3"/>
      <c r="C910" s="3"/>
      <c r="D910" s="3"/>
      <c r="E910" s="3"/>
      <c r="F910" s="13" t="s">
        <v>374</v>
      </c>
      <c r="G910" s="13"/>
      <c r="H910" s="13"/>
      <c r="I910" s="13" t="s">
        <v>13</v>
      </c>
      <c r="J910" s="13" t="s">
        <v>46</v>
      </c>
      <c r="K910" s="13" t="s">
        <v>119</v>
      </c>
      <c r="L910" s="13" t="s">
        <v>16</v>
      </c>
      <c r="M910" s="14">
        <v>-248747.6</v>
      </c>
      <c r="N910" s="14">
        <v>-248747.6</v>
      </c>
    </row>
    <row r="911" spans="1:14" ht="12.75" customHeight="1" x14ac:dyDescent="0.3">
      <c r="A911" s="3"/>
      <c r="B911" s="3"/>
      <c r="C911" s="3"/>
      <c r="D911" s="3"/>
      <c r="E911" s="3"/>
      <c r="F911" s="13" t="s">
        <v>374</v>
      </c>
      <c r="G911" s="13"/>
      <c r="H911" s="13"/>
      <c r="I911" s="13" t="s">
        <v>13</v>
      </c>
      <c r="J911" s="13" t="s">
        <v>46</v>
      </c>
      <c r="K911" s="13" t="s">
        <v>119</v>
      </c>
      <c r="L911" s="13" t="s">
        <v>17</v>
      </c>
      <c r="M911" s="14">
        <v>234272.79</v>
      </c>
      <c r="N911" s="14">
        <v>234272.79</v>
      </c>
    </row>
    <row r="912" spans="1:14" ht="12.75" customHeight="1" x14ac:dyDescent="0.3">
      <c r="A912" s="3"/>
      <c r="B912" s="3"/>
      <c r="C912" s="3"/>
      <c r="D912" s="3"/>
      <c r="E912" s="3"/>
      <c r="F912" s="13" t="s">
        <v>374</v>
      </c>
      <c r="G912" s="13"/>
      <c r="H912" s="13"/>
      <c r="I912" s="13" t="s">
        <v>13</v>
      </c>
      <c r="J912" s="13" t="s">
        <v>46</v>
      </c>
      <c r="K912" s="13" t="s">
        <v>119</v>
      </c>
      <c r="L912" s="13" t="s">
        <v>15</v>
      </c>
      <c r="M912" s="14">
        <v>25381.58</v>
      </c>
      <c r="N912" s="14">
        <v>25381.58</v>
      </c>
    </row>
    <row r="913" spans="1:14" ht="12.75" customHeight="1" x14ac:dyDescent="0.3">
      <c r="A913" s="3"/>
      <c r="B913" s="3"/>
      <c r="C913" s="3"/>
      <c r="D913" s="3"/>
      <c r="E913" s="3"/>
      <c r="F913" s="13" t="s">
        <v>374</v>
      </c>
      <c r="G913" s="13"/>
      <c r="H913" s="13"/>
      <c r="I913" s="13" t="s">
        <v>13</v>
      </c>
      <c r="J913" s="13" t="s">
        <v>46</v>
      </c>
      <c r="K913" s="13" t="s">
        <v>119</v>
      </c>
      <c r="L913" s="13" t="s">
        <v>18</v>
      </c>
      <c r="M913" s="14">
        <v>-10968.56</v>
      </c>
      <c r="N913" s="14">
        <v>-10968.56</v>
      </c>
    </row>
    <row r="914" spans="1:14" ht="12.75" customHeight="1" x14ac:dyDescent="0.3">
      <c r="A914" s="3"/>
      <c r="B914" s="3"/>
      <c r="C914" s="3"/>
      <c r="D914" s="3"/>
      <c r="E914" s="3"/>
      <c r="F914" s="13" t="s">
        <v>374</v>
      </c>
      <c r="G914" s="13"/>
      <c r="H914" s="13"/>
      <c r="I914" s="13" t="s">
        <v>4</v>
      </c>
      <c r="J914" s="13" t="s">
        <v>387</v>
      </c>
      <c r="K914" s="13" t="s">
        <v>8</v>
      </c>
      <c r="L914" s="13" t="s">
        <v>50</v>
      </c>
      <c r="M914" s="14">
        <v>79716.509999999995</v>
      </c>
      <c r="N914" s="14">
        <v>79716.509999999995</v>
      </c>
    </row>
    <row r="915" spans="1:14" ht="12.75" customHeight="1" x14ac:dyDescent="0.3">
      <c r="A915" s="3"/>
      <c r="B915" s="3"/>
      <c r="C915" s="3"/>
      <c r="D915" s="3"/>
      <c r="E915" s="3"/>
      <c r="F915" s="13" t="s">
        <v>374</v>
      </c>
      <c r="G915" s="13"/>
      <c r="H915" s="13"/>
      <c r="I915" s="13" t="s">
        <v>4</v>
      </c>
      <c r="J915" s="13" t="s">
        <v>387</v>
      </c>
      <c r="K915" s="13" t="s">
        <v>8</v>
      </c>
      <c r="L915" s="13" t="s">
        <v>7</v>
      </c>
      <c r="M915" s="14">
        <v>-676446.51</v>
      </c>
      <c r="N915" s="14">
        <v>-676446.51</v>
      </c>
    </row>
    <row r="916" spans="1:14" ht="12.75" customHeight="1" x14ac:dyDescent="0.3">
      <c r="A916" s="3"/>
      <c r="B916" s="3"/>
      <c r="C916" s="3"/>
      <c r="D916" s="3"/>
      <c r="E916" s="3"/>
      <c r="F916" s="13" t="s">
        <v>374</v>
      </c>
      <c r="G916" s="13"/>
      <c r="H916" s="13"/>
      <c r="I916" s="13" t="s">
        <v>4</v>
      </c>
      <c r="J916" s="13" t="s">
        <v>388</v>
      </c>
      <c r="K916" s="13" t="s">
        <v>12</v>
      </c>
      <c r="L916" s="13" t="s">
        <v>50</v>
      </c>
      <c r="M916" s="14">
        <v>166000</v>
      </c>
      <c r="N916" s="14">
        <v>166000</v>
      </c>
    </row>
    <row r="917" spans="1:14" ht="12.75" customHeight="1" x14ac:dyDescent="0.3">
      <c r="A917" s="3"/>
      <c r="B917" s="3"/>
      <c r="C917" s="3"/>
      <c r="D917" s="3"/>
      <c r="E917" s="3"/>
      <c r="F917" s="13" t="s">
        <v>374</v>
      </c>
      <c r="G917" s="13"/>
      <c r="H917" s="13"/>
      <c r="I917" s="13" t="s">
        <v>4</v>
      </c>
      <c r="J917" s="13" t="s">
        <v>388</v>
      </c>
      <c r="K917" s="13" t="s">
        <v>12</v>
      </c>
      <c r="L917" s="13" t="s">
        <v>7</v>
      </c>
      <c r="M917" s="14">
        <v>-328398.41000000003</v>
      </c>
      <c r="N917" s="14">
        <v>-328398.41000000003</v>
      </c>
    </row>
    <row r="918" spans="1:14" ht="12.75" customHeight="1" x14ac:dyDescent="0.3">
      <c r="A918" s="3"/>
      <c r="B918" s="3"/>
      <c r="C918" s="3"/>
      <c r="D918" s="3"/>
      <c r="E918" s="3"/>
      <c r="F918" s="13" t="s">
        <v>374</v>
      </c>
      <c r="G918" s="13"/>
      <c r="H918" s="13"/>
      <c r="I918" s="13" t="s">
        <v>4</v>
      </c>
      <c r="J918" s="13" t="s">
        <v>389</v>
      </c>
      <c r="K918" s="13" t="s">
        <v>8</v>
      </c>
      <c r="L918" s="13" t="s">
        <v>50</v>
      </c>
      <c r="M918" s="14">
        <v>5884634.5499999998</v>
      </c>
      <c r="N918" s="14">
        <v>5884634.5499999998</v>
      </c>
    </row>
    <row r="919" spans="1:14" ht="12.75" customHeight="1" x14ac:dyDescent="0.3">
      <c r="A919" s="3"/>
      <c r="B919" s="3"/>
      <c r="C919" s="3"/>
      <c r="D919" s="3"/>
      <c r="E919" s="3"/>
      <c r="F919" s="13" t="s">
        <v>374</v>
      </c>
      <c r="G919" s="13"/>
      <c r="H919" s="13"/>
      <c r="I919" s="13" t="s">
        <v>4</v>
      </c>
      <c r="J919" s="13" t="s">
        <v>389</v>
      </c>
      <c r="K919" s="13" t="s">
        <v>8</v>
      </c>
      <c r="L919" s="13" t="s">
        <v>7</v>
      </c>
      <c r="M919" s="14">
        <v>-6612849.5499999998</v>
      </c>
      <c r="N919" s="14">
        <v>-6612849.5499999998</v>
      </c>
    </row>
    <row r="920" spans="1:14" ht="12.75" customHeight="1" x14ac:dyDescent="0.3">
      <c r="A920" s="3"/>
      <c r="B920" s="3"/>
      <c r="C920" s="3"/>
      <c r="D920" s="3"/>
      <c r="E920" s="3"/>
      <c r="F920" s="13" t="s">
        <v>374</v>
      </c>
      <c r="G920" s="13"/>
      <c r="H920" s="13"/>
      <c r="I920" s="13" t="s">
        <v>4</v>
      </c>
      <c r="J920" s="13" t="s">
        <v>800</v>
      </c>
      <c r="K920" s="13" t="s">
        <v>12</v>
      </c>
      <c r="L920" s="13" t="s">
        <v>7</v>
      </c>
      <c r="M920" s="15">
        <v>-1300</v>
      </c>
      <c r="N920" s="14">
        <v>-1300</v>
      </c>
    </row>
    <row r="921" spans="1:14" ht="12.75" customHeight="1" x14ac:dyDescent="0.3">
      <c r="A921" s="3"/>
      <c r="B921" s="3"/>
      <c r="C921" s="3"/>
      <c r="D921" s="3"/>
      <c r="E921" s="3"/>
      <c r="F921" s="13" t="s">
        <v>374</v>
      </c>
      <c r="G921" s="13"/>
      <c r="H921" s="13"/>
      <c r="I921" s="13" t="s">
        <v>4</v>
      </c>
      <c r="J921" s="13" t="s">
        <v>793</v>
      </c>
      <c r="K921" s="13" t="s">
        <v>8</v>
      </c>
      <c r="L921" s="13" t="s">
        <v>50</v>
      </c>
      <c r="M921" s="15">
        <v>620214.91</v>
      </c>
      <c r="N921" s="14">
        <v>620214.91</v>
      </c>
    </row>
    <row r="922" spans="1:14" ht="12.75" customHeight="1" x14ac:dyDescent="0.3">
      <c r="A922" s="3"/>
      <c r="B922" s="3"/>
      <c r="C922" s="3"/>
      <c r="D922" s="3"/>
      <c r="E922" s="3"/>
      <c r="F922" s="13" t="s">
        <v>374</v>
      </c>
      <c r="G922" s="13"/>
      <c r="H922" s="13"/>
      <c r="I922" s="13" t="s">
        <v>4</v>
      </c>
      <c r="J922" s="13" t="s">
        <v>793</v>
      </c>
      <c r="K922" s="13" t="s">
        <v>8</v>
      </c>
      <c r="L922" s="13" t="s">
        <v>7</v>
      </c>
      <c r="M922" s="15">
        <v>-3870838.5300000003</v>
      </c>
      <c r="N922" s="14">
        <v>-3870838.5300000003</v>
      </c>
    </row>
    <row r="923" spans="1:14" ht="12.75" customHeight="1" x14ac:dyDescent="0.3">
      <c r="A923" s="8" t="s">
        <v>753</v>
      </c>
      <c r="B923" s="55" t="s">
        <v>753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19" t="s">
        <v>753</v>
      </c>
      <c r="M923" s="28">
        <f>SUM(M898:M922)</f>
        <v>-11494500.430000015</v>
      </c>
      <c r="N923" s="28">
        <f>SUM(N898:N922)</f>
        <v>-11494500.430000015</v>
      </c>
    </row>
    <row r="924" spans="1:14" ht="12.75" customHeight="1" x14ac:dyDescent="0.3">
      <c r="A924" s="55" t="s">
        <v>753</v>
      </c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</row>
    <row r="925" spans="1:14" ht="12.75" customHeight="1" x14ac:dyDescent="0.3">
      <c r="A925" s="3" t="s">
        <v>393</v>
      </c>
      <c r="B925" s="3" t="s">
        <v>697</v>
      </c>
      <c r="C925" s="3" t="s">
        <v>243</v>
      </c>
      <c r="D925" s="3"/>
      <c r="E925" s="3"/>
      <c r="F925" s="13" t="s">
        <v>374</v>
      </c>
      <c r="G925" s="13"/>
      <c r="H925" s="13"/>
      <c r="I925" s="13"/>
      <c r="J925" s="13" t="s">
        <v>9</v>
      </c>
      <c r="K925" s="13" t="s">
        <v>3</v>
      </c>
      <c r="L925" s="13" t="s">
        <v>11</v>
      </c>
      <c r="M925" s="14">
        <v>-3643.32</v>
      </c>
      <c r="N925" s="14">
        <v>-3643.32</v>
      </c>
    </row>
    <row r="926" spans="1:14" ht="12.75" customHeight="1" x14ac:dyDescent="0.3">
      <c r="A926" s="3"/>
      <c r="B926" s="3"/>
      <c r="C926" s="3"/>
      <c r="D926" s="3"/>
      <c r="E926" s="3"/>
      <c r="F926" s="13" t="s">
        <v>374</v>
      </c>
      <c r="G926" s="13"/>
      <c r="H926" s="13"/>
      <c r="I926" s="13" t="s">
        <v>13</v>
      </c>
      <c r="J926" s="13" t="s">
        <v>14</v>
      </c>
      <c r="K926" s="13" t="s">
        <v>119</v>
      </c>
      <c r="L926" s="13" t="s">
        <v>16</v>
      </c>
      <c r="M926" s="14">
        <v>-5928086.9299999997</v>
      </c>
      <c r="N926" s="14">
        <v>-5928086.9299999997</v>
      </c>
    </row>
    <row r="927" spans="1:14" ht="12.75" customHeight="1" x14ac:dyDescent="0.3">
      <c r="A927" s="3"/>
      <c r="B927" s="3"/>
      <c r="C927" s="3"/>
      <c r="D927" s="3"/>
      <c r="E927" s="3"/>
      <c r="F927" s="13" t="s">
        <v>374</v>
      </c>
      <c r="G927" s="13"/>
      <c r="H927" s="13"/>
      <c r="I927" s="13" t="s">
        <v>13</v>
      </c>
      <c r="J927" s="13" t="s">
        <v>14</v>
      </c>
      <c r="K927" s="13" t="s">
        <v>119</v>
      </c>
      <c r="L927" s="13" t="s">
        <v>17</v>
      </c>
      <c r="M927" s="14">
        <v>93739.82</v>
      </c>
      <c r="N927" s="14">
        <v>93739.82</v>
      </c>
    </row>
    <row r="928" spans="1:14" ht="12.75" customHeight="1" x14ac:dyDescent="0.3">
      <c r="A928" s="8" t="s">
        <v>753</v>
      </c>
      <c r="B928" s="55" t="s">
        <v>753</v>
      </c>
      <c r="C928" s="55"/>
      <c r="D928" s="55"/>
      <c r="E928" s="55"/>
      <c r="F928" s="55"/>
      <c r="G928" s="55"/>
      <c r="H928" s="55"/>
      <c r="I928" s="55"/>
      <c r="J928" s="55"/>
      <c r="K928" s="55"/>
      <c r="L928" s="19" t="s">
        <v>753</v>
      </c>
      <c r="M928" s="28">
        <f>SUM(M925:M927)</f>
        <v>-5837990.4299999997</v>
      </c>
      <c r="N928" s="28">
        <f>SUM(N925:N927)</f>
        <v>-5837990.4299999997</v>
      </c>
    </row>
    <row r="929" spans="1:14" ht="12.75" customHeight="1" x14ac:dyDescent="0.3">
      <c r="A929" s="55" t="s">
        <v>753</v>
      </c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</row>
    <row r="930" spans="1:14" ht="12.75" customHeight="1" x14ac:dyDescent="0.3">
      <c r="A930" s="3" t="s">
        <v>394</v>
      </c>
      <c r="B930" s="3" t="s">
        <v>395</v>
      </c>
      <c r="C930" s="3" t="s">
        <v>129</v>
      </c>
      <c r="D930" s="3"/>
      <c r="E930" s="3"/>
      <c r="F930" s="13" t="s">
        <v>374</v>
      </c>
      <c r="G930" s="13"/>
      <c r="H930" s="13"/>
      <c r="I930" s="13"/>
      <c r="J930" s="13" t="s">
        <v>396</v>
      </c>
      <c r="K930" s="13" t="s">
        <v>3</v>
      </c>
      <c r="L930" s="13" t="s">
        <v>10</v>
      </c>
      <c r="M930" s="15">
        <v>898036.81</v>
      </c>
      <c r="N930" s="14">
        <v>898036.81</v>
      </c>
    </row>
    <row r="931" spans="1:14" ht="12.6" customHeight="1" x14ac:dyDescent="0.3">
      <c r="A931" s="3"/>
      <c r="B931" s="3"/>
      <c r="C931" s="3"/>
      <c r="D931" s="3"/>
      <c r="E931" s="3"/>
      <c r="F931" s="13" t="s">
        <v>374</v>
      </c>
      <c r="G931" s="13"/>
      <c r="H931" s="13"/>
      <c r="I931" s="13"/>
      <c r="J931" s="13" t="s">
        <v>396</v>
      </c>
      <c r="K931" s="13" t="s">
        <v>3</v>
      </c>
      <c r="L931" s="13" t="s">
        <v>11</v>
      </c>
      <c r="M931" s="15">
        <v>-947650.09</v>
      </c>
      <c r="N931" s="14">
        <v>-947650.09</v>
      </c>
    </row>
    <row r="932" spans="1:14" ht="12.75" customHeight="1" x14ac:dyDescent="0.3">
      <c r="A932" s="8" t="s">
        <v>753</v>
      </c>
      <c r="B932" s="55" t="s">
        <v>753</v>
      </c>
      <c r="C932" s="55"/>
      <c r="D932" s="55"/>
      <c r="E932" s="55"/>
      <c r="F932" s="55"/>
      <c r="G932" s="55"/>
      <c r="H932" s="55"/>
      <c r="I932" s="55"/>
      <c r="J932" s="55"/>
      <c r="K932" s="55"/>
      <c r="L932" s="19" t="s">
        <v>753</v>
      </c>
      <c r="M932" s="31">
        <f>SUM(M930:M931)</f>
        <v>-49613.279999999912</v>
      </c>
      <c r="N932" s="31">
        <f>SUM(N930:N931)</f>
        <v>-49613.279999999912</v>
      </c>
    </row>
    <row r="934" spans="1:14" ht="12.75" customHeight="1" x14ac:dyDescent="0.3">
      <c r="A934" s="56" t="s">
        <v>686</v>
      </c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ht="12.75" customHeight="1" x14ac:dyDescent="0.3">
      <c r="A935" s="3" t="s">
        <v>397</v>
      </c>
      <c r="B935" s="3" t="s">
        <v>398</v>
      </c>
      <c r="C935" s="3" t="s">
        <v>41</v>
      </c>
      <c r="D935" s="3"/>
      <c r="E935" s="3"/>
      <c r="F935" s="13" t="s">
        <v>42</v>
      </c>
      <c r="G935" s="13"/>
      <c r="H935" s="13"/>
      <c r="I935" s="13"/>
      <c r="J935" s="13" t="s">
        <v>399</v>
      </c>
      <c r="K935" s="13" t="s">
        <v>3</v>
      </c>
      <c r="L935" s="13" t="s">
        <v>11</v>
      </c>
      <c r="M935" s="15">
        <v>-20</v>
      </c>
      <c r="N935" s="14">
        <v>-20</v>
      </c>
    </row>
    <row r="936" spans="1:14" ht="12.75" customHeight="1" x14ac:dyDescent="0.3">
      <c r="A936" s="3"/>
      <c r="B936" s="3"/>
      <c r="C936" s="3"/>
      <c r="D936" s="3"/>
      <c r="E936" s="3"/>
      <c r="F936" s="13" t="s">
        <v>42</v>
      </c>
      <c r="G936" s="13"/>
      <c r="H936" s="13"/>
      <c r="I936" s="13"/>
      <c r="J936" s="13" t="s">
        <v>400</v>
      </c>
      <c r="K936" s="13" t="s">
        <v>3</v>
      </c>
      <c r="L936" s="13" t="s">
        <v>11</v>
      </c>
      <c r="M936" s="14">
        <v>-86.06</v>
      </c>
      <c r="N936" s="14">
        <v>-86.06</v>
      </c>
    </row>
    <row r="937" spans="1:14" ht="12.75" customHeight="1" x14ac:dyDescent="0.3">
      <c r="A937" s="3"/>
      <c r="B937" s="3"/>
      <c r="C937" s="3"/>
      <c r="D937" s="3"/>
      <c r="E937" s="3"/>
      <c r="F937" s="13" t="s">
        <v>77</v>
      </c>
      <c r="G937" s="13"/>
      <c r="H937" s="13"/>
      <c r="I937" s="13"/>
      <c r="J937" s="13" t="s">
        <v>399</v>
      </c>
      <c r="K937" s="13" t="s">
        <v>3</v>
      </c>
      <c r="L937" s="13" t="s">
        <v>11</v>
      </c>
      <c r="M937" s="14">
        <v>-5175</v>
      </c>
      <c r="N937" s="14">
        <v>-5175</v>
      </c>
    </row>
    <row r="938" spans="1:14" ht="12.75" customHeight="1" x14ac:dyDescent="0.3">
      <c r="A938" s="3"/>
      <c r="B938" s="3"/>
      <c r="C938" s="3"/>
      <c r="D938" s="3"/>
      <c r="E938" s="3"/>
      <c r="F938" s="13" t="s">
        <v>77</v>
      </c>
      <c r="G938" s="13"/>
      <c r="H938" s="13"/>
      <c r="I938" s="13"/>
      <c r="J938" s="13" t="s">
        <v>400</v>
      </c>
      <c r="K938" s="13" t="s">
        <v>110</v>
      </c>
      <c r="L938" s="13" t="s">
        <v>10</v>
      </c>
      <c r="M938" s="15">
        <v>20156</v>
      </c>
      <c r="N938" s="14">
        <v>20156</v>
      </c>
    </row>
    <row r="939" spans="1:14" ht="12.75" customHeight="1" x14ac:dyDescent="0.3">
      <c r="A939" s="3"/>
      <c r="B939" s="3"/>
      <c r="C939" s="3"/>
      <c r="D939" s="3"/>
      <c r="E939" s="3"/>
      <c r="F939" s="13" t="s">
        <v>77</v>
      </c>
      <c r="G939" s="13"/>
      <c r="H939" s="13"/>
      <c r="I939" s="13"/>
      <c r="J939" s="13" t="s">
        <v>400</v>
      </c>
      <c r="K939" s="13" t="s">
        <v>110</v>
      </c>
      <c r="L939" s="13" t="s">
        <v>11</v>
      </c>
      <c r="M939" s="15">
        <v>-340788.71</v>
      </c>
      <c r="N939" s="14">
        <v>-340788.71</v>
      </c>
    </row>
    <row r="940" spans="1:14" ht="12.75" customHeight="1" x14ac:dyDescent="0.3">
      <c r="A940" s="3"/>
      <c r="B940" s="3"/>
      <c r="C940" s="3"/>
      <c r="D940" s="3"/>
      <c r="E940" s="3"/>
      <c r="F940" s="13" t="s">
        <v>77</v>
      </c>
      <c r="G940" s="13"/>
      <c r="H940" s="13"/>
      <c r="I940" s="13"/>
      <c r="J940" s="13" t="s">
        <v>43</v>
      </c>
      <c r="K940" s="13" t="s">
        <v>8</v>
      </c>
      <c r="L940" s="13" t="s">
        <v>10</v>
      </c>
      <c r="M940" s="14">
        <v>25387.190000000002</v>
      </c>
      <c r="N940" s="14">
        <v>25387.190000000002</v>
      </c>
    </row>
    <row r="941" spans="1:14" ht="12.75" customHeight="1" x14ac:dyDescent="0.3">
      <c r="A941" s="3"/>
      <c r="B941" s="3"/>
      <c r="C941" s="3"/>
      <c r="D941" s="3"/>
      <c r="E941" s="3"/>
      <c r="F941" s="13" t="s">
        <v>77</v>
      </c>
      <c r="G941" s="13"/>
      <c r="H941" s="13"/>
      <c r="I941" s="13"/>
      <c r="J941" s="13" t="s">
        <v>43</v>
      </c>
      <c r="K941" s="13" t="s">
        <v>8</v>
      </c>
      <c r="L941" s="13" t="s">
        <v>11</v>
      </c>
      <c r="M941" s="14">
        <v>-38587.03</v>
      </c>
      <c r="N941" s="14">
        <v>-38587.03</v>
      </c>
    </row>
    <row r="942" spans="1:14" ht="12.75" customHeight="1" x14ac:dyDescent="0.3">
      <c r="A942" s="3"/>
      <c r="B942" s="3"/>
      <c r="C942" s="3"/>
      <c r="D942" s="3"/>
      <c r="E942" s="3"/>
      <c r="F942" s="13" t="s">
        <v>77</v>
      </c>
      <c r="G942" s="13"/>
      <c r="H942" s="13"/>
      <c r="I942" s="13"/>
      <c r="J942" s="13" t="s">
        <v>43</v>
      </c>
      <c r="K942" s="13" t="s">
        <v>52</v>
      </c>
      <c r="L942" s="13" t="s">
        <v>10</v>
      </c>
      <c r="M942" s="14">
        <v>5.04</v>
      </c>
      <c r="N942" s="14">
        <v>5.04</v>
      </c>
    </row>
    <row r="943" spans="1:14" ht="12.75" customHeight="1" x14ac:dyDescent="0.3">
      <c r="A943" s="3"/>
      <c r="B943" s="3"/>
      <c r="C943" s="3"/>
      <c r="D943" s="3"/>
      <c r="E943" s="3"/>
      <c r="F943" s="13" t="s">
        <v>77</v>
      </c>
      <c r="G943" s="13"/>
      <c r="H943" s="13"/>
      <c r="I943" s="13"/>
      <c r="J943" s="13" t="s">
        <v>43</v>
      </c>
      <c r="K943" s="13" t="s">
        <v>52</v>
      </c>
      <c r="L943" s="13" t="s">
        <v>11</v>
      </c>
      <c r="M943" s="14">
        <v>-0.56000000000000005</v>
      </c>
      <c r="N943" s="14">
        <v>-0.56000000000000005</v>
      </c>
    </row>
    <row r="944" spans="1:14" ht="12.75" customHeight="1" x14ac:dyDescent="0.3">
      <c r="A944" s="3"/>
      <c r="B944" s="3"/>
      <c r="C944" s="3"/>
      <c r="D944" s="3"/>
      <c r="E944" s="3"/>
      <c r="F944" s="13" t="s">
        <v>77</v>
      </c>
      <c r="G944" s="13"/>
      <c r="H944" s="13"/>
      <c r="I944" s="13"/>
      <c r="J944" s="13" t="s">
        <v>43</v>
      </c>
      <c r="K944" s="13" t="s">
        <v>107</v>
      </c>
      <c r="L944" s="13" t="s">
        <v>11</v>
      </c>
      <c r="M944" s="14">
        <v>-678.79</v>
      </c>
      <c r="N944" s="14">
        <v>-678.79</v>
      </c>
    </row>
    <row r="945" spans="1:14" ht="12.75" customHeight="1" x14ac:dyDescent="0.3">
      <c r="A945" s="3"/>
      <c r="B945" s="3"/>
      <c r="C945" s="3"/>
      <c r="D945" s="3"/>
      <c r="E945" s="3"/>
      <c r="F945" s="13" t="s">
        <v>77</v>
      </c>
      <c r="G945" s="13"/>
      <c r="H945" s="13"/>
      <c r="I945" s="13"/>
      <c r="J945" s="13" t="s">
        <v>43</v>
      </c>
      <c r="K945" s="13" t="s">
        <v>21</v>
      </c>
      <c r="L945" s="13" t="s">
        <v>10</v>
      </c>
      <c r="M945" s="14">
        <v>19.84</v>
      </c>
      <c r="N945" s="14">
        <v>19.84</v>
      </c>
    </row>
    <row r="946" spans="1:14" ht="12.75" customHeight="1" x14ac:dyDescent="0.3">
      <c r="A946" s="3"/>
      <c r="B946" s="3"/>
      <c r="C946" s="3"/>
      <c r="D946" s="3"/>
      <c r="E946" s="3"/>
      <c r="F946" s="13" t="s">
        <v>77</v>
      </c>
      <c r="G946" s="13"/>
      <c r="H946" s="13"/>
      <c r="I946" s="13"/>
      <c r="J946" s="13" t="s">
        <v>43</v>
      </c>
      <c r="K946" s="13" t="s">
        <v>21</v>
      </c>
      <c r="L946" s="13" t="s">
        <v>11</v>
      </c>
      <c r="M946" s="14">
        <v>-4837.01</v>
      </c>
      <c r="N946" s="14">
        <v>-4837.01</v>
      </c>
    </row>
    <row r="947" spans="1:14" ht="12.75" customHeight="1" x14ac:dyDescent="0.3">
      <c r="A947" s="3"/>
      <c r="B947" s="3"/>
      <c r="C947" s="3"/>
      <c r="D947" s="3"/>
      <c r="E947" s="3"/>
      <c r="F947" s="13" t="s">
        <v>77</v>
      </c>
      <c r="G947" s="13"/>
      <c r="H947" s="13"/>
      <c r="I947" s="13"/>
      <c r="J947" s="13" t="s">
        <v>43</v>
      </c>
      <c r="K947" s="13" t="s">
        <v>57</v>
      </c>
      <c r="L947" s="13" t="s">
        <v>10</v>
      </c>
      <c r="M947" s="14">
        <v>3.64</v>
      </c>
      <c r="N947" s="14">
        <v>3.64</v>
      </c>
    </row>
    <row r="948" spans="1:14" ht="12.75" customHeight="1" x14ac:dyDescent="0.3">
      <c r="A948" s="3"/>
      <c r="B948" s="3"/>
      <c r="C948" s="3"/>
      <c r="D948" s="3"/>
      <c r="E948" s="3"/>
      <c r="F948" s="13" t="s">
        <v>77</v>
      </c>
      <c r="G948" s="13"/>
      <c r="H948" s="13"/>
      <c r="I948" s="13"/>
      <c r="J948" s="13" t="s">
        <v>43</v>
      </c>
      <c r="K948" s="13" t="s">
        <v>57</v>
      </c>
      <c r="L948" s="13" t="s">
        <v>11</v>
      </c>
      <c r="M948" s="14">
        <v>-38.11</v>
      </c>
      <c r="N948" s="14">
        <v>-38.11</v>
      </c>
    </row>
    <row r="949" spans="1:14" ht="12.75" customHeight="1" x14ac:dyDescent="0.3">
      <c r="A949" s="3"/>
      <c r="B949" s="3"/>
      <c r="C949" s="3"/>
      <c r="D949" s="3"/>
      <c r="E949" s="3"/>
      <c r="F949" s="13" t="s">
        <v>77</v>
      </c>
      <c r="G949" s="13"/>
      <c r="H949" s="13"/>
      <c r="I949" s="13"/>
      <c r="J949" s="13" t="s">
        <v>43</v>
      </c>
      <c r="K949" s="13" t="s">
        <v>73</v>
      </c>
      <c r="L949" s="13" t="s">
        <v>11</v>
      </c>
      <c r="M949" s="15">
        <v>-27.71</v>
      </c>
      <c r="N949" s="14">
        <v>-27.71</v>
      </c>
    </row>
    <row r="950" spans="1:14" ht="12.75" customHeight="1" x14ac:dyDescent="0.3">
      <c r="A950" s="3"/>
      <c r="B950" s="3"/>
      <c r="C950" s="3"/>
      <c r="D950" s="3"/>
      <c r="E950" s="3"/>
      <c r="F950" s="13" t="s">
        <v>77</v>
      </c>
      <c r="G950" s="13"/>
      <c r="H950" s="13"/>
      <c r="I950" s="13"/>
      <c r="J950" s="13" t="s">
        <v>43</v>
      </c>
      <c r="K950" s="13" t="s">
        <v>23</v>
      </c>
      <c r="L950" s="13" t="s">
        <v>11</v>
      </c>
      <c r="M950" s="14">
        <v>-96391.75</v>
      </c>
      <c r="N950" s="14">
        <v>-96391.75</v>
      </c>
    </row>
    <row r="951" spans="1:14" ht="12.75" customHeight="1" x14ac:dyDescent="0.3">
      <c r="A951" s="3"/>
      <c r="B951" s="3"/>
      <c r="C951" s="3"/>
      <c r="D951" s="3"/>
      <c r="E951" s="3"/>
      <c r="F951" s="13" t="s">
        <v>77</v>
      </c>
      <c r="G951" s="13"/>
      <c r="H951" s="13"/>
      <c r="I951" s="13"/>
      <c r="J951" s="13" t="s">
        <v>43</v>
      </c>
      <c r="K951" s="13" t="s">
        <v>676</v>
      </c>
      <c r="L951" s="13" t="s">
        <v>11</v>
      </c>
      <c r="M951" s="14">
        <v>-17.96</v>
      </c>
      <c r="N951" s="14">
        <v>-17.96</v>
      </c>
    </row>
    <row r="952" spans="1:14" ht="12.75" customHeight="1" x14ac:dyDescent="0.3">
      <c r="A952" s="3"/>
      <c r="B952" s="3"/>
      <c r="C952" s="3"/>
      <c r="D952" s="3"/>
      <c r="E952" s="3"/>
      <c r="F952" s="13" t="s">
        <v>77</v>
      </c>
      <c r="G952" s="13"/>
      <c r="H952" s="13"/>
      <c r="I952" s="13"/>
      <c r="J952" s="13" t="s">
        <v>43</v>
      </c>
      <c r="K952" s="13" t="s">
        <v>248</v>
      </c>
      <c r="L952" s="13" t="s">
        <v>11</v>
      </c>
      <c r="M952" s="14">
        <v>-8129.31</v>
      </c>
      <c r="N952" s="14">
        <v>-8129.31</v>
      </c>
    </row>
    <row r="953" spans="1:14" ht="12.75" customHeight="1" x14ac:dyDescent="0.3">
      <c r="A953" s="3"/>
      <c r="B953" s="3"/>
      <c r="C953" s="3"/>
      <c r="D953" s="3"/>
      <c r="E953" s="3"/>
      <c r="F953" s="13" t="s">
        <v>77</v>
      </c>
      <c r="G953" s="13"/>
      <c r="H953" s="13"/>
      <c r="I953" s="13"/>
      <c r="J953" s="13" t="s">
        <v>194</v>
      </c>
      <c r="K953" s="13" t="s">
        <v>8</v>
      </c>
      <c r="L953" s="13" t="s">
        <v>784</v>
      </c>
      <c r="M953" s="15">
        <v>-2712735.29</v>
      </c>
      <c r="N953" s="14">
        <v>-2712735.29</v>
      </c>
    </row>
    <row r="954" spans="1:14" ht="12.75" customHeight="1" x14ac:dyDescent="0.3">
      <c r="A954" s="3"/>
      <c r="B954" s="3"/>
      <c r="C954" s="3"/>
      <c r="D954" s="3"/>
      <c r="E954" s="3"/>
      <c r="F954" s="13" t="s">
        <v>77</v>
      </c>
      <c r="G954" s="13"/>
      <c r="H954" s="13"/>
      <c r="I954" s="13"/>
      <c r="J954" s="13" t="s">
        <v>44</v>
      </c>
      <c r="K954" s="13" t="s">
        <v>8</v>
      </c>
      <c r="L954" s="13" t="s">
        <v>11</v>
      </c>
      <c r="M954" s="14">
        <v>-5527504.5800000001</v>
      </c>
      <c r="N954" s="14">
        <v>-5527504.5800000001</v>
      </c>
    </row>
    <row r="955" spans="1:14" ht="12.75" customHeight="1" x14ac:dyDescent="0.3">
      <c r="A955" s="3"/>
      <c r="B955" s="3"/>
      <c r="C955" s="3"/>
      <c r="D955" s="3"/>
      <c r="E955" s="3"/>
      <c r="F955" s="13" t="s">
        <v>77</v>
      </c>
      <c r="G955" s="13"/>
      <c r="H955" s="13"/>
      <c r="I955" s="13"/>
      <c r="J955" s="13" t="s">
        <v>44</v>
      </c>
      <c r="K955" s="13" t="s">
        <v>107</v>
      </c>
      <c r="L955" s="13" t="s">
        <v>11</v>
      </c>
      <c r="M955" s="14">
        <v>-103865.57</v>
      </c>
      <c r="N955" s="14">
        <v>-103865.57</v>
      </c>
    </row>
    <row r="956" spans="1:14" ht="12.75" customHeight="1" x14ac:dyDescent="0.3">
      <c r="A956" s="3"/>
      <c r="B956" s="3"/>
      <c r="C956" s="3"/>
      <c r="D956" s="3"/>
      <c r="E956" s="3"/>
      <c r="F956" s="13" t="s">
        <v>77</v>
      </c>
      <c r="G956" s="13"/>
      <c r="H956" s="13"/>
      <c r="I956" s="13"/>
      <c r="J956" s="13" t="s">
        <v>44</v>
      </c>
      <c r="K956" s="13" t="s">
        <v>21</v>
      </c>
      <c r="L956" s="13" t="s">
        <v>11</v>
      </c>
      <c r="M956" s="14">
        <v>-4372.9000000000005</v>
      </c>
      <c r="N956" s="14">
        <v>-4372.9000000000005</v>
      </c>
    </row>
    <row r="957" spans="1:14" ht="12.75" customHeight="1" x14ac:dyDescent="0.3">
      <c r="A957" s="3"/>
      <c r="B957" s="3"/>
      <c r="C957" s="3"/>
      <c r="D957" s="3"/>
      <c r="E957" s="3"/>
      <c r="F957" s="13" t="s">
        <v>77</v>
      </c>
      <c r="G957" s="13"/>
      <c r="H957" s="13"/>
      <c r="I957" s="13"/>
      <c r="J957" s="13" t="s">
        <v>44</v>
      </c>
      <c r="K957" s="13" t="s">
        <v>57</v>
      </c>
      <c r="L957" s="13" t="s">
        <v>10</v>
      </c>
      <c r="M957" s="15">
        <v>920421.75</v>
      </c>
      <c r="N957" s="14">
        <v>920421.75</v>
      </c>
    </row>
    <row r="958" spans="1:14" ht="12.75" customHeight="1" x14ac:dyDescent="0.3">
      <c r="A958" s="3"/>
      <c r="B958" s="3"/>
      <c r="C958" s="3"/>
      <c r="D958" s="3"/>
      <c r="E958" s="3"/>
      <c r="F958" s="13" t="s">
        <v>77</v>
      </c>
      <c r="G958" s="13"/>
      <c r="H958" s="13"/>
      <c r="I958" s="13"/>
      <c r="J958" s="13" t="s">
        <v>44</v>
      </c>
      <c r="K958" s="13" t="s">
        <v>57</v>
      </c>
      <c r="L958" s="13" t="s">
        <v>11</v>
      </c>
      <c r="M958" s="14">
        <v>-1574267.81</v>
      </c>
      <c r="N958" s="14">
        <v>-1574267.81</v>
      </c>
    </row>
    <row r="959" spans="1:14" ht="12.75" customHeight="1" x14ac:dyDescent="0.3">
      <c r="A959" s="3"/>
      <c r="B959" s="3"/>
      <c r="C959" s="3"/>
      <c r="D959" s="3"/>
      <c r="E959" s="3"/>
      <c r="F959" s="13" t="s">
        <v>77</v>
      </c>
      <c r="G959" s="13"/>
      <c r="H959" s="13"/>
      <c r="I959" s="13"/>
      <c r="J959" s="13" t="s">
        <v>44</v>
      </c>
      <c r="K959" s="13" t="s">
        <v>73</v>
      </c>
      <c r="L959" s="13" t="s">
        <v>11</v>
      </c>
      <c r="M959" s="15">
        <v>-25</v>
      </c>
      <c r="N959" s="14">
        <v>-25</v>
      </c>
    </row>
    <row r="960" spans="1:14" ht="12.75" customHeight="1" x14ac:dyDescent="0.3">
      <c r="A960" s="3"/>
      <c r="B960" s="3"/>
      <c r="C960" s="3"/>
      <c r="D960" s="3"/>
      <c r="E960" s="3"/>
      <c r="F960" s="13" t="s">
        <v>77</v>
      </c>
      <c r="G960" s="13"/>
      <c r="H960" s="13"/>
      <c r="I960" s="13"/>
      <c r="J960" s="13" t="s">
        <v>44</v>
      </c>
      <c r="K960" s="13" t="s">
        <v>110</v>
      </c>
      <c r="L960" s="13" t="s">
        <v>11</v>
      </c>
      <c r="M960" s="15">
        <v>-106486.96</v>
      </c>
      <c r="N960" s="14">
        <v>-106486.96</v>
      </c>
    </row>
    <row r="961" spans="1:14" ht="12.75" customHeight="1" x14ac:dyDescent="0.3">
      <c r="A961" s="3"/>
      <c r="B961" s="3"/>
      <c r="C961" s="3"/>
      <c r="D961" s="3"/>
      <c r="E961" s="3"/>
      <c r="F961" s="13" t="s">
        <v>77</v>
      </c>
      <c r="G961" s="13"/>
      <c r="H961" s="13"/>
      <c r="I961" s="13"/>
      <c r="J961" s="13" t="s">
        <v>44</v>
      </c>
      <c r="K961" s="13" t="s">
        <v>249</v>
      </c>
      <c r="L961" s="13" t="s">
        <v>11</v>
      </c>
      <c r="M961" s="15">
        <v>-34078887.43</v>
      </c>
      <c r="N961" s="14">
        <v>-34078887.43</v>
      </c>
    </row>
    <row r="962" spans="1:14" ht="12.75" customHeight="1" x14ac:dyDescent="0.3">
      <c r="A962" s="3"/>
      <c r="B962" s="3"/>
      <c r="C962" s="3"/>
      <c r="D962" s="3"/>
      <c r="E962" s="3"/>
      <c r="F962" s="13" t="s">
        <v>77</v>
      </c>
      <c r="G962" s="13"/>
      <c r="H962" s="13"/>
      <c r="I962" s="13" t="s">
        <v>13</v>
      </c>
      <c r="J962" s="13" t="s">
        <v>68</v>
      </c>
      <c r="K962" s="13" t="s">
        <v>3</v>
      </c>
      <c r="L962" s="13" t="s">
        <v>16</v>
      </c>
      <c r="M962" s="15">
        <v>-19896.150000000001</v>
      </c>
      <c r="N962" s="14">
        <v>-19896.150000000001</v>
      </c>
    </row>
    <row r="963" spans="1:14" ht="12.75" customHeight="1" x14ac:dyDescent="0.3">
      <c r="A963" s="3"/>
      <c r="B963" s="3"/>
      <c r="C963" s="3"/>
      <c r="D963" s="3"/>
      <c r="E963" s="3"/>
      <c r="F963" s="13" t="s">
        <v>77</v>
      </c>
      <c r="G963" s="13"/>
      <c r="H963" s="13"/>
      <c r="I963" s="13" t="s">
        <v>13</v>
      </c>
      <c r="J963" s="13" t="s">
        <v>68</v>
      </c>
      <c r="K963" s="13" t="s">
        <v>3</v>
      </c>
      <c r="L963" s="13" t="s">
        <v>17</v>
      </c>
      <c r="M963" s="15">
        <v>326120.85000000003</v>
      </c>
      <c r="N963" s="14">
        <v>326120.85000000003</v>
      </c>
    </row>
    <row r="964" spans="1:14" ht="12.75" customHeight="1" x14ac:dyDescent="0.3">
      <c r="A964" s="3"/>
      <c r="B964" s="3"/>
      <c r="C964" s="3"/>
      <c r="D964" s="3"/>
      <c r="E964" s="3"/>
      <c r="F964" s="13" t="s">
        <v>77</v>
      </c>
      <c r="G964" s="13"/>
      <c r="H964" s="13"/>
      <c r="I964" s="13" t="s">
        <v>13</v>
      </c>
      <c r="J964" s="13" t="s">
        <v>68</v>
      </c>
      <c r="K964" s="13" t="s">
        <v>3</v>
      </c>
      <c r="L964" s="13" t="s">
        <v>15</v>
      </c>
      <c r="M964" s="15">
        <v>91973864.209999993</v>
      </c>
      <c r="N964" s="14">
        <v>91973864.209999993</v>
      </c>
    </row>
    <row r="965" spans="1:14" ht="12.75" customHeight="1" x14ac:dyDescent="0.3">
      <c r="A965" s="3"/>
      <c r="B965" s="3"/>
      <c r="C965" s="3"/>
      <c r="D965" s="3"/>
      <c r="E965" s="3"/>
      <c r="F965" s="13" t="s">
        <v>77</v>
      </c>
      <c r="G965" s="13"/>
      <c r="H965" s="13"/>
      <c r="I965" s="13" t="s">
        <v>13</v>
      </c>
      <c r="J965" s="13" t="s">
        <v>68</v>
      </c>
      <c r="K965" s="13" t="s">
        <v>3</v>
      </c>
      <c r="L965" s="13" t="s">
        <v>18</v>
      </c>
      <c r="M965" s="15">
        <v>-91973864.209999993</v>
      </c>
      <c r="N965" s="14">
        <v>-91973864.209999993</v>
      </c>
    </row>
    <row r="966" spans="1:14" ht="12.75" customHeight="1" x14ac:dyDescent="0.3">
      <c r="A966" s="3"/>
      <c r="B966" s="3"/>
      <c r="C966" s="3"/>
      <c r="D966" s="3"/>
      <c r="E966" s="3"/>
      <c r="F966" s="13" t="s">
        <v>77</v>
      </c>
      <c r="G966" s="13"/>
      <c r="H966" s="13"/>
      <c r="I966" s="13" t="s">
        <v>13</v>
      </c>
      <c r="J966" s="13" t="s">
        <v>68</v>
      </c>
      <c r="K966" s="13" t="s">
        <v>110</v>
      </c>
      <c r="L966" s="13" t="s">
        <v>15</v>
      </c>
      <c r="M966" s="14">
        <v>4456.83</v>
      </c>
      <c r="N966" s="14">
        <v>4456.83</v>
      </c>
    </row>
    <row r="967" spans="1:14" ht="12.75" customHeight="1" x14ac:dyDescent="0.3">
      <c r="A967" s="3"/>
      <c r="B967" s="3"/>
      <c r="C967" s="3"/>
      <c r="D967" s="3"/>
      <c r="E967" s="3"/>
      <c r="F967" s="13" t="s">
        <v>77</v>
      </c>
      <c r="G967" s="13"/>
      <c r="H967" s="13"/>
      <c r="I967" s="13" t="s">
        <v>13</v>
      </c>
      <c r="J967" s="13" t="s">
        <v>68</v>
      </c>
      <c r="K967" s="13" t="s">
        <v>110</v>
      </c>
      <c r="L967" s="13" t="s">
        <v>18</v>
      </c>
      <c r="M967" s="15">
        <v>-4456.83</v>
      </c>
      <c r="N967" s="14">
        <v>-4456.83</v>
      </c>
    </row>
    <row r="968" spans="1:14" ht="12.75" customHeight="1" x14ac:dyDescent="0.3">
      <c r="A968" s="3"/>
      <c r="B968" s="3"/>
      <c r="C968" s="3"/>
      <c r="D968" s="3"/>
      <c r="E968" s="3"/>
      <c r="F968" s="13" t="s">
        <v>77</v>
      </c>
      <c r="G968" s="13"/>
      <c r="H968" s="13"/>
      <c r="I968" s="13" t="s">
        <v>13</v>
      </c>
      <c r="J968" s="13" t="s">
        <v>68</v>
      </c>
      <c r="K968" s="13" t="s">
        <v>249</v>
      </c>
      <c r="L968" s="13" t="s">
        <v>16</v>
      </c>
      <c r="M968" s="15">
        <v>-376466.95</v>
      </c>
      <c r="N968" s="14">
        <v>-376466.95</v>
      </c>
    </row>
    <row r="969" spans="1:14" ht="12.75" customHeight="1" x14ac:dyDescent="0.3">
      <c r="A969" s="3"/>
      <c r="B969" s="3"/>
      <c r="C969" s="3"/>
      <c r="D969" s="3"/>
      <c r="E969" s="3"/>
      <c r="F969" s="13" t="s">
        <v>77</v>
      </c>
      <c r="G969" s="13"/>
      <c r="H969" s="13"/>
      <c r="I969" s="13" t="s">
        <v>13</v>
      </c>
      <c r="J969" s="13" t="s">
        <v>68</v>
      </c>
      <c r="K969" s="13" t="s">
        <v>249</v>
      </c>
      <c r="L969" s="13" t="s">
        <v>17</v>
      </c>
      <c r="M969" s="15">
        <v>3638995.98</v>
      </c>
      <c r="N969" s="14">
        <v>3638995.98</v>
      </c>
    </row>
    <row r="970" spans="1:14" ht="12.75" customHeight="1" x14ac:dyDescent="0.3">
      <c r="A970" s="3"/>
      <c r="B970" s="3"/>
      <c r="C970" s="3"/>
      <c r="D970" s="3"/>
      <c r="E970" s="3"/>
      <c r="F970" s="13" t="s">
        <v>77</v>
      </c>
      <c r="G970" s="13"/>
      <c r="H970" s="13"/>
      <c r="I970" s="13" t="s">
        <v>13</v>
      </c>
      <c r="J970" s="13" t="s">
        <v>68</v>
      </c>
      <c r="K970" s="13" t="s">
        <v>249</v>
      </c>
      <c r="L970" s="13" t="s">
        <v>15</v>
      </c>
      <c r="M970" s="15">
        <v>2556385.36</v>
      </c>
      <c r="N970" s="14">
        <v>2556385.36</v>
      </c>
    </row>
    <row r="971" spans="1:14" ht="12.75" customHeight="1" x14ac:dyDescent="0.3">
      <c r="A971" s="3"/>
      <c r="B971" s="3"/>
      <c r="C971" s="3"/>
      <c r="D971" s="3"/>
      <c r="E971" s="3"/>
      <c r="F971" s="13" t="s">
        <v>77</v>
      </c>
      <c r="G971" s="13"/>
      <c r="H971" s="13"/>
      <c r="I971" s="13" t="s">
        <v>13</v>
      </c>
      <c r="J971" s="13" t="s">
        <v>68</v>
      </c>
      <c r="K971" s="13" t="s">
        <v>249</v>
      </c>
      <c r="L971" s="13" t="s">
        <v>18</v>
      </c>
      <c r="M971" s="15">
        <v>-5821244.3899999997</v>
      </c>
      <c r="N971" s="14">
        <v>-5821244.3899999997</v>
      </c>
    </row>
    <row r="972" spans="1:14" ht="12.75" customHeight="1" x14ac:dyDescent="0.3">
      <c r="A972" s="3"/>
      <c r="B972" s="3"/>
      <c r="C972" s="3"/>
      <c r="D972" s="3"/>
      <c r="E972" s="3"/>
      <c r="F972" s="13" t="s">
        <v>77</v>
      </c>
      <c r="G972" s="13"/>
      <c r="H972" s="13"/>
      <c r="I972" s="13" t="s">
        <v>13</v>
      </c>
      <c r="J972" s="13" t="s">
        <v>764</v>
      </c>
      <c r="K972" s="13" t="s">
        <v>3</v>
      </c>
      <c r="L972" s="13" t="s">
        <v>16</v>
      </c>
      <c r="M972" s="15">
        <v>-138752018.40000001</v>
      </c>
      <c r="N972" s="14">
        <v>-138752018.40000001</v>
      </c>
    </row>
    <row r="973" spans="1:14" ht="12.75" customHeight="1" x14ac:dyDescent="0.3">
      <c r="A973" s="3"/>
      <c r="B973" s="3"/>
      <c r="C973" s="3"/>
      <c r="D973" s="3"/>
      <c r="E973" s="3"/>
      <c r="F973" s="13" t="s">
        <v>77</v>
      </c>
      <c r="G973" s="13"/>
      <c r="H973" s="13"/>
      <c r="I973" s="13" t="s">
        <v>13</v>
      </c>
      <c r="J973" s="13" t="s">
        <v>764</v>
      </c>
      <c r="K973" s="13" t="s">
        <v>3</v>
      </c>
      <c r="L973" s="13" t="s">
        <v>17</v>
      </c>
      <c r="M973" s="15">
        <v>136158675.47</v>
      </c>
      <c r="N973" s="14">
        <v>136158675.47</v>
      </c>
    </row>
    <row r="974" spans="1:14" ht="12.75" customHeight="1" x14ac:dyDescent="0.3">
      <c r="A974" s="3"/>
      <c r="B974" s="3"/>
      <c r="C974" s="3"/>
      <c r="D974" s="3"/>
      <c r="E974" s="3"/>
      <c r="F974" s="13" t="s">
        <v>77</v>
      </c>
      <c r="G974" s="13"/>
      <c r="H974" s="13"/>
      <c r="I974" s="13" t="s">
        <v>13</v>
      </c>
      <c r="J974" s="13" t="s">
        <v>764</v>
      </c>
      <c r="K974" s="13" t="s">
        <v>3</v>
      </c>
      <c r="L974" s="13" t="s">
        <v>15</v>
      </c>
      <c r="M974" s="15">
        <v>2593342.9300000002</v>
      </c>
      <c r="N974" s="14">
        <v>2593342.9300000002</v>
      </c>
    </row>
    <row r="975" spans="1:14" ht="12.75" customHeight="1" x14ac:dyDescent="0.3">
      <c r="A975" s="3"/>
      <c r="B975" s="3"/>
      <c r="C975" s="3"/>
      <c r="D975" s="3"/>
      <c r="E975" s="3"/>
      <c r="F975" s="13" t="s">
        <v>77</v>
      </c>
      <c r="G975" s="13"/>
      <c r="H975" s="13"/>
      <c r="I975" s="13" t="s">
        <v>13</v>
      </c>
      <c r="J975" s="13" t="s">
        <v>407</v>
      </c>
      <c r="K975" s="13" t="s">
        <v>3</v>
      </c>
      <c r="L975" s="13" t="s">
        <v>16</v>
      </c>
      <c r="M975" s="15">
        <v>-12211613.9</v>
      </c>
      <c r="N975" s="14">
        <v>-12211613.9</v>
      </c>
    </row>
    <row r="976" spans="1:14" ht="12.75" customHeight="1" x14ac:dyDescent="0.3">
      <c r="A976" s="3"/>
      <c r="B976" s="3"/>
      <c r="C976" s="3"/>
      <c r="D976" s="3"/>
      <c r="E976" s="3"/>
      <c r="F976" s="13" t="s">
        <v>77</v>
      </c>
      <c r="G976" s="13"/>
      <c r="H976" s="13"/>
      <c r="I976" s="13" t="s">
        <v>13</v>
      </c>
      <c r="J976" s="13" t="s">
        <v>407</v>
      </c>
      <c r="K976" s="13" t="s">
        <v>3</v>
      </c>
      <c r="L976" s="13" t="s">
        <v>17</v>
      </c>
      <c r="M976" s="14">
        <v>3662972.1</v>
      </c>
      <c r="N976" s="14">
        <v>3662972.1</v>
      </c>
    </row>
    <row r="977" spans="1:14" ht="12.75" customHeight="1" x14ac:dyDescent="0.3">
      <c r="A977" s="3"/>
      <c r="B977" s="3"/>
      <c r="C977" s="3"/>
      <c r="D977" s="3"/>
      <c r="E977" s="3"/>
      <c r="F977" s="13" t="s">
        <v>77</v>
      </c>
      <c r="G977" s="13"/>
      <c r="H977" s="13"/>
      <c r="I977" s="13" t="s">
        <v>13</v>
      </c>
      <c r="J977" s="13" t="s">
        <v>45</v>
      </c>
      <c r="K977" s="13" t="s">
        <v>21</v>
      </c>
      <c r="L977" s="13" t="s">
        <v>16</v>
      </c>
      <c r="M977" s="14">
        <v>-9040.5400000000009</v>
      </c>
      <c r="N977" s="14">
        <v>-9040.5400000000009</v>
      </c>
    </row>
    <row r="978" spans="1:14" ht="12.75" customHeight="1" x14ac:dyDescent="0.3">
      <c r="A978" s="3"/>
      <c r="B978" s="3"/>
      <c r="C978" s="3"/>
      <c r="D978" s="3"/>
      <c r="E978" s="3"/>
      <c r="F978" s="13" t="s">
        <v>77</v>
      </c>
      <c r="G978" s="13"/>
      <c r="H978" s="13"/>
      <c r="I978" s="13" t="s">
        <v>13</v>
      </c>
      <c r="J978" s="13" t="s">
        <v>45</v>
      </c>
      <c r="K978" s="13" t="s">
        <v>21</v>
      </c>
      <c r="L978" s="13" t="s">
        <v>17</v>
      </c>
      <c r="M978" s="14">
        <v>9031.5400000000009</v>
      </c>
      <c r="N978" s="14">
        <v>9031.5400000000009</v>
      </c>
    </row>
    <row r="979" spans="1:14" ht="12.75" customHeight="1" x14ac:dyDescent="0.3">
      <c r="A979" s="3"/>
      <c r="B979" s="3"/>
      <c r="C979" s="3"/>
      <c r="D979" s="3"/>
      <c r="E979" s="3"/>
      <c r="F979" s="13" t="s">
        <v>77</v>
      </c>
      <c r="G979" s="13"/>
      <c r="H979" s="13"/>
      <c r="I979" s="13" t="s">
        <v>13</v>
      </c>
      <c r="J979" s="13" t="s">
        <v>45</v>
      </c>
      <c r="K979" s="13" t="s">
        <v>21</v>
      </c>
      <c r="L979" s="13" t="s">
        <v>15</v>
      </c>
      <c r="M979" s="14">
        <v>9</v>
      </c>
      <c r="N979" s="14">
        <v>9</v>
      </c>
    </row>
    <row r="980" spans="1:14" ht="12.75" customHeight="1" x14ac:dyDescent="0.3">
      <c r="A980" s="3"/>
      <c r="B980" s="3"/>
      <c r="C980" s="3"/>
      <c r="D980" s="3"/>
      <c r="E980" s="3"/>
      <c r="F980" s="13" t="s">
        <v>77</v>
      </c>
      <c r="G980" s="13"/>
      <c r="H980" s="13"/>
      <c r="I980" s="13" t="s">
        <v>13</v>
      </c>
      <c r="J980" s="13" t="s">
        <v>45</v>
      </c>
      <c r="K980" s="13" t="s">
        <v>57</v>
      </c>
      <c r="L980" s="13" t="s">
        <v>16</v>
      </c>
      <c r="M980" s="15">
        <v>-112801.44</v>
      </c>
      <c r="N980" s="14">
        <v>-112801.44</v>
      </c>
    </row>
    <row r="981" spans="1:14" ht="12.75" customHeight="1" x14ac:dyDescent="0.3">
      <c r="A981" s="3"/>
      <c r="B981" s="3"/>
      <c r="C981" s="3"/>
      <c r="D981" s="3"/>
      <c r="E981" s="3"/>
      <c r="F981" s="13" t="s">
        <v>77</v>
      </c>
      <c r="G981" s="13"/>
      <c r="H981" s="13"/>
      <c r="I981" s="13" t="s">
        <v>13</v>
      </c>
      <c r="J981" s="13" t="s">
        <v>45</v>
      </c>
      <c r="K981" s="13" t="s">
        <v>57</v>
      </c>
      <c r="L981" s="13" t="s">
        <v>17</v>
      </c>
      <c r="M981" s="14">
        <v>112801.44</v>
      </c>
      <c r="N981" s="14">
        <v>112801.44</v>
      </c>
    </row>
    <row r="982" spans="1:14" ht="12.75" customHeight="1" x14ac:dyDescent="0.3">
      <c r="A982" s="3"/>
      <c r="B982" s="3"/>
      <c r="C982" s="3"/>
      <c r="D982" s="3"/>
      <c r="E982" s="3"/>
      <c r="F982" s="13" t="s">
        <v>77</v>
      </c>
      <c r="G982" s="13"/>
      <c r="H982" s="13"/>
      <c r="I982" s="13" t="s">
        <v>13</v>
      </c>
      <c r="J982" s="13" t="s">
        <v>45</v>
      </c>
      <c r="K982" s="13" t="s">
        <v>109</v>
      </c>
      <c r="L982" s="13" t="s">
        <v>15</v>
      </c>
      <c r="M982" s="15">
        <v>37470127.5</v>
      </c>
      <c r="N982" s="14">
        <v>37470127.5</v>
      </c>
    </row>
    <row r="983" spans="1:14" ht="12.75" customHeight="1" x14ac:dyDescent="0.3">
      <c r="A983" s="3"/>
      <c r="B983" s="3"/>
      <c r="C983" s="3"/>
      <c r="D983" s="3"/>
      <c r="E983" s="3"/>
      <c r="F983" s="13" t="s">
        <v>77</v>
      </c>
      <c r="G983" s="13"/>
      <c r="H983" s="13"/>
      <c r="I983" s="13" t="s">
        <v>13</v>
      </c>
      <c r="J983" s="13" t="s">
        <v>45</v>
      </c>
      <c r="K983" s="13" t="s">
        <v>109</v>
      </c>
      <c r="L983" s="13" t="s">
        <v>18</v>
      </c>
      <c r="M983" s="15">
        <v>-180201349.00999999</v>
      </c>
      <c r="N983" s="14">
        <v>-180201349.00999999</v>
      </c>
    </row>
    <row r="984" spans="1:14" ht="12.75" customHeight="1" x14ac:dyDescent="0.3">
      <c r="A984" s="3"/>
      <c r="B984" s="3"/>
      <c r="C984" s="3"/>
      <c r="D984" s="3"/>
      <c r="E984" s="3"/>
      <c r="F984" s="13" t="s">
        <v>77</v>
      </c>
      <c r="G984" s="13"/>
      <c r="H984" s="13"/>
      <c r="I984" s="13" t="s">
        <v>13</v>
      </c>
      <c r="J984" s="13" t="s">
        <v>410</v>
      </c>
      <c r="K984" s="13" t="s">
        <v>8</v>
      </c>
      <c r="L984" s="13" t="s">
        <v>16</v>
      </c>
      <c r="M984" s="14">
        <v>-80057046.170000002</v>
      </c>
      <c r="N984" s="14">
        <v>-80057046.170000002</v>
      </c>
    </row>
    <row r="985" spans="1:14" ht="12.75" customHeight="1" x14ac:dyDescent="0.3">
      <c r="A985" s="3"/>
      <c r="B985" s="3"/>
      <c r="C985" s="3"/>
      <c r="D985" s="3"/>
      <c r="E985" s="3"/>
      <c r="F985" s="13" t="s">
        <v>77</v>
      </c>
      <c r="G985" s="13"/>
      <c r="H985" s="13"/>
      <c r="I985" s="13" t="s">
        <v>13</v>
      </c>
      <c r="J985" s="13" t="s">
        <v>410</v>
      </c>
      <c r="K985" s="13" t="s">
        <v>8</v>
      </c>
      <c r="L985" s="13" t="s">
        <v>17</v>
      </c>
      <c r="M985" s="15">
        <v>53233381.189999998</v>
      </c>
      <c r="N985" s="14">
        <v>53233381.189999998</v>
      </c>
    </row>
    <row r="986" spans="1:14" ht="12.75" customHeight="1" x14ac:dyDescent="0.3">
      <c r="A986" s="3"/>
      <c r="B986" s="3"/>
      <c r="C986" s="3"/>
      <c r="D986" s="3"/>
      <c r="E986" s="3"/>
      <c r="F986" s="13" t="s">
        <v>77</v>
      </c>
      <c r="G986" s="13"/>
      <c r="H986" s="13"/>
      <c r="I986" s="13" t="s">
        <v>13</v>
      </c>
      <c r="J986" s="13" t="s">
        <v>410</v>
      </c>
      <c r="K986" s="13" t="s">
        <v>8</v>
      </c>
      <c r="L986" s="13" t="s">
        <v>15</v>
      </c>
      <c r="M986" s="14">
        <v>352433610.56</v>
      </c>
      <c r="N986" s="14">
        <v>352433610.56</v>
      </c>
    </row>
    <row r="987" spans="1:14" ht="12.75" customHeight="1" x14ac:dyDescent="0.3">
      <c r="A987" s="3"/>
      <c r="B987" s="3"/>
      <c r="C987" s="3"/>
      <c r="D987" s="3"/>
      <c r="E987" s="3"/>
      <c r="F987" s="13" t="s">
        <v>77</v>
      </c>
      <c r="G987" s="13"/>
      <c r="H987" s="13"/>
      <c r="I987" s="13" t="s">
        <v>13</v>
      </c>
      <c r="J987" s="13" t="s">
        <v>410</v>
      </c>
      <c r="K987" s="13" t="s">
        <v>8</v>
      </c>
      <c r="L987" s="13" t="s">
        <v>18</v>
      </c>
      <c r="M987" s="14">
        <v>-338529275.94</v>
      </c>
      <c r="N987" s="14">
        <v>-338529275.94</v>
      </c>
    </row>
    <row r="988" spans="1:14" ht="12.75" customHeight="1" x14ac:dyDescent="0.3">
      <c r="A988" s="3"/>
      <c r="B988" s="3"/>
      <c r="C988" s="3"/>
      <c r="D988" s="3"/>
      <c r="E988" s="3"/>
      <c r="F988" s="13" t="s">
        <v>77</v>
      </c>
      <c r="G988" s="13"/>
      <c r="H988" s="13"/>
      <c r="I988" s="13" t="s">
        <v>4</v>
      </c>
      <c r="J988" s="13" t="s">
        <v>412</v>
      </c>
      <c r="K988" s="13" t="s">
        <v>8</v>
      </c>
      <c r="L988" s="13" t="s">
        <v>7</v>
      </c>
      <c r="M988" s="14">
        <v>-40809.07</v>
      </c>
      <c r="N988" s="14">
        <v>-40809.07</v>
      </c>
    </row>
    <row r="989" spans="1:14" ht="12.75" customHeight="1" x14ac:dyDescent="0.3">
      <c r="A989" s="3"/>
      <c r="B989" s="3"/>
      <c r="C989" s="3"/>
      <c r="D989" s="3"/>
      <c r="E989" s="3"/>
      <c r="F989" s="13" t="s">
        <v>77</v>
      </c>
      <c r="G989" s="13"/>
      <c r="H989" s="13"/>
      <c r="I989" s="13" t="s">
        <v>4</v>
      </c>
      <c r="J989" s="13" t="s">
        <v>413</v>
      </c>
      <c r="K989" s="13" t="s">
        <v>8</v>
      </c>
      <c r="L989" s="13" t="s">
        <v>7</v>
      </c>
      <c r="M989" s="14">
        <v>-13280977</v>
      </c>
      <c r="N989" s="14">
        <v>-13280977</v>
      </c>
    </row>
    <row r="990" spans="1:14" ht="12.75" customHeight="1" x14ac:dyDescent="0.3">
      <c r="A990" s="3"/>
      <c r="B990" s="3"/>
      <c r="C990" s="3"/>
      <c r="D990" s="3"/>
      <c r="E990" s="3"/>
      <c r="F990" s="13" t="s">
        <v>77</v>
      </c>
      <c r="G990" s="13"/>
      <c r="H990" s="13"/>
      <c r="I990" s="13" t="s">
        <v>4</v>
      </c>
      <c r="J990" s="13" t="s">
        <v>413</v>
      </c>
      <c r="K990" s="13" t="s">
        <v>12</v>
      </c>
      <c r="L990" s="13" t="s">
        <v>7</v>
      </c>
      <c r="M990" s="15">
        <v>-6592742</v>
      </c>
      <c r="N990" s="14">
        <v>-6592742</v>
      </c>
    </row>
    <row r="991" spans="1:14" ht="12.75" customHeight="1" x14ac:dyDescent="0.3">
      <c r="A991" s="3"/>
      <c r="B991" s="3"/>
      <c r="C991" s="3"/>
      <c r="D991" s="3"/>
      <c r="E991" s="3"/>
      <c r="F991" s="13" t="s">
        <v>77</v>
      </c>
      <c r="G991" s="13"/>
      <c r="H991" s="13"/>
      <c r="I991" s="13" t="s">
        <v>4</v>
      </c>
      <c r="J991" s="13" t="s">
        <v>413</v>
      </c>
      <c r="K991" s="13" t="s">
        <v>20</v>
      </c>
      <c r="L991" s="13" t="s">
        <v>50</v>
      </c>
      <c r="M991" s="14">
        <v>661232.86</v>
      </c>
      <c r="N991" s="14">
        <v>661232.86</v>
      </c>
    </row>
    <row r="992" spans="1:14" ht="12.75" customHeight="1" x14ac:dyDescent="0.3">
      <c r="A992" s="3"/>
      <c r="B992" s="3"/>
      <c r="C992" s="3"/>
      <c r="D992" s="3"/>
      <c r="E992" s="3"/>
      <c r="F992" s="13" t="s">
        <v>77</v>
      </c>
      <c r="G992" s="13"/>
      <c r="H992" s="13"/>
      <c r="I992" s="13" t="s">
        <v>4</v>
      </c>
      <c r="J992" s="13" t="s">
        <v>413</v>
      </c>
      <c r="K992" s="13" t="s">
        <v>20</v>
      </c>
      <c r="L992" s="13" t="s">
        <v>7</v>
      </c>
      <c r="M992" s="14">
        <v>-10718170.529999999</v>
      </c>
      <c r="N992" s="14">
        <v>-10718170.529999999</v>
      </c>
    </row>
    <row r="993" spans="1:14" ht="12.75" customHeight="1" x14ac:dyDescent="0.3">
      <c r="A993" s="3"/>
      <c r="B993" s="3"/>
      <c r="C993" s="3"/>
      <c r="D993" s="3"/>
      <c r="E993" s="3"/>
      <c r="F993" s="13" t="s">
        <v>77</v>
      </c>
      <c r="G993" s="13"/>
      <c r="H993" s="13"/>
      <c r="I993" s="13" t="s">
        <v>4</v>
      </c>
      <c r="J993" s="13" t="s">
        <v>413</v>
      </c>
      <c r="K993" s="13" t="s">
        <v>106</v>
      </c>
      <c r="L993" s="13" t="s">
        <v>50</v>
      </c>
      <c r="M993" s="14">
        <v>282630.2</v>
      </c>
      <c r="N993" s="14">
        <v>282630.2</v>
      </c>
    </row>
    <row r="994" spans="1:14" ht="12.75" customHeight="1" x14ac:dyDescent="0.3">
      <c r="A994" s="3"/>
      <c r="B994" s="3"/>
      <c r="C994" s="3"/>
      <c r="D994" s="3"/>
      <c r="E994" s="3"/>
      <c r="F994" s="13" t="s">
        <v>77</v>
      </c>
      <c r="G994" s="13"/>
      <c r="H994" s="13"/>
      <c r="I994" s="13" t="s">
        <v>4</v>
      </c>
      <c r="J994" s="13" t="s">
        <v>413</v>
      </c>
      <c r="K994" s="13" t="s">
        <v>106</v>
      </c>
      <c r="L994" s="13" t="s">
        <v>7</v>
      </c>
      <c r="M994" s="14">
        <v>-388314.62</v>
      </c>
      <c r="N994" s="14">
        <v>-388314.62</v>
      </c>
    </row>
    <row r="995" spans="1:14" ht="12.75" customHeight="1" x14ac:dyDescent="0.3">
      <c r="A995" s="3"/>
      <c r="B995" s="3"/>
      <c r="C995" s="3"/>
      <c r="D995" s="3"/>
      <c r="E995" s="3"/>
      <c r="F995" s="13" t="s">
        <v>77</v>
      </c>
      <c r="G995" s="13"/>
      <c r="H995" s="13"/>
      <c r="I995" s="13" t="s">
        <v>4</v>
      </c>
      <c r="J995" s="13" t="s">
        <v>414</v>
      </c>
      <c r="K995" s="13" t="s">
        <v>8</v>
      </c>
      <c r="L995" s="13" t="s">
        <v>7</v>
      </c>
      <c r="M995" s="14">
        <v>-11130306.380000001</v>
      </c>
      <c r="N995" s="14">
        <v>-11130306.380000001</v>
      </c>
    </row>
    <row r="996" spans="1:14" ht="12.75" customHeight="1" x14ac:dyDescent="0.3">
      <c r="A996" s="3"/>
      <c r="B996" s="3"/>
      <c r="C996" s="3"/>
      <c r="D996" s="3"/>
      <c r="E996" s="3"/>
      <c r="F996" s="13" t="s">
        <v>77</v>
      </c>
      <c r="G996" s="13"/>
      <c r="H996" s="13"/>
      <c r="I996" s="13" t="s">
        <v>4</v>
      </c>
      <c r="J996" s="13" t="s">
        <v>415</v>
      </c>
      <c r="K996" s="13" t="s">
        <v>6</v>
      </c>
      <c r="L996" s="13" t="s">
        <v>7</v>
      </c>
      <c r="M996" s="15">
        <v>-566797.51</v>
      </c>
      <c r="N996" s="14">
        <v>-566797.51</v>
      </c>
    </row>
    <row r="997" spans="1:14" ht="12.75" customHeight="1" x14ac:dyDescent="0.3">
      <c r="A997" s="3"/>
      <c r="B997" s="3"/>
      <c r="C997" s="3"/>
      <c r="D997" s="3"/>
      <c r="E997" s="3"/>
      <c r="F997" s="13" t="s">
        <v>75</v>
      </c>
      <c r="G997" s="13"/>
      <c r="H997" s="13"/>
      <c r="I997" s="13"/>
      <c r="J997" s="13" t="s">
        <v>44</v>
      </c>
      <c r="K997" s="13" t="s">
        <v>3</v>
      </c>
      <c r="L997" s="13" t="s">
        <v>11</v>
      </c>
      <c r="M997" s="14">
        <v>-313</v>
      </c>
      <c r="N997" s="14">
        <v>-313</v>
      </c>
    </row>
    <row r="998" spans="1:14" ht="12.75" customHeight="1" x14ac:dyDescent="0.3">
      <c r="A998" s="3"/>
      <c r="B998" s="3"/>
      <c r="C998" s="3"/>
      <c r="D998" s="3"/>
      <c r="E998" s="3"/>
      <c r="F998" s="13" t="s">
        <v>677</v>
      </c>
      <c r="G998" s="13"/>
      <c r="H998" s="13"/>
      <c r="I998" s="13" t="s">
        <v>13</v>
      </c>
      <c r="J998" s="13" t="s">
        <v>68</v>
      </c>
      <c r="K998" s="13" t="s">
        <v>3</v>
      </c>
      <c r="L998" s="13" t="s">
        <v>16</v>
      </c>
      <c r="M998" s="14">
        <v>-1115.52</v>
      </c>
      <c r="N998" s="14">
        <v>-1115.52</v>
      </c>
    </row>
    <row r="999" spans="1:14" ht="12.75" customHeight="1" x14ac:dyDescent="0.3">
      <c r="A999" s="3"/>
      <c r="B999" s="3"/>
      <c r="C999" s="3"/>
      <c r="D999" s="3"/>
      <c r="E999" s="3"/>
      <c r="F999" s="13" t="s">
        <v>677</v>
      </c>
      <c r="G999" s="13"/>
      <c r="H999" s="13"/>
      <c r="I999" s="13" t="s">
        <v>13</v>
      </c>
      <c r="J999" s="13" t="s">
        <v>68</v>
      </c>
      <c r="K999" s="13" t="s">
        <v>3</v>
      </c>
      <c r="L999" s="13" t="s">
        <v>15</v>
      </c>
      <c r="M999" s="14">
        <v>1775803.19</v>
      </c>
      <c r="N999" s="14">
        <v>1775803.19</v>
      </c>
    </row>
    <row r="1000" spans="1:14" ht="12.75" customHeight="1" x14ac:dyDescent="0.3">
      <c r="A1000" s="3"/>
      <c r="B1000" s="3"/>
      <c r="C1000" s="3"/>
      <c r="D1000" s="3"/>
      <c r="E1000" s="3"/>
      <c r="F1000" s="13" t="s">
        <v>677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18</v>
      </c>
      <c r="M1000" s="14">
        <v>-1774687.67</v>
      </c>
      <c r="N1000" s="14">
        <v>-1774687.67</v>
      </c>
    </row>
    <row r="1001" spans="1:14" ht="12.75" customHeight="1" x14ac:dyDescent="0.3">
      <c r="A1001" s="3"/>
      <c r="B1001" s="3"/>
      <c r="C1001" s="3"/>
      <c r="D1001" s="3"/>
      <c r="E1001" s="3"/>
      <c r="F1001" s="13" t="s">
        <v>281</v>
      </c>
      <c r="G1001" s="13"/>
      <c r="H1001" s="13"/>
      <c r="I1001" s="13"/>
      <c r="J1001" s="13" t="s">
        <v>417</v>
      </c>
      <c r="K1001" s="13" t="s">
        <v>3</v>
      </c>
      <c r="L1001" s="13" t="s">
        <v>11</v>
      </c>
      <c r="M1001" s="14">
        <v>-166298.76999999999</v>
      </c>
      <c r="N1001" s="14">
        <v>-166298.76999999999</v>
      </c>
    </row>
    <row r="1002" spans="1:14" ht="12.75" customHeight="1" x14ac:dyDescent="0.3">
      <c r="A1002" s="3"/>
      <c r="B1002" s="3"/>
      <c r="C1002" s="3"/>
      <c r="D1002" s="3"/>
      <c r="E1002" s="3"/>
      <c r="F1002" s="13" t="s">
        <v>598</v>
      </c>
      <c r="G1002" s="13"/>
      <c r="H1002" s="13"/>
      <c r="I1002" s="13"/>
      <c r="J1002" s="13" t="s">
        <v>43</v>
      </c>
      <c r="K1002" s="13" t="s">
        <v>3</v>
      </c>
      <c r="L1002" s="13" t="s">
        <v>11</v>
      </c>
      <c r="M1002" s="15">
        <v>-11.9</v>
      </c>
      <c r="N1002" s="14">
        <v>-11.9</v>
      </c>
    </row>
    <row r="1003" spans="1:14" ht="12.75" customHeight="1" x14ac:dyDescent="0.3">
      <c r="A1003" s="8" t="s">
        <v>753</v>
      </c>
      <c r="B1003" s="55" t="s">
        <v>753</v>
      </c>
      <c r="C1003" s="55"/>
      <c r="D1003" s="55"/>
      <c r="E1003" s="55"/>
      <c r="F1003" s="55"/>
      <c r="G1003" s="55"/>
      <c r="H1003" s="55"/>
      <c r="I1003" s="55"/>
      <c r="J1003" s="55"/>
      <c r="K1003" s="55"/>
      <c r="L1003" s="19" t="s">
        <v>753</v>
      </c>
      <c r="M1003" s="28">
        <f>SUM(M935:M1002)</f>
        <v>-249473106.77000001</v>
      </c>
      <c r="N1003" s="28">
        <f>SUM(N935:N1002)</f>
        <v>-249473106.77000001</v>
      </c>
    </row>
    <row r="1004" spans="1:14" ht="12.75" customHeight="1" x14ac:dyDescent="0.3">
      <c r="A1004" s="55" t="s">
        <v>753</v>
      </c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</row>
    <row r="1005" spans="1:14" ht="12.75" customHeight="1" x14ac:dyDescent="0.3">
      <c r="A1005" s="3" t="s">
        <v>418</v>
      </c>
      <c r="B1005" s="3" t="s">
        <v>419</v>
      </c>
      <c r="C1005" s="3" t="s">
        <v>2</v>
      </c>
      <c r="D1005" s="3"/>
      <c r="E1005" s="3"/>
      <c r="F1005" s="13" t="s">
        <v>77</v>
      </c>
      <c r="G1005" s="13"/>
      <c r="H1005" s="13"/>
      <c r="I1005" s="13"/>
      <c r="J1005" s="13" t="s">
        <v>420</v>
      </c>
      <c r="K1005" s="13" t="s">
        <v>3</v>
      </c>
      <c r="L1005" s="13" t="s">
        <v>11</v>
      </c>
      <c r="M1005" s="15">
        <v>-10811200</v>
      </c>
      <c r="N1005" s="14">
        <v>-10811200</v>
      </c>
    </row>
    <row r="1006" spans="1:14" ht="12.75" customHeight="1" x14ac:dyDescent="0.3">
      <c r="A1006" s="3"/>
      <c r="B1006" s="3"/>
      <c r="C1006" s="3"/>
      <c r="D1006" s="3"/>
      <c r="E1006" s="3"/>
      <c r="F1006" s="13" t="s">
        <v>77</v>
      </c>
      <c r="G1006" s="13"/>
      <c r="H1006" s="13"/>
      <c r="I1006" s="13"/>
      <c r="J1006" s="13" t="s">
        <v>422</v>
      </c>
      <c r="K1006" s="13" t="s">
        <v>3</v>
      </c>
      <c r="L1006" s="13" t="s">
        <v>11</v>
      </c>
      <c r="M1006" s="15">
        <v>-63974960.450000003</v>
      </c>
      <c r="N1006" s="14">
        <v>-63974960.450000003</v>
      </c>
    </row>
    <row r="1007" spans="1:14" ht="12.75" customHeight="1" x14ac:dyDescent="0.3">
      <c r="A1007" s="3"/>
      <c r="B1007" s="3"/>
      <c r="C1007" s="3"/>
      <c r="D1007" s="3"/>
      <c r="E1007" s="3"/>
      <c r="F1007" s="13" t="s">
        <v>77</v>
      </c>
      <c r="G1007" s="13"/>
      <c r="H1007" s="13"/>
      <c r="I1007" s="13"/>
      <c r="J1007" s="13" t="s">
        <v>423</v>
      </c>
      <c r="K1007" s="13" t="s">
        <v>3</v>
      </c>
      <c r="L1007" s="13" t="s">
        <v>11</v>
      </c>
      <c r="M1007" s="14">
        <v>-40284383.950000003</v>
      </c>
      <c r="N1007" s="14">
        <v>-40284383.950000003</v>
      </c>
    </row>
    <row r="1008" spans="1:14" ht="12.75" customHeight="1" x14ac:dyDescent="0.3">
      <c r="A1008" s="3"/>
      <c r="B1008" s="3"/>
      <c r="C1008" s="3"/>
      <c r="D1008" s="3"/>
      <c r="E1008" s="3"/>
      <c r="F1008" s="13" t="s">
        <v>77</v>
      </c>
      <c r="G1008" s="13"/>
      <c r="H1008" s="13"/>
      <c r="I1008" s="13"/>
      <c r="J1008" s="13" t="s">
        <v>425</v>
      </c>
      <c r="K1008" s="13" t="s">
        <v>42</v>
      </c>
      <c r="L1008" s="13" t="s">
        <v>11</v>
      </c>
      <c r="M1008" s="15">
        <v>-8015625</v>
      </c>
      <c r="N1008" s="14">
        <v>-8015625</v>
      </c>
    </row>
    <row r="1009" spans="1:14" ht="12.75" customHeight="1" x14ac:dyDescent="0.3">
      <c r="A1009" s="3"/>
      <c r="B1009" s="3"/>
      <c r="C1009" s="3"/>
      <c r="D1009" s="3"/>
      <c r="E1009" s="3"/>
      <c r="F1009" s="13" t="s">
        <v>77</v>
      </c>
      <c r="G1009" s="13"/>
      <c r="H1009" s="13"/>
      <c r="I1009" s="13"/>
      <c r="J1009" s="13" t="s">
        <v>425</v>
      </c>
      <c r="K1009" s="13" t="s">
        <v>77</v>
      </c>
      <c r="L1009" s="13" t="s">
        <v>11</v>
      </c>
      <c r="M1009" s="15">
        <v>-22353811.48</v>
      </c>
      <c r="N1009" s="14">
        <v>-22353811.48</v>
      </c>
    </row>
    <row r="1010" spans="1:14" ht="12.75" customHeight="1" x14ac:dyDescent="0.3">
      <c r="A1010" s="3"/>
      <c r="B1010" s="3"/>
      <c r="C1010" s="3"/>
      <c r="D1010" s="3"/>
      <c r="E1010" s="3"/>
      <c r="F1010" s="13" t="s">
        <v>77</v>
      </c>
      <c r="G1010" s="13"/>
      <c r="H1010" s="13"/>
      <c r="I1010" s="13"/>
      <c r="J1010" s="13" t="s">
        <v>428</v>
      </c>
      <c r="K1010" s="13" t="s">
        <v>3</v>
      </c>
      <c r="L1010" s="13" t="s">
        <v>11</v>
      </c>
      <c r="M1010" s="14">
        <v>-1392000</v>
      </c>
      <c r="N1010" s="14">
        <v>-1392000</v>
      </c>
    </row>
    <row r="1011" spans="1:14" ht="12.75" customHeight="1" x14ac:dyDescent="0.3">
      <c r="A1011" s="3"/>
      <c r="B1011" s="3"/>
      <c r="C1011" s="3"/>
      <c r="D1011" s="3"/>
      <c r="E1011" s="3"/>
      <c r="F1011" s="13" t="s">
        <v>77</v>
      </c>
      <c r="G1011" s="13"/>
      <c r="H1011" s="13"/>
      <c r="I1011" s="13"/>
      <c r="J1011" s="13" t="s">
        <v>9</v>
      </c>
      <c r="K1011" s="13" t="s">
        <v>21</v>
      </c>
      <c r="L1011" s="13" t="s">
        <v>10</v>
      </c>
      <c r="M1011" s="14">
        <v>14584.34</v>
      </c>
      <c r="N1011" s="14">
        <v>14584.34</v>
      </c>
    </row>
    <row r="1012" spans="1:14" ht="12.75" customHeight="1" x14ac:dyDescent="0.3">
      <c r="A1012" s="3"/>
      <c r="B1012" s="3"/>
      <c r="C1012" s="3"/>
      <c r="D1012" s="3"/>
      <c r="E1012" s="3"/>
      <c r="F1012" s="13" t="s">
        <v>77</v>
      </c>
      <c r="G1012" s="13"/>
      <c r="H1012" s="13"/>
      <c r="I1012" s="13"/>
      <c r="J1012" s="13" t="s">
        <v>9</v>
      </c>
      <c r="K1012" s="13" t="s">
        <v>21</v>
      </c>
      <c r="L1012" s="13" t="s">
        <v>11</v>
      </c>
      <c r="M1012" s="15">
        <v>-40281.96</v>
      </c>
      <c r="N1012" s="14">
        <v>-40281.96</v>
      </c>
    </row>
    <row r="1013" spans="1:14" ht="12.75" customHeight="1" x14ac:dyDescent="0.3">
      <c r="A1013" s="3"/>
      <c r="B1013" s="3"/>
      <c r="C1013" s="3"/>
      <c r="D1013" s="3"/>
      <c r="E1013" s="3"/>
      <c r="F1013" s="13" t="s">
        <v>77</v>
      </c>
      <c r="G1013" s="13"/>
      <c r="H1013" s="13"/>
      <c r="I1013" s="13"/>
      <c r="J1013" s="13" t="s">
        <v>9</v>
      </c>
      <c r="K1013" s="13" t="s">
        <v>235</v>
      </c>
      <c r="L1013" s="13" t="s">
        <v>10</v>
      </c>
      <c r="M1013" s="15">
        <v>327.62</v>
      </c>
      <c r="N1013" s="14">
        <v>327.62</v>
      </c>
    </row>
    <row r="1014" spans="1:14" ht="12.75" customHeight="1" x14ac:dyDescent="0.3">
      <c r="A1014" s="3"/>
      <c r="B1014" s="3"/>
      <c r="C1014" s="3"/>
      <c r="D1014" s="3"/>
      <c r="E1014" s="3"/>
      <c r="F1014" s="13" t="s">
        <v>77</v>
      </c>
      <c r="G1014" s="13"/>
      <c r="H1014" s="13"/>
      <c r="I1014" s="13"/>
      <c r="J1014" s="13" t="s">
        <v>9</v>
      </c>
      <c r="K1014" s="13" t="s">
        <v>235</v>
      </c>
      <c r="L1014" s="13" t="s">
        <v>11</v>
      </c>
      <c r="M1014" s="15">
        <v>-655.24</v>
      </c>
      <c r="N1014" s="14">
        <v>-655.24</v>
      </c>
    </row>
    <row r="1015" spans="1:14" ht="12.75" customHeight="1" x14ac:dyDescent="0.3">
      <c r="A1015" s="3"/>
      <c r="B1015" s="3"/>
      <c r="C1015" s="3"/>
      <c r="D1015" s="3"/>
      <c r="E1015" s="3"/>
      <c r="F1015" s="13" t="s">
        <v>77</v>
      </c>
      <c r="G1015" s="13"/>
      <c r="H1015" s="13"/>
      <c r="I1015" s="13" t="s">
        <v>13</v>
      </c>
      <c r="J1015" s="13" t="s">
        <v>14</v>
      </c>
      <c r="K1015" s="13" t="s">
        <v>8</v>
      </c>
      <c r="L1015" s="13" t="s">
        <v>16</v>
      </c>
      <c r="M1015" s="15">
        <v>-12478785.51</v>
      </c>
      <c r="N1015" s="14">
        <v>-12478785.51</v>
      </c>
    </row>
    <row r="1016" spans="1:14" ht="12.75" customHeight="1" x14ac:dyDescent="0.3">
      <c r="A1016" s="3"/>
      <c r="B1016" s="3"/>
      <c r="C1016" s="3"/>
      <c r="D1016" s="3"/>
      <c r="E1016" s="3"/>
      <c r="F1016" s="13" t="s">
        <v>77</v>
      </c>
      <c r="G1016" s="13"/>
      <c r="H1016" s="13"/>
      <c r="I1016" s="13" t="s">
        <v>13</v>
      </c>
      <c r="J1016" s="13" t="s">
        <v>14</v>
      </c>
      <c r="K1016" s="13" t="s">
        <v>8</v>
      </c>
      <c r="L1016" s="13" t="s">
        <v>17</v>
      </c>
      <c r="M1016" s="15">
        <v>11569119.210000001</v>
      </c>
      <c r="N1016" s="14">
        <v>11569119.210000001</v>
      </c>
    </row>
    <row r="1017" spans="1:14" ht="12.75" customHeight="1" x14ac:dyDescent="0.3">
      <c r="A1017" s="3"/>
      <c r="B1017" s="3"/>
      <c r="C1017" s="3"/>
      <c r="D1017" s="3"/>
      <c r="E1017" s="3"/>
      <c r="F1017" s="13" t="s">
        <v>77</v>
      </c>
      <c r="G1017" s="13"/>
      <c r="H1017" s="13"/>
      <c r="I1017" s="13" t="s">
        <v>13</v>
      </c>
      <c r="J1017" s="13" t="s">
        <v>14</v>
      </c>
      <c r="K1017" s="13" t="s">
        <v>8</v>
      </c>
      <c r="L1017" s="13" t="s">
        <v>15</v>
      </c>
      <c r="M1017" s="14">
        <v>50652</v>
      </c>
      <c r="N1017" s="14">
        <v>50652</v>
      </c>
    </row>
    <row r="1018" spans="1:14" ht="12.75" customHeight="1" x14ac:dyDescent="0.3">
      <c r="A1018" s="3"/>
      <c r="B1018" s="3"/>
      <c r="C1018" s="3"/>
      <c r="D1018" s="3"/>
      <c r="E1018" s="3"/>
      <c r="F1018" s="13" t="s">
        <v>77</v>
      </c>
      <c r="G1018" s="13"/>
      <c r="H1018" s="13"/>
      <c r="I1018" s="13" t="s">
        <v>13</v>
      </c>
      <c r="J1018" s="13" t="s">
        <v>14</v>
      </c>
      <c r="K1018" s="13" t="s">
        <v>8</v>
      </c>
      <c r="L1018" s="13" t="s">
        <v>18</v>
      </c>
      <c r="M1018" s="14">
        <v>-50652</v>
      </c>
      <c r="N1018" s="14">
        <v>-50652</v>
      </c>
    </row>
    <row r="1019" spans="1:14" ht="12.75" customHeight="1" x14ac:dyDescent="0.3">
      <c r="A1019" s="3"/>
      <c r="B1019" s="3"/>
      <c r="C1019" s="3"/>
      <c r="D1019" s="3"/>
      <c r="E1019" s="3"/>
      <c r="F1019" s="13" t="s">
        <v>77</v>
      </c>
      <c r="G1019" s="13"/>
      <c r="H1019" s="13"/>
      <c r="I1019" s="13" t="s">
        <v>13</v>
      </c>
      <c r="J1019" s="13" t="s">
        <v>14</v>
      </c>
      <c r="K1019" s="13" t="s">
        <v>21</v>
      </c>
      <c r="L1019" s="13" t="s">
        <v>16</v>
      </c>
      <c r="M1019" s="14">
        <v>-77.41</v>
      </c>
      <c r="N1019" s="14">
        <v>-77.41</v>
      </c>
    </row>
    <row r="1020" spans="1:14" ht="12.75" customHeight="1" x14ac:dyDescent="0.3">
      <c r="A1020" s="3"/>
      <c r="B1020" s="3"/>
      <c r="C1020" s="3"/>
      <c r="D1020" s="3"/>
      <c r="E1020" s="3"/>
      <c r="F1020" s="13" t="s">
        <v>77</v>
      </c>
      <c r="G1020" s="13"/>
      <c r="H1020" s="13"/>
      <c r="I1020" s="13" t="s">
        <v>13</v>
      </c>
      <c r="J1020" s="13" t="s">
        <v>14</v>
      </c>
      <c r="K1020" s="13" t="s">
        <v>21</v>
      </c>
      <c r="L1020" s="13" t="s">
        <v>15</v>
      </c>
      <c r="M1020" s="14">
        <v>77.41</v>
      </c>
      <c r="N1020" s="14">
        <v>77.41</v>
      </c>
    </row>
    <row r="1021" spans="1:14" ht="12.75" customHeight="1" x14ac:dyDescent="0.3">
      <c r="A1021" s="3"/>
      <c r="B1021" s="3"/>
      <c r="C1021" s="3"/>
      <c r="D1021" s="3"/>
      <c r="E1021" s="3"/>
      <c r="F1021" s="13" t="s">
        <v>77</v>
      </c>
      <c r="G1021" s="13"/>
      <c r="H1021" s="13"/>
      <c r="I1021" s="13" t="s">
        <v>13</v>
      </c>
      <c r="J1021" s="13" t="s">
        <v>14</v>
      </c>
      <c r="K1021" s="13" t="s">
        <v>71</v>
      </c>
      <c r="L1021" s="13" t="s">
        <v>16</v>
      </c>
      <c r="M1021" s="14">
        <v>-386041751.81999999</v>
      </c>
      <c r="N1021" s="14">
        <v>-386041751.81999999</v>
      </c>
    </row>
    <row r="1022" spans="1:14" ht="12.75" customHeight="1" x14ac:dyDescent="0.3">
      <c r="A1022" s="3"/>
      <c r="B1022" s="3"/>
      <c r="C1022" s="3"/>
      <c r="D1022" s="3"/>
      <c r="E1022" s="3"/>
      <c r="F1022" s="13" t="s">
        <v>77</v>
      </c>
      <c r="G1022" s="13"/>
      <c r="H1022" s="13"/>
      <c r="I1022" s="13" t="s">
        <v>13</v>
      </c>
      <c r="J1022" s="13" t="s">
        <v>14</v>
      </c>
      <c r="K1022" s="13" t="s">
        <v>71</v>
      </c>
      <c r="L1022" s="13" t="s">
        <v>17</v>
      </c>
      <c r="M1022" s="15">
        <v>381671647.33999997</v>
      </c>
      <c r="N1022" s="14">
        <v>381671647.33999997</v>
      </c>
    </row>
    <row r="1023" spans="1:14" ht="12.75" customHeight="1" x14ac:dyDescent="0.3">
      <c r="A1023" s="3"/>
      <c r="B1023" s="3"/>
      <c r="C1023" s="3"/>
      <c r="D1023" s="3"/>
      <c r="E1023" s="3"/>
      <c r="F1023" s="13" t="s">
        <v>77</v>
      </c>
      <c r="G1023" s="13"/>
      <c r="H1023" s="13"/>
      <c r="I1023" s="13" t="s">
        <v>13</v>
      </c>
      <c r="J1023" s="13" t="s">
        <v>14</v>
      </c>
      <c r="K1023" s="13" t="s">
        <v>71</v>
      </c>
      <c r="L1023" s="13" t="s">
        <v>15</v>
      </c>
      <c r="M1023" s="14">
        <v>8798792.1300000008</v>
      </c>
      <c r="N1023" s="14">
        <v>8798792.1300000008</v>
      </c>
    </row>
    <row r="1024" spans="1:14" ht="12.75" customHeight="1" x14ac:dyDescent="0.3">
      <c r="A1024" s="3"/>
      <c r="B1024" s="3"/>
      <c r="C1024" s="3"/>
      <c r="D1024" s="3"/>
      <c r="E1024" s="3"/>
      <c r="F1024" s="13" t="s">
        <v>77</v>
      </c>
      <c r="G1024" s="13"/>
      <c r="H1024" s="13"/>
      <c r="I1024" s="13" t="s">
        <v>4</v>
      </c>
      <c r="J1024" s="13" t="s">
        <v>429</v>
      </c>
      <c r="K1024" s="13" t="s">
        <v>8</v>
      </c>
      <c r="L1024" s="13" t="s">
        <v>7</v>
      </c>
      <c r="M1024" s="14">
        <v>-754239.70000000007</v>
      </c>
      <c r="N1024" s="14">
        <v>-754239.70000000007</v>
      </c>
    </row>
    <row r="1025" spans="1:14" ht="12.75" customHeight="1" x14ac:dyDescent="0.3">
      <c r="A1025" s="3"/>
      <c r="B1025" s="3"/>
      <c r="C1025" s="3"/>
      <c r="D1025" s="3"/>
      <c r="E1025" s="3"/>
      <c r="F1025" s="13" t="s">
        <v>77</v>
      </c>
      <c r="G1025" s="13"/>
      <c r="H1025" s="13"/>
      <c r="I1025" s="13" t="s">
        <v>4</v>
      </c>
      <c r="J1025" s="13" t="s">
        <v>414</v>
      </c>
      <c r="K1025" s="13" t="s">
        <v>52</v>
      </c>
      <c r="L1025" s="13" t="s">
        <v>7</v>
      </c>
      <c r="M1025" s="14">
        <v>-3253628.74</v>
      </c>
      <c r="N1025" s="14">
        <v>-3253628.74</v>
      </c>
    </row>
    <row r="1026" spans="1:14" ht="12.75" customHeight="1" x14ac:dyDescent="0.3">
      <c r="A1026" s="3"/>
      <c r="B1026" s="3"/>
      <c r="C1026" s="3"/>
      <c r="D1026" s="3"/>
      <c r="E1026" s="3"/>
      <c r="F1026" s="13" t="s">
        <v>77</v>
      </c>
      <c r="G1026" s="13"/>
      <c r="H1026" s="13"/>
      <c r="I1026" s="13" t="s">
        <v>4</v>
      </c>
      <c r="J1026" s="13" t="s">
        <v>430</v>
      </c>
      <c r="K1026" s="13" t="s">
        <v>6</v>
      </c>
      <c r="L1026" s="13" t="s">
        <v>7</v>
      </c>
      <c r="M1026" s="14">
        <v>-21354255.129999999</v>
      </c>
      <c r="N1026" s="14">
        <v>-21354255.129999999</v>
      </c>
    </row>
    <row r="1027" spans="1:14" ht="12.75" customHeight="1" x14ac:dyDescent="0.3">
      <c r="A1027" s="3"/>
      <c r="B1027" s="3"/>
      <c r="C1027" s="3"/>
      <c r="D1027" s="3"/>
      <c r="E1027" s="3"/>
      <c r="F1027" s="13" t="s">
        <v>431</v>
      </c>
      <c r="G1027" s="13"/>
      <c r="H1027" s="13"/>
      <c r="I1027" s="13"/>
      <c r="J1027" s="13" t="s">
        <v>432</v>
      </c>
      <c r="K1027" s="13" t="s">
        <v>3</v>
      </c>
      <c r="L1027" s="13" t="s">
        <v>11</v>
      </c>
      <c r="M1027" s="14">
        <v>-76899.53</v>
      </c>
      <c r="N1027" s="14">
        <v>-76899.53</v>
      </c>
    </row>
    <row r="1028" spans="1:14" ht="12.75" customHeight="1" x14ac:dyDescent="0.3">
      <c r="A1028" s="8" t="s">
        <v>753</v>
      </c>
      <c r="B1028" s="55" t="s">
        <v>753</v>
      </c>
      <c r="C1028" s="55"/>
      <c r="D1028" s="55"/>
      <c r="E1028" s="55"/>
      <c r="F1028" s="55"/>
      <c r="G1028" s="55"/>
      <c r="H1028" s="55"/>
      <c r="I1028" s="55"/>
      <c r="J1028" s="55"/>
      <c r="K1028" s="55"/>
      <c r="L1028" s="19" t="s">
        <v>753</v>
      </c>
      <c r="M1028" s="28">
        <f>SUM(M1005:M1027)</f>
        <v>-168778007.87000003</v>
      </c>
      <c r="N1028" s="28">
        <f>SUM(N1005:N1027)</f>
        <v>-168778007.87000003</v>
      </c>
    </row>
    <row r="1030" spans="1:14" ht="12.75" customHeight="1" x14ac:dyDescent="0.3">
      <c r="A1030" s="56" t="s">
        <v>433</v>
      </c>
      <c r="B1030" s="56"/>
      <c r="C1030" s="56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</row>
    <row r="1031" spans="1:14" ht="12.75" customHeight="1" x14ac:dyDescent="0.3">
      <c r="A1031" s="3" t="s">
        <v>434</v>
      </c>
      <c r="B1031" s="3" t="s">
        <v>435</v>
      </c>
      <c r="C1031" s="3" t="s">
        <v>436</v>
      </c>
      <c r="D1031" s="3"/>
      <c r="E1031" s="3"/>
      <c r="F1031" s="13" t="s">
        <v>69</v>
      </c>
      <c r="G1031" s="13"/>
      <c r="H1031" s="13"/>
      <c r="I1031" s="13" t="s">
        <v>4</v>
      </c>
      <c r="J1031" s="13" t="s">
        <v>437</v>
      </c>
      <c r="K1031" s="13" t="s">
        <v>8</v>
      </c>
      <c r="L1031" s="13" t="s">
        <v>50</v>
      </c>
      <c r="M1031" s="14">
        <v>10504906.560000001</v>
      </c>
      <c r="N1031" s="14">
        <v>10504906.560000001</v>
      </c>
    </row>
    <row r="1032" spans="1:14" ht="12.75" customHeight="1" x14ac:dyDescent="0.3">
      <c r="A1032" s="3"/>
      <c r="B1032" s="3"/>
      <c r="C1032" s="3"/>
      <c r="D1032" s="3"/>
      <c r="E1032" s="3"/>
      <c r="F1032" s="13" t="s">
        <v>69</v>
      </c>
      <c r="G1032" s="13"/>
      <c r="H1032" s="13"/>
      <c r="I1032" s="13" t="s">
        <v>4</v>
      </c>
      <c r="J1032" s="13" t="s">
        <v>437</v>
      </c>
      <c r="K1032" s="13" t="s">
        <v>8</v>
      </c>
      <c r="L1032" s="13" t="s">
        <v>7</v>
      </c>
      <c r="M1032" s="14">
        <v>-11450980.75</v>
      </c>
      <c r="N1032" s="14">
        <v>-11450980.75</v>
      </c>
    </row>
    <row r="1033" spans="1:14" ht="12.75" customHeight="1" x14ac:dyDescent="0.3">
      <c r="A1033" s="8" t="s">
        <v>753</v>
      </c>
      <c r="B1033" s="55" t="s">
        <v>753</v>
      </c>
      <c r="C1033" s="55"/>
      <c r="D1033" s="55"/>
      <c r="E1033" s="55"/>
      <c r="F1033" s="55"/>
      <c r="G1033" s="55"/>
      <c r="H1033" s="55"/>
      <c r="I1033" s="55"/>
      <c r="J1033" s="55"/>
      <c r="K1033" s="55"/>
      <c r="L1033" s="19" t="s">
        <v>753</v>
      </c>
      <c r="M1033" s="31">
        <f>SUM(M1031:M1032)</f>
        <v>-946074.18999999948</v>
      </c>
      <c r="N1033" s="31">
        <f>SUM(N1031:N1032)</f>
        <v>-946074.18999999948</v>
      </c>
    </row>
    <row r="1034" spans="1:14" ht="12.75" customHeight="1" x14ac:dyDescent="0.3">
      <c r="A1034" s="55" t="s">
        <v>753</v>
      </c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  <c r="M1034" s="55"/>
      <c r="N1034" s="55"/>
    </row>
    <row r="1035" spans="1:14" ht="12.75" customHeight="1" x14ac:dyDescent="0.3">
      <c r="A1035" s="3" t="s">
        <v>438</v>
      </c>
      <c r="B1035" s="3" t="s">
        <v>439</v>
      </c>
      <c r="C1035" s="3" t="s">
        <v>243</v>
      </c>
      <c r="D1035" s="3"/>
      <c r="E1035" s="3"/>
      <c r="F1035" s="13" t="s">
        <v>69</v>
      </c>
      <c r="G1035" s="13"/>
      <c r="H1035" s="13"/>
      <c r="I1035" s="13"/>
      <c r="J1035" s="13" t="s">
        <v>43</v>
      </c>
      <c r="K1035" s="13" t="s">
        <v>3</v>
      </c>
      <c r="L1035" s="13" t="s">
        <v>10</v>
      </c>
      <c r="M1035" s="14">
        <v>5825.63</v>
      </c>
      <c r="N1035" s="14">
        <v>5825.63</v>
      </c>
    </row>
    <row r="1036" spans="1:14" ht="12.75" customHeight="1" x14ac:dyDescent="0.3">
      <c r="A1036" s="3"/>
      <c r="B1036" s="3"/>
      <c r="C1036" s="3"/>
      <c r="D1036" s="3"/>
      <c r="E1036" s="3"/>
      <c r="F1036" s="13" t="s">
        <v>69</v>
      </c>
      <c r="G1036" s="13"/>
      <c r="H1036" s="13"/>
      <c r="I1036" s="13"/>
      <c r="J1036" s="13" t="s">
        <v>43</v>
      </c>
      <c r="K1036" s="13" t="s">
        <v>3</v>
      </c>
      <c r="L1036" s="13" t="s">
        <v>11</v>
      </c>
      <c r="M1036" s="14">
        <v>-246626.13</v>
      </c>
      <c r="N1036" s="14">
        <v>-246626.13</v>
      </c>
    </row>
    <row r="1037" spans="1:14" ht="12.75" customHeight="1" x14ac:dyDescent="0.3">
      <c r="A1037" s="3"/>
      <c r="B1037" s="3"/>
      <c r="C1037" s="3"/>
      <c r="D1037" s="3"/>
      <c r="E1037" s="3"/>
      <c r="F1037" s="13" t="s">
        <v>69</v>
      </c>
      <c r="G1037" s="13"/>
      <c r="H1037" s="13"/>
      <c r="I1037" s="13"/>
      <c r="J1037" s="13" t="s">
        <v>440</v>
      </c>
      <c r="K1037" s="13" t="s">
        <v>3</v>
      </c>
      <c r="L1037" s="13" t="s">
        <v>11</v>
      </c>
      <c r="M1037" s="15">
        <v>-1817824.0899999999</v>
      </c>
      <c r="N1037" s="14">
        <v>-1817824.0899999999</v>
      </c>
    </row>
    <row r="1038" spans="1:14" ht="12.75" customHeight="1" x14ac:dyDescent="0.3">
      <c r="A1038" s="3"/>
      <c r="B1038" s="3"/>
      <c r="C1038" s="3"/>
      <c r="D1038" s="3"/>
      <c r="E1038" s="3"/>
      <c r="F1038" s="13" t="s">
        <v>69</v>
      </c>
      <c r="G1038" s="13"/>
      <c r="H1038" s="13"/>
      <c r="I1038" s="13"/>
      <c r="J1038" s="13" t="s">
        <v>442</v>
      </c>
      <c r="K1038" s="13" t="s">
        <v>8</v>
      </c>
      <c r="L1038" s="13" t="s">
        <v>784</v>
      </c>
      <c r="M1038" s="14">
        <v>-62880.480000000003</v>
      </c>
      <c r="N1038" s="14">
        <v>-62880.480000000003</v>
      </c>
    </row>
    <row r="1039" spans="1:14" ht="12.75" customHeight="1" x14ac:dyDescent="0.3">
      <c r="A1039" s="3"/>
      <c r="B1039" s="3"/>
      <c r="C1039" s="3"/>
      <c r="D1039" s="3"/>
      <c r="E1039" s="3"/>
      <c r="F1039" s="13" t="s">
        <v>69</v>
      </c>
      <c r="G1039" s="13"/>
      <c r="H1039" s="13"/>
      <c r="I1039" s="13"/>
      <c r="J1039" s="13" t="s">
        <v>44</v>
      </c>
      <c r="K1039" s="13" t="s">
        <v>3</v>
      </c>
      <c r="L1039" s="13" t="s">
        <v>10</v>
      </c>
      <c r="M1039" s="15">
        <v>116899.51000000001</v>
      </c>
      <c r="N1039" s="14">
        <v>116899.51000000001</v>
      </c>
    </row>
    <row r="1040" spans="1:14" ht="12.75" customHeight="1" x14ac:dyDescent="0.3">
      <c r="A1040" s="3"/>
      <c r="B1040" s="3"/>
      <c r="C1040" s="3"/>
      <c r="D1040" s="3"/>
      <c r="E1040" s="3"/>
      <c r="F1040" s="13" t="s">
        <v>69</v>
      </c>
      <c r="G1040" s="13"/>
      <c r="H1040" s="13"/>
      <c r="I1040" s="13"/>
      <c r="J1040" s="13" t="s">
        <v>44</v>
      </c>
      <c r="K1040" s="13" t="s">
        <v>3</v>
      </c>
      <c r="L1040" s="13" t="s">
        <v>11</v>
      </c>
      <c r="M1040" s="14">
        <v>-2712260.37</v>
      </c>
      <c r="N1040" s="14">
        <v>-2712260.37</v>
      </c>
    </row>
    <row r="1041" spans="1:14" ht="12.75" customHeight="1" x14ac:dyDescent="0.3">
      <c r="A1041" s="3"/>
      <c r="B1041" s="3"/>
      <c r="C1041" s="3"/>
      <c r="D1041" s="3"/>
      <c r="E1041" s="3"/>
      <c r="F1041" s="13" t="s">
        <v>69</v>
      </c>
      <c r="G1041" s="13"/>
      <c r="H1041" s="13"/>
      <c r="I1041" s="13" t="s">
        <v>13</v>
      </c>
      <c r="J1041" s="13" t="s">
        <v>68</v>
      </c>
      <c r="K1041" s="13" t="s">
        <v>3</v>
      </c>
      <c r="L1041" s="13" t="s">
        <v>16</v>
      </c>
      <c r="M1041" s="15">
        <v>-26364764.16</v>
      </c>
      <c r="N1041" s="14">
        <v>-26364764.16</v>
      </c>
    </row>
    <row r="1042" spans="1:14" ht="12.75" customHeight="1" x14ac:dyDescent="0.3">
      <c r="A1042" s="3"/>
      <c r="B1042" s="3"/>
      <c r="C1042" s="3"/>
      <c r="D1042" s="3"/>
      <c r="E1042" s="3"/>
      <c r="F1042" s="13" t="s">
        <v>69</v>
      </c>
      <c r="G1042" s="13"/>
      <c r="H1042" s="13"/>
      <c r="I1042" s="13" t="s">
        <v>13</v>
      </c>
      <c r="J1042" s="13" t="s">
        <v>68</v>
      </c>
      <c r="K1042" s="13" t="s">
        <v>3</v>
      </c>
      <c r="L1042" s="13" t="s">
        <v>17</v>
      </c>
      <c r="M1042" s="14">
        <v>26364764.16</v>
      </c>
      <c r="N1042" s="14">
        <v>26364764.16</v>
      </c>
    </row>
    <row r="1043" spans="1:14" ht="12.75" customHeight="1" x14ac:dyDescent="0.3">
      <c r="A1043" s="3"/>
      <c r="B1043" s="3"/>
      <c r="C1043" s="3"/>
      <c r="D1043" s="3"/>
      <c r="E1043" s="3"/>
      <c r="F1043" s="13" t="s">
        <v>69</v>
      </c>
      <c r="G1043" s="13"/>
      <c r="H1043" s="13"/>
      <c r="I1043" s="13" t="s">
        <v>13</v>
      </c>
      <c r="J1043" s="13" t="s">
        <v>68</v>
      </c>
      <c r="K1043" s="13" t="s">
        <v>3</v>
      </c>
      <c r="L1043" s="13" t="s">
        <v>15</v>
      </c>
      <c r="M1043" s="15">
        <v>42.14</v>
      </c>
      <c r="N1043" s="14">
        <v>42.14</v>
      </c>
    </row>
    <row r="1044" spans="1:14" ht="12.75" customHeight="1" x14ac:dyDescent="0.3">
      <c r="A1044" s="3"/>
      <c r="B1044" s="3"/>
      <c r="C1044" s="3"/>
      <c r="D1044" s="3"/>
      <c r="E1044" s="3"/>
      <c r="F1044" s="13" t="s">
        <v>69</v>
      </c>
      <c r="G1044" s="13"/>
      <c r="H1044" s="13"/>
      <c r="I1044" s="13" t="s">
        <v>13</v>
      </c>
      <c r="J1044" s="13" t="s">
        <v>68</v>
      </c>
      <c r="K1044" s="13" t="s">
        <v>3</v>
      </c>
      <c r="L1044" s="13" t="s">
        <v>18</v>
      </c>
      <c r="M1044" s="15">
        <v>-42.14</v>
      </c>
      <c r="N1044" s="14">
        <v>-42.14</v>
      </c>
    </row>
    <row r="1045" spans="1:14" ht="12.75" customHeight="1" x14ac:dyDescent="0.3">
      <c r="A1045" s="3"/>
      <c r="B1045" s="3"/>
      <c r="C1045" s="3"/>
      <c r="D1045" s="3"/>
      <c r="E1045" s="3"/>
      <c r="F1045" s="13" t="s">
        <v>69</v>
      </c>
      <c r="G1045" s="13"/>
      <c r="H1045" s="13"/>
      <c r="I1045" s="13" t="s">
        <v>13</v>
      </c>
      <c r="J1045" s="13" t="s">
        <v>70</v>
      </c>
      <c r="K1045" s="13" t="s">
        <v>3</v>
      </c>
      <c r="L1045" s="13" t="s">
        <v>16</v>
      </c>
      <c r="M1045" s="14">
        <v>-1291274</v>
      </c>
      <c r="N1045" s="14">
        <v>-1291274</v>
      </c>
    </row>
    <row r="1046" spans="1:14" ht="12.75" customHeight="1" x14ac:dyDescent="0.3">
      <c r="A1046" s="3"/>
      <c r="B1046" s="3"/>
      <c r="C1046" s="3"/>
      <c r="D1046" s="3"/>
      <c r="E1046" s="3"/>
      <c r="F1046" s="13" t="s">
        <v>69</v>
      </c>
      <c r="G1046" s="13"/>
      <c r="H1046" s="13"/>
      <c r="I1046" s="13" t="s">
        <v>13</v>
      </c>
      <c r="J1046" s="13" t="s">
        <v>70</v>
      </c>
      <c r="K1046" s="13" t="s">
        <v>3</v>
      </c>
      <c r="L1046" s="13" t="s">
        <v>17</v>
      </c>
      <c r="M1046" s="14">
        <v>494655.9</v>
      </c>
      <c r="N1046" s="14">
        <v>494655.9</v>
      </c>
    </row>
    <row r="1047" spans="1:14" ht="12.75" customHeight="1" x14ac:dyDescent="0.3">
      <c r="A1047" s="3"/>
      <c r="B1047" s="3"/>
      <c r="C1047" s="3"/>
      <c r="D1047" s="3"/>
      <c r="E1047" s="3"/>
      <c r="F1047" s="13" t="s">
        <v>69</v>
      </c>
      <c r="G1047" s="13"/>
      <c r="H1047" s="13"/>
      <c r="I1047" s="13" t="s">
        <v>13</v>
      </c>
      <c r="J1047" s="13" t="s">
        <v>70</v>
      </c>
      <c r="K1047" s="13" t="s">
        <v>3</v>
      </c>
      <c r="L1047" s="13" t="s">
        <v>15</v>
      </c>
      <c r="M1047" s="14">
        <v>337347.68</v>
      </c>
      <c r="N1047" s="14">
        <v>337347.68</v>
      </c>
    </row>
    <row r="1048" spans="1:14" ht="12.75" customHeight="1" x14ac:dyDescent="0.3">
      <c r="A1048" s="3"/>
      <c r="B1048" s="3"/>
      <c r="C1048" s="3"/>
      <c r="D1048" s="3"/>
      <c r="E1048" s="3"/>
      <c r="F1048" s="13" t="s">
        <v>69</v>
      </c>
      <c r="G1048" s="13"/>
      <c r="H1048" s="13"/>
      <c r="I1048" s="13" t="s">
        <v>13</v>
      </c>
      <c r="J1048" s="13" t="s">
        <v>70</v>
      </c>
      <c r="K1048" s="13" t="s">
        <v>3</v>
      </c>
      <c r="L1048" s="13" t="s">
        <v>18</v>
      </c>
      <c r="M1048" s="14">
        <v>-58207.1</v>
      </c>
      <c r="N1048" s="14">
        <v>-58207.1</v>
      </c>
    </row>
    <row r="1049" spans="1:14" ht="12.75" customHeight="1" x14ac:dyDescent="0.3">
      <c r="A1049" s="3"/>
      <c r="B1049" s="3"/>
      <c r="C1049" s="3"/>
      <c r="D1049" s="3"/>
      <c r="E1049" s="3"/>
      <c r="F1049" s="13" t="s">
        <v>69</v>
      </c>
      <c r="G1049" s="13"/>
      <c r="H1049" s="13"/>
      <c r="I1049" s="13" t="s">
        <v>13</v>
      </c>
      <c r="J1049" s="13" t="s">
        <v>45</v>
      </c>
      <c r="K1049" s="13" t="s">
        <v>3</v>
      </c>
      <c r="L1049" s="13" t="s">
        <v>16</v>
      </c>
      <c r="M1049" s="15">
        <v>-237546862.74000001</v>
      </c>
      <c r="N1049" s="14">
        <v>-237546862.74000001</v>
      </c>
    </row>
    <row r="1050" spans="1:14" ht="12.75" customHeight="1" x14ac:dyDescent="0.3">
      <c r="A1050" s="3"/>
      <c r="B1050" s="3"/>
      <c r="C1050" s="3"/>
      <c r="D1050" s="3"/>
      <c r="E1050" s="3"/>
      <c r="F1050" s="13" t="s">
        <v>69</v>
      </c>
      <c r="G1050" s="13"/>
      <c r="H1050" s="13"/>
      <c r="I1050" s="13" t="s">
        <v>13</v>
      </c>
      <c r="J1050" s="13" t="s">
        <v>45</v>
      </c>
      <c r="K1050" s="13" t="s">
        <v>3</v>
      </c>
      <c r="L1050" s="13" t="s">
        <v>17</v>
      </c>
      <c r="M1050" s="15">
        <v>192248246.97999999</v>
      </c>
      <c r="N1050" s="14">
        <v>192248246.97999999</v>
      </c>
    </row>
    <row r="1051" spans="1:14" ht="12.75" customHeight="1" x14ac:dyDescent="0.3">
      <c r="A1051" s="3"/>
      <c r="B1051" s="3"/>
      <c r="C1051" s="3"/>
      <c r="D1051" s="3"/>
      <c r="E1051" s="3"/>
      <c r="F1051" s="13" t="s">
        <v>69</v>
      </c>
      <c r="G1051" s="13"/>
      <c r="H1051" s="13"/>
      <c r="I1051" s="13" t="s">
        <v>13</v>
      </c>
      <c r="J1051" s="13" t="s">
        <v>45</v>
      </c>
      <c r="K1051" s="13" t="s">
        <v>3</v>
      </c>
      <c r="L1051" s="13" t="s">
        <v>15</v>
      </c>
      <c r="M1051" s="14">
        <v>144133030.66999999</v>
      </c>
      <c r="N1051" s="14">
        <v>144133030.66999999</v>
      </c>
    </row>
    <row r="1052" spans="1:14" ht="12.75" customHeight="1" x14ac:dyDescent="0.3">
      <c r="A1052" s="3"/>
      <c r="B1052" s="3"/>
      <c r="C1052" s="3"/>
      <c r="D1052" s="3"/>
      <c r="E1052" s="3"/>
      <c r="F1052" s="13" t="s">
        <v>69</v>
      </c>
      <c r="G1052" s="13"/>
      <c r="H1052" s="13"/>
      <c r="I1052" s="13" t="s">
        <v>13</v>
      </c>
      <c r="J1052" s="13" t="s">
        <v>45</v>
      </c>
      <c r="K1052" s="13" t="s">
        <v>3</v>
      </c>
      <c r="L1052" s="13" t="s">
        <v>18</v>
      </c>
      <c r="M1052" s="14">
        <v>-118496936.29000001</v>
      </c>
      <c r="N1052" s="14">
        <v>-118496936.29000001</v>
      </c>
    </row>
    <row r="1053" spans="1:14" ht="12.75" customHeight="1" x14ac:dyDescent="0.3">
      <c r="A1053" s="3"/>
      <c r="B1053" s="3"/>
      <c r="C1053" s="3"/>
      <c r="D1053" s="3"/>
      <c r="E1053" s="3"/>
      <c r="F1053" s="13" t="s">
        <v>69</v>
      </c>
      <c r="G1053" s="13"/>
      <c r="H1053" s="13"/>
      <c r="I1053" s="13" t="s">
        <v>13</v>
      </c>
      <c r="J1053" s="13" t="s">
        <v>46</v>
      </c>
      <c r="K1053" s="13" t="s">
        <v>3</v>
      </c>
      <c r="L1053" s="13" t="s">
        <v>16</v>
      </c>
      <c r="M1053" s="14">
        <v>-398</v>
      </c>
      <c r="N1053" s="14">
        <v>-398</v>
      </c>
    </row>
    <row r="1054" spans="1:14" ht="12.75" customHeight="1" x14ac:dyDescent="0.3">
      <c r="A1054" s="3"/>
      <c r="B1054" s="3"/>
      <c r="C1054" s="3"/>
      <c r="D1054" s="3"/>
      <c r="E1054" s="3"/>
      <c r="F1054" s="13" t="s">
        <v>69</v>
      </c>
      <c r="G1054" s="13"/>
      <c r="H1054" s="13"/>
      <c r="I1054" s="13" t="s">
        <v>13</v>
      </c>
      <c r="J1054" s="13" t="s">
        <v>46</v>
      </c>
      <c r="K1054" s="13" t="s">
        <v>3</v>
      </c>
      <c r="L1054" s="13" t="s">
        <v>17</v>
      </c>
      <c r="M1054" s="14">
        <v>398</v>
      </c>
      <c r="N1054" s="14">
        <v>398</v>
      </c>
    </row>
    <row r="1055" spans="1:14" ht="12.75" customHeight="1" x14ac:dyDescent="0.3">
      <c r="A1055" s="3"/>
      <c r="B1055" s="3"/>
      <c r="C1055" s="3"/>
      <c r="D1055" s="3"/>
      <c r="E1055" s="3"/>
      <c r="F1055" s="13" t="s">
        <v>69</v>
      </c>
      <c r="G1055" s="13"/>
      <c r="H1055" s="13"/>
      <c r="I1055" s="13" t="s">
        <v>13</v>
      </c>
      <c r="J1055" s="13" t="s">
        <v>46</v>
      </c>
      <c r="K1055" s="13" t="s">
        <v>444</v>
      </c>
      <c r="L1055" s="13" t="s">
        <v>16</v>
      </c>
      <c r="M1055" s="14">
        <v>-340456.56</v>
      </c>
      <c r="N1055" s="14">
        <v>-340456.56</v>
      </c>
    </row>
    <row r="1056" spans="1:14" ht="12.75" customHeight="1" x14ac:dyDescent="0.3">
      <c r="A1056" s="3"/>
      <c r="B1056" s="3"/>
      <c r="C1056" s="3"/>
      <c r="D1056" s="3"/>
      <c r="E1056" s="3"/>
      <c r="F1056" s="13" t="s">
        <v>69</v>
      </c>
      <c r="G1056" s="13"/>
      <c r="H1056" s="13"/>
      <c r="I1056" s="13" t="s">
        <v>13</v>
      </c>
      <c r="J1056" s="13" t="s">
        <v>46</v>
      </c>
      <c r="K1056" s="13" t="s">
        <v>444</v>
      </c>
      <c r="L1056" s="13" t="s">
        <v>17</v>
      </c>
      <c r="M1056" s="14">
        <v>340456.56</v>
      </c>
      <c r="N1056" s="14">
        <v>340456.56</v>
      </c>
    </row>
    <row r="1057" spans="1:14" ht="12.75" customHeight="1" x14ac:dyDescent="0.3">
      <c r="A1057" s="3"/>
      <c r="B1057" s="3"/>
      <c r="C1057" s="3"/>
      <c r="D1057" s="3"/>
      <c r="E1057" s="3"/>
      <c r="F1057" s="13" t="s">
        <v>69</v>
      </c>
      <c r="G1057" s="13"/>
      <c r="H1057" s="13"/>
      <c r="I1057" s="13" t="s">
        <v>4</v>
      </c>
      <c r="J1057" s="13" t="s">
        <v>445</v>
      </c>
      <c r="K1057" s="13" t="s">
        <v>8</v>
      </c>
      <c r="L1057" s="13" t="s">
        <v>50</v>
      </c>
      <c r="M1057" s="14">
        <v>3373103.26</v>
      </c>
      <c r="N1057" s="14">
        <v>3373103.26</v>
      </c>
    </row>
    <row r="1058" spans="1:14" ht="12.75" customHeight="1" x14ac:dyDescent="0.3">
      <c r="A1058" s="3"/>
      <c r="B1058" s="3"/>
      <c r="C1058" s="3"/>
      <c r="D1058" s="3"/>
      <c r="E1058" s="3"/>
      <c r="F1058" s="13" t="s">
        <v>69</v>
      </c>
      <c r="G1058" s="13"/>
      <c r="H1058" s="13"/>
      <c r="I1058" s="13" t="s">
        <v>4</v>
      </c>
      <c r="J1058" s="13" t="s">
        <v>445</v>
      </c>
      <c r="K1058" s="13" t="s">
        <v>8</v>
      </c>
      <c r="L1058" s="13" t="s">
        <v>7</v>
      </c>
      <c r="M1058" s="14">
        <v>-32633456.52</v>
      </c>
      <c r="N1058" s="14">
        <v>-32633456.52</v>
      </c>
    </row>
    <row r="1059" spans="1:14" ht="12.75" customHeight="1" x14ac:dyDescent="0.3">
      <c r="A1059" s="3"/>
      <c r="B1059" s="3"/>
      <c r="C1059" s="3"/>
      <c r="D1059" s="3"/>
      <c r="E1059" s="3"/>
      <c r="F1059" s="13" t="s">
        <v>69</v>
      </c>
      <c r="G1059" s="13"/>
      <c r="H1059" s="13"/>
      <c r="I1059" s="13" t="s">
        <v>4</v>
      </c>
      <c r="J1059" s="13" t="s">
        <v>445</v>
      </c>
      <c r="K1059" s="13" t="s">
        <v>12</v>
      </c>
      <c r="L1059" s="13" t="s">
        <v>50</v>
      </c>
      <c r="M1059" s="14">
        <v>4646387.6399999997</v>
      </c>
      <c r="N1059" s="14">
        <v>4646387.6399999997</v>
      </c>
    </row>
    <row r="1060" spans="1:14" ht="12.75" customHeight="1" x14ac:dyDescent="0.3">
      <c r="A1060" s="3"/>
      <c r="B1060" s="3"/>
      <c r="C1060" s="3"/>
      <c r="D1060" s="3"/>
      <c r="E1060" s="3"/>
      <c r="F1060" s="13" t="s">
        <v>69</v>
      </c>
      <c r="G1060" s="13"/>
      <c r="H1060" s="13"/>
      <c r="I1060" s="13" t="s">
        <v>4</v>
      </c>
      <c r="J1060" s="13" t="s">
        <v>445</v>
      </c>
      <c r="K1060" s="13" t="s">
        <v>12</v>
      </c>
      <c r="L1060" s="13" t="s">
        <v>7</v>
      </c>
      <c r="M1060" s="14">
        <v>-14898372.710000001</v>
      </c>
      <c r="N1060" s="14">
        <v>-14898372.710000001</v>
      </c>
    </row>
    <row r="1061" spans="1:14" ht="12.75" customHeight="1" x14ac:dyDescent="0.3">
      <c r="A1061" s="3"/>
      <c r="B1061" s="3"/>
      <c r="C1061" s="3"/>
      <c r="D1061" s="3"/>
      <c r="E1061" s="3"/>
      <c r="F1061" s="13" t="s">
        <v>69</v>
      </c>
      <c r="G1061" s="13"/>
      <c r="H1061" s="13"/>
      <c r="I1061" s="13" t="s">
        <v>4</v>
      </c>
      <c r="J1061" s="13" t="s">
        <v>445</v>
      </c>
      <c r="K1061" s="13" t="s">
        <v>52</v>
      </c>
      <c r="L1061" s="13" t="s">
        <v>50</v>
      </c>
      <c r="M1061" s="14">
        <v>766038925.12</v>
      </c>
      <c r="N1061" s="14">
        <v>766038925.12</v>
      </c>
    </row>
    <row r="1062" spans="1:14" ht="12.75" customHeight="1" x14ac:dyDescent="0.3">
      <c r="A1062" s="3"/>
      <c r="B1062" s="3"/>
      <c r="C1062" s="3"/>
      <c r="D1062" s="3"/>
      <c r="E1062" s="3"/>
      <c r="F1062" s="13" t="s">
        <v>69</v>
      </c>
      <c r="G1062" s="13"/>
      <c r="H1062" s="13"/>
      <c r="I1062" s="13" t="s">
        <v>4</v>
      </c>
      <c r="J1062" s="13" t="s">
        <v>445</v>
      </c>
      <c r="K1062" s="13" t="s">
        <v>52</v>
      </c>
      <c r="L1062" s="13" t="s">
        <v>7</v>
      </c>
      <c r="M1062" s="14">
        <v>-1029050635.17</v>
      </c>
      <c r="N1062" s="14">
        <v>-1029050635.17</v>
      </c>
    </row>
    <row r="1063" spans="1:14" ht="12.75" customHeight="1" x14ac:dyDescent="0.3">
      <c r="A1063" s="3"/>
      <c r="B1063" s="3"/>
      <c r="C1063" s="3"/>
      <c r="D1063" s="3"/>
      <c r="E1063" s="3"/>
      <c r="F1063" s="13" t="s">
        <v>69</v>
      </c>
      <c r="G1063" s="13"/>
      <c r="H1063" s="13"/>
      <c r="I1063" s="13" t="s">
        <v>4</v>
      </c>
      <c r="J1063" s="13" t="s">
        <v>445</v>
      </c>
      <c r="K1063" s="13" t="s">
        <v>20</v>
      </c>
      <c r="L1063" s="13" t="s">
        <v>50</v>
      </c>
      <c r="M1063" s="14">
        <v>52.32</v>
      </c>
      <c r="N1063" s="14">
        <v>52.32</v>
      </c>
    </row>
    <row r="1064" spans="1:14" ht="12.75" customHeight="1" x14ac:dyDescent="0.3">
      <c r="A1064" s="3"/>
      <c r="B1064" s="3"/>
      <c r="C1064" s="3"/>
      <c r="D1064" s="3"/>
      <c r="E1064" s="3"/>
      <c r="F1064" s="13" t="s">
        <v>69</v>
      </c>
      <c r="G1064" s="13"/>
      <c r="H1064" s="13"/>
      <c r="I1064" s="13" t="s">
        <v>4</v>
      </c>
      <c r="J1064" s="13" t="s">
        <v>445</v>
      </c>
      <c r="K1064" s="13" t="s">
        <v>105</v>
      </c>
      <c r="L1064" s="13" t="s">
        <v>50</v>
      </c>
      <c r="M1064" s="14">
        <v>1089</v>
      </c>
      <c r="N1064" s="14">
        <v>1089</v>
      </c>
    </row>
    <row r="1065" spans="1:14" ht="12.75" customHeight="1" x14ac:dyDescent="0.3">
      <c r="A1065" s="3"/>
      <c r="B1065" s="3"/>
      <c r="C1065" s="3"/>
      <c r="D1065" s="3"/>
      <c r="E1065" s="3"/>
      <c r="F1065" s="13" t="s">
        <v>69</v>
      </c>
      <c r="G1065" s="13"/>
      <c r="H1065" s="13"/>
      <c r="I1065" s="13" t="s">
        <v>4</v>
      </c>
      <c r="J1065" s="13" t="s">
        <v>445</v>
      </c>
      <c r="K1065" s="13" t="s">
        <v>105</v>
      </c>
      <c r="L1065" s="13" t="s">
        <v>7</v>
      </c>
      <c r="M1065" s="14">
        <v>-171207.27</v>
      </c>
      <c r="N1065" s="14">
        <v>-171207.27</v>
      </c>
    </row>
    <row r="1066" spans="1:14" ht="12.75" customHeight="1" x14ac:dyDescent="0.3">
      <c r="A1066" s="3"/>
      <c r="B1066" s="3"/>
      <c r="C1066" s="3"/>
      <c r="D1066" s="3"/>
      <c r="E1066" s="3"/>
      <c r="F1066" s="13" t="s">
        <v>69</v>
      </c>
      <c r="G1066" s="13"/>
      <c r="H1066" s="13"/>
      <c r="I1066" s="13" t="s">
        <v>4</v>
      </c>
      <c r="J1066" s="13" t="s">
        <v>445</v>
      </c>
      <c r="K1066" s="13" t="s">
        <v>106</v>
      </c>
      <c r="L1066" s="13" t="s">
        <v>50</v>
      </c>
      <c r="M1066" s="14">
        <v>4981999.3600000003</v>
      </c>
      <c r="N1066" s="14">
        <v>4981999.3600000003</v>
      </c>
    </row>
    <row r="1067" spans="1:14" ht="12.75" customHeight="1" x14ac:dyDescent="0.3">
      <c r="A1067" s="3"/>
      <c r="B1067" s="3"/>
      <c r="C1067" s="3"/>
      <c r="D1067" s="3"/>
      <c r="E1067" s="3"/>
      <c r="F1067" s="13" t="s">
        <v>69</v>
      </c>
      <c r="G1067" s="13"/>
      <c r="H1067" s="13"/>
      <c r="I1067" s="13" t="s">
        <v>4</v>
      </c>
      <c r="J1067" s="13" t="s">
        <v>445</v>
      </c>
      <c r="K1067" s="13" t="s">
        <v>106</v>
      </c>
      <c r="L1067" s="13" t="s">
        <v>7</v>
      </c>
      <c r="M1067" s="14">
        <v>-7112603.0800000001</v>
      </c>
      <c r="N1067" s="14">
        <v>-7112603.0800000001</v>
      </c>
    </row>
    <row r="1068" spans="1:14" ht="12.75" customHeight="1" x14ac:dyDescent="0.3">
      <c r="A1068" s="3"/>
      <c r="B1068" s="3"/>
      <c r="C1068" s="3"/>
      <c r="D1068" s="3"/>
      <c r="E1068" s="3"/>
      <c r="F1068" s="13" t="s">
        <v>69</v>
      </c>
      <c r="G1068" s="13"/>
      <c r="H1068" s="13"/>
      <c r="I1068" s="13" t="s">
        <v>4</v>
      </c>
      <c r="J1068" s="13" t="s">
        <v>445</v>
      </c>
      <c r="K1068" s="13" t="s">
        <v>21</v>
      </c>
      <c r="L1068" s="13" t="s">
        <v>50</v>
      </c>
      <c r="M1068" s="14">
        <v>24011.24</v>
      </c>
      <c r="N1068" s="14">
        <v>24011.24</v>
      </c>
    </row>
    <row r="1069" spans="1:14" ht="12.75" customHeight="1" x14ac:dyDescent="0.3">
      <c r="A1069" s="3"/>
      <c r="B1069" s="3"/>
      <c r="C1069" s="3"/>
      <c r="D1069" s="3"/>
      <c r="E1069" s="3"/>
      <c r="F1069" s="13" t="s">
        <v>69</v>
      </c>
      <c r="G1069" s="13"/>
      <c r="H1069" s="13"/>
      <c r="I1069" s="13" t="s">
        <v>4</v>
      </c>
      <c r="J1069" s="13" t="s">
        <v>445</v>
      </c>
      <c r="K1069" s="13" t="s">
        <v>21</v>
      </c>
      <c r="L1069" s="13" t="s">
        <v>7</v>
      </c>
      <c r="M1069" s="14">
        <v>-140999.67000000001</v>
      </c>
      <c r="N1069" s="14">
        <v>-140999.67000000001</v>
      </c>
    </row>
    <row r="1070" spans="1:14" ht="12.75" customHeight="1" x14ac:dyDescent="0.3">
      <c r="A1070" s="3"/>
      <c r="B1070" s="3"/>
      <c r="C1070" s="3"/>
      <c r="D1070" s="3"/>
      <c r="E1070" s="3"/>
      <c r="F1070" s="13" t="s">
        <v>69</v>
      </c>
      <c r="G1070" s="13"/>
      <c r="H1070" s="13"/>
      <c r="I1070" s="13" t="s">
        <v>4</v>
      </c>
      <c r="J1070" s="13" t="s">
        <v>445</v>
      </c>
      <c r="K1070" s="13" t="s">
        <v>42</v>
      </c>
      <c r="L1070" s="13" t="s">
        <v>50</v>
      </c>
      <c r="M1070" s="14">
        <v>227991.66</v>
      </c>
      <c r="N1070" s="14">
        <v>227991.66</v>
      </c>
    </row>
    <row r="1071" spans="1:14" ht="12.75" customHeight="1" x14ac:dyDescent="0.3">
      <c r="A1071" s="3"/>
      <c r="B1071" s="3"/>
      <c r="C1071" s="3"/>
      <c r="D1071" s="3"/>
      <c r="E1071" s="3"/>
      <c r="F1071" s="13" t="s">
        <v>69</v>
      </c>
      <c r="G1071" s="13"/>
      <c r="H1071" s="13"/>
      <c r="I1071" s="13" t="s">
        <v>4</v>
      </c>
      <c r="J1071" s="13" t="s">
        <v>445</v>
      </c>
      <c r="K1071" s="13" t="s">
        <v>42</v>
      </c>
      <c r="L1071" s="13" t="s">
        <v>7</v>
      </c>
      <c r="M1071" s="14">
        <v>-305411.7</v>
      </c>
      <c r="N1071" s="14">
        <v>-305411.7</v>
      </c>
    </row>
    <row r="1072" spans="1:14" ht="12.75" customHeight="1" x14ac:dyDescent="0.3">
      <c r="A1072" s="3"/>
      <c r="B1072" s="3"/>
      <c r="C1072" s="3"/>
      <c r="D1072" s="3"/>
      <c r="E1072" s="3"/>
      <c r="F1072" s="13" t="s">
        <v>69</v>
      </c>
      <c r="G1072" s="13"/>
      <c r="H1072" s="13"/>
      <c r="I1072" s="13" t="s">
        <v>4</v>
      </c>
      <c r="J1072" s="13" t="s">
        <v>445</v>
      </c>
      <c r="K1072" s="13" t="s">
        <v>71</v>
      </c>
      <c r="L1072" s="13" t="s">
        <v>50</v>
      </c>
      <c r="M1072" s="14">
        <v>86779.59</v>
      </c>
      <c r="N1072" s="14">
        <v>86779.59</v>
      </c>
    </row>
    <row r="1073" spans="1:14" ht="12.75" customHeight="1" x14ac:dyDescent="0.3">
      <c r="A1073" s="3"/>
      <c r="B1073" s="3"/>
      <c r="C1073" s="3"/>
      <c r="D1073" s="3"/>
      <c r="E1073" s="3"/>
      <c r="F1073" s="13" t="s">
        <v>69</v>
      </c>
      <c r="G1073" s="13"/>
      <c r="H1073" s="13"/>
      <c r="I1073" s="13" t="s">
        <v>4</v>
      </c>
      <c r="J1073" s="13" t="s">
        <v>445</v>
      </c>
      <c r="K1073" s="13" t="s">
        <v>71</v>
      </c>
      <c r="L1073" s="13" t="s">
        <v>7</v>
      </c>
      <c r="M1073" s="14">
        <v>-16384799.18</v>
      </c>
      <c r="N1073" s="14">
        <v>-16384799.18</v>
      </c>
    </row>
    <row r="1074" spans="1:14" ht="12.75" customHeight="1" x14ac:dyDescent="0.3">
      <c r="A1074" s="3"/>
      <c r="B1074" s="3"/>
      <c r="C1074" s="3"/>
      <c r="D1074" s="3"/>
      <c r="E1074" s="3"/>
      <c r="F1074" s="13" t="s">
        <v>69</v>
      </c>
      <c r="G1074" s="13"/>
      <c r="H1074" s="13"/>
      <c r="I1074" s="13" t="s">
        <v>4</v>
      </c>
      <c r="J1074" s="13" t="s">
        <v>445</v>
      </c>
      <c r="K1074" s="13" t="s">
        <v>119</v>
      </c>
      <c r="L1074" s="13" t="s">
        <v>50</v>
      </c>
      <c r="M1074" s="14">
        <v>1202868.94</v>
      </c>
      <c r="N1074" s="14">
        <v>1202868.94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69</v>
      </c>
      <c r="G1075" s="13"/>
      <c r="H1075" s="13"/>
      <c r="I1075" s="13" t="s">
        <v>4</v>
      </c>
      <c r="J1075" s="13" t="s">
        <v>445</v>
      </c>
      <c r="K1075" s="13" t="s">
        <v>119</v>
      </c>
      <c r="L1075" s="13" t="s">
        <v>7</v>
      </c>
      <c r="M1075" s="14">
        <v>-69323660.689999998</v>
      </c>
      <c r="N1075" s="14">
        <v>-69323660.689999998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69</v>
      </c>
      <c r="G1076" s="13"/>
      <c r="H1076" s="13"/>
      <c r="I1076" s="13" t="s">
        <v>4</v>
      </c>
      <c r="J1076" s="13" t="s">
        <v>445</v>
      </c>
      <c r="K1076" s="13" t="s">
        <v>72</v>
      </c>
      <c r="L1076" s="13" t="s">
        <v>50</v>
      </c>
      <c r="M1076" s="14">
        <v>223695.61000000002</v>
      </c>
      <c r="N1076" s="14">
        <v>223695.61000000002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69</v>
      </c>
      <c r="G1077" s="13"/>
      <c r="H1077" s="13"/>
      <c r="I1077" s="13" t="s">
        <v>4</v>
      </c>
      <c r="J1077" s="13" t="s">
        <v>445</v>
      </c>
      <c r="K1077" s="13" t="s">
        <v>72</v>
      </c>
      <c r="L1077" s="13" t="s">
        <v>7</v>
      </c>
      <c r="M1077" s="14">
        <v>-1560105.4</v>
      </c>
      <c r="N1077" s="14">
        <v>-1560105.4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69</v>
      </c>
      <c r="G1078" s="13"/>
      <c r="H1078" s="13"/>
      <c r="I1078" s="13" t="s">
        <v>4</v>
      </c>
      <c r="J1078" s="13" t="s">
        <v>446</v>
      </c>
      <c r="K1078" s="13" t="s">
        <v>8</v>
      </c>
      <c r="L1078" s="13" t="s">
        <v>7</v>
      </c>
      <c r="M1078" s="14">
        <v>-9229.44</v>
      </c>
      <c r="N1078" s="14">
        <v>-9229.44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69</v>
      </c>
      <c r="G1079" s="13"/>
      <c r="H1079" s="13"/>
      <c r="I1079" s="13" t="s">
        <v>4</v>
      </c>
      <c r="J1079" s="13" t="s">
        <v>447</v>
      </c>
      <c r="K1079" s="13" t="s">
        <v>8</v>
      </c>
      <c r="L1079" s="13" t="s">
        <v>50</v>
      </c>
      <c r="M1079" s="14">
        <v>41113</v>
      </c>
      <c r="N1079" s="14">
        <v>41113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69</v>
      </c>
      <c r="G1080" s="13"/>
      <c r="H1080" s="13"/>
      <c r="I1080" s="13" t="s">
        <v>4</v>
      </c>
      <c r="J1080" s="13" t="s">
        <v>447</v>
      </c>
      <c r="K1080" s="13" t="s">
        <v>8</v>
      </c>
      <c r="L1080" s="13" t="s">
        <v>7</v>
      </c>
      <c r="M1080" s="14">
        <v>-54173.73</v>
      </c>
      <c r="N1080" s="14">
        <v>-54173.73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69</v>
      </c>
      <c r="G1081" s="13"/>
      <c r="H1081" s="13"/>
      <c r="I1081" s="13" t="s">
        <v>4</v>
      </c>
      <c r="J1081" s="13" t="s">
        <v>448</v>
      </c>
      <c r="K1081" s="13" t="s">
        <v>8</v>
      </c>
      <c r="L1081" s="13" t="s">
        <v>50</v>
      </c>
      <c r="M1081" s="14">
        <v>2358952.8199999998</v>
      </c>
      <c r="N1081" s="14">
        <v>2358952.8199999998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69</v>
      </c>
      <c r="G1082" s="13"/>
      <c r="H1082" s="13"/>
      <c r="I1082" s="13" t="s">
        <v>4</v>
      </c>
      <c r="J1082" s="13" t="s">
        <v>448</v>
      </c>
      <c r="K1082" s="13" t="s">
        <v>8</v>
      </c>
      <c r="L1082" s="13" t="s">
        <v>7</v>
      </c>
      <c r="M1082" s="14">
        <v>-4507174.4800000004</v>
      </c>
      <c r="N1082" s="14">
        <v>-4507174.4800000004</v>
      </c>
    </row>
    <row r="1083" spans="1:14" ht="12.75" customHeight="1" x14ac:dyDescent="0.3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SUM(M1035:M1082)</f>
        <v>-417841724.31</v>
      </c>
      <c r="N1083" s="28">
        <f>SUM(N1035:N1082)</f>
        <v>-417841724.31</v>
      </c>
    </row>
    <row r="1084" spans="1:14" ht="12.75" customHeight="1" x14ac:dyDescent="0.3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3">
      <c r="A1085" s="3" t="s">
        <v>449</v>
      </c>
      <c r="B1085" s="3" t="s">
        <v>450</v>
      </c>
      <c r="C1085" s="3" t="s">
        <v>2</v>
      </c>
      <c r="D1085" s="3"/>
      <c r="E1085" s="3"/>
      <c r="F1085" s="13" t="s">
        <v>69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6474.47</v>
      </c>
      <c r="N1085" s="14">
        <v>6474.47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69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-308108.3</v>
      </c>
      <c r="N1086" s="14">
        <v>-308108.3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69</v>
      </c>
      <c r="G1087" s="13"/>
      <c r="H1087" s="13"/>
      <c r="I1087" s="13" t="s">
        <v>13</v>
      </c>
      <c r="J1087" s="13" t="s">
        <v>24</v>
      </c>
      <c r="K1087" s="13" t="s">
        <v>3</v>
      </c>
      <c r="L1087" s="13" t="s">
        <v>16</v>
      </c>
      <c r="M1087" s="14">
        <v>-35738.17</v>
      </c>
      <c r="N1087" s="14">
        <v>-35738.17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69</v>
      </c>
      <c r="G1088" s="13"/>
      <c r="H1088" s="13"/>
      <c r="I1088" s="13" t="s">
        <v>13</v>
      </c>
      <c r="J1088" s="13" t="s">
        <v>24</v>
      </c>
      <c r="K1088" s="13" t="s">
        <v>3</v>
      </c>
      <c r="L1088" s="13" t="s">
        <v>17</v>
      </c>
      <c r="M1088" s="14">
        <v>35738.17</v>
      </c>
      <c r="N1088" s="14">
        <v>35738.17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69</v>
      </c>
      <c r="G1089" s="13"/>
      <c r="H1089" s="13"/>
      <c r="I1089" s="13" t="s">
        <v>13</v>
      </c>
      <c r="J1089" s="13" t="s">
        <v>14</v>
      </c>
      <c r="K1089" s="13" t="s">
        <v>3</v>
      </c>
      <c r="L1089" s="13" t="s">
        <v>16</v>
      </c>
      <c r="M1089" s="14">
        <v>-592606864.83000004</v>
      </c>
      <c r="N1089" s="14">
        <v>-592606864.83000004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69</v>
      </c>
      <c r="G1090" s="13"/>
      <c r="H1090" s="13"/>
      <c r="I1090" s="13" t="s">
        <v>13</v>
      </c>
      <c r="J1090" s="13" t="s">
        <v>14</v>
      </c>
      <c r="K1090" s="13" t="s">
        <v>3</v>
      </c>
      <c r="L1090" s="13" t="s">
        <v>17</v>
      </c>
      <c r="M1090" s="14">
        <v>285936930.77999997</v>
      </c>
      <c r="N1090" s="14">
        <v>285936930.77999997</v>
      </c>
    </row>
    <row r="1091" spans="1:14" ht="12.75" customHeight="1" x14ac:dyDescent="0.3">
      <c r="A1091" s="3"/>
      <c r="B1091" s="3"/>
      <c r="C1091" s="3"/>
      <c r="D1091" s="3"/>
      <c r="E1091" s="3"/>
      <c r="F1091" s="13" t="s">
        <v>69</v>
      </c>
      <c r="G1091" s="13"/>
      <c r="H1091" s="13"/>
      <c r="I1091" s="13" t="s">
        <v>13</v>
      </c>
      <c r="J1091" s="13" t="s">
        <v>14</v>
      </c>
      <c r="K1091" s="13" t="s">
        <v>3</v>
      </c>
      <c r="L1091" s="13" t="s">
        <v>15</v>
      </c>
      <c r="M1091" s="14">
        <v>45934406.210000001</v>
      </c>
      <c r="N1091" s="14">
        <v>45934406.210000001</v>
      </c>
    </row>
    <row r="1092" spans="1:14" ht="12.75" customHeight="1" x14ac:dyDescent="0.3">
      <c r="A1092" s="3"/>
      <c r="B1092" s="3"/>
      <c r="C1092" s="3"/>
      <c r="D1092" s="3"/>
      <c r="E1092" s="3"/>
      <c r="F1092" s="13" t="s">
        <v>69</v>
      </c>
      <c r="G1092" s="13"/>
      <c r="H1092" s="13"/>
      <c r="I1092" s="13" t="s">
        <v>13</v>
      </c>
      <c r="J1092" s="13" t="s">
        <v>14</v>
      </c>
      <c r="K1092" s="13" t="s">
        <v>3</v>
      </c>
      <c r="L1092" s="13" t="s">
        <v>18</v>
      </c>
      <c r="M1092" s="14">
        <v>-6539881.9699999997</v>
      </c>
      <c r="N1092" s="14">
        <v>-6539881.9699999997</v>
      </c>
    </row>
    <row r="1093" spans="1:14" ht="12.75" customHeight="1" x14ac:dyDescent="0.3">
      <c r="A1093" s="3"/>
      <c r="B1093" s="3"/>
      <c r="C1093" s="3"/>
      <c r="D1093" s="3"/>
      <c r="E1093" s="3"/>
      <c r="F1093" s="13" t="s">
        <v>69</v>
      </c>
      <c r="G1093" s="13"/>
      <c r="H1093" s="13"/>
      <c r="I1093" s="13" t="s">
        <v>4</v>
      </c>
      <c r="J1093" s="13" t="s">
        <v>445</v>
      </c>
      <c r="K1093" s="13" t="s">
        <v>107</v>
      </c>
      <c r="L1093" s="13" t="s">
        <v>7</v>
      </c>
      <c r="M1093" s="15">
        <v>-308059</v>
      </c>
      <c r="N1093" s="14">
        <v>-308059</v>
      </c>
    </row>
    <row r="1094" spans="1:14" ht="12.75" customHeight="1" x14ac:dyDescent="0.3">
      <c r="A1094" s="8" t="s">
        <v>753</v>
      </c>
      <c r="B1094" s="55" t="s">
        <v>753</v>
      </c>
      <c r="C1094" s="55"/>
      <c r="D1094" s="55"/>
      <c r="E1094" s="55"/>
      <c r="F1094" s="55"/>
      <c r="G1094" s="55"/>
      <c r="H1094" s="55"/>
      <c r="I1094" s="55"/>
      <c r="J1094" s="55"/>
      <c r="K1094" s="55"/>
      <c r="L1094" s="19" t="s">
        <v>753</v>
      </c>
      <c r="M1094" s="28">
        <f>SUM(M1085:M1093)</f>
        <v>-267885102.6400001</v>
      </c>
      <c r="N1094" s="28">
        <f>SUM(N1085:N1093)</f>
        <v>-267885102.6400001</v>
      </c>
    </row>
    <row r="1095" spans="1:14" ht="12.75" customHeight="1" x14ac:dyDescent="0.3">
      <c r="A1095" s="8"/>
      <c r="B1095" s="8"/>
      <c r="C1095" s="8"/>
      <c r="D1095" s="8"/>
      <c r="E1095" s="8"/>
      <c r="F1095" s="19"/>
      <c r="G1095" s="19"/>
      <c r="H1095" s="19"/>
      <c r="I1095" s="19"/>
      <c r="J1095" s="19"/>
      <c r="K1095" s="19"/>
      <c r="L1095" s="19"/>
      <c r="M1095" s="30"/>
      <c r="N1095" s="30"/>
    </row>
    <row r="1096" spans="1:14" ht="12.75" customHeight="1" x14ac:dyDescent="0.3">
      <c r="A1096" s="56" t="s">
        <v>461</v>
      </c>
      <c r="B1096" s="56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</row>
    <row r="1097" spans="1:14" ht="12.75" customHeight="1" x14ac:dyDescent="0.3">
      <c r="A1097" s="3" t="s">
        <v>451</v>
      </c>
      <c r="B1097" s="3" t="s">
        <v>452</v>
      </c>
      <c r="C1097" s="3" t="s">
        <v>41</v>
      </c>
      <c r="D1097" s="3"/>
      <c r="E1097" s="3"/>
      <c r="F1097" s="13" t="s">
        <v>453</v>
      </c>
      <c r="G1097" s="13"/>
      <c r="H1097" s="13"/>
      <c r="I1097" s="13"/>
      <c r="J1097" s="13" t="s">
        <v>43</v>
      </c>
      <c r="K1097" s="13" t="s">
        <v>3</v>
      </c>
      <c r="L1097" s="13" t="s">
        <v>11</v>
      </c>
      <c r="M1097" s="14">
        <v>-2246586.2000000002</v>
      </c>
      <c r="N1097" s="14">
        <v>-2246586.2000000002</v>
      </c>
    </row>
    <row r="1098" spans="1:14" ht="12.75" customHeight="1" x14ac:dyDescent="0.3">
      <c r="A1098" s="3"/>
      <c r="B1098" s="3"/>
      <c r="C1098" s="3"/>
      <c r="D1098" s="3"/>
      <c r="E1098" s="3"/>
      <c r="F1098" s="13" t="s">
        <v>453</v>
      </c>
      <c r="G1098" s="13"/>
      <c r="H1098" s="13"/>
      <c r="I1098" s="13"/>
      <c r="J1098" s="13" t="s">
        <v>44</v>
      </c>
      <c r="K1098" s="13" t="s">
        <v>3</v>
      </c>
      <c r="L1098" s="13" t="s">
        <v>11</v>
      </c>
      <c r="M1098" s="14">
        <v>-11243987.16</v>
      </c>
      <c r="N1098" s="14">
        <v>-11243987.16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453</v>
      </c>
      <c r="G1099" s="13"/>
      <c r="H1099" s="13"/>
      <c r="I1099" s="13"/>
      <c r="J1099" s="13" t="s">
        <v>454</v>
      </c>
      <c r="K1099" s="13" t="s">
        <v>3</v>
      </c>
      <c r="L1099" s="13" t="s">
        <v>11</v>
      </c>
      <c r="M1099" s="14">
        <v>-245999.97</v>
      </c>
      <c r="N1099" s="14">
        <v>-245999.97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453</v>
      </c>
      <c r="G1100" s="13"/>
      <c r="H1100" s="13"/>
      <c r="I1100" s="13"/>
      <c r="J1100" s="13" t="s">
        <v>456</v>
      </c>
      <c r="K1100" s="13" t="s">
        <v>3</v>
      </c>
      <c r="L1100" s="13" t="s">
        <v>11</v>
      </c>
      <c r="M1100" s="15">
        <v>-2056358.06</v>
      </c>
      <c r="N1100" s="14">
        <v>-2056358.06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453</v>
      </c>
      <c r="G1101" s="13"/>
      <c r="H1101" s="13"/>
      <c r="I1101" s="13" t="s">
        <v>4</v>
      </c>
      <c r="J1101" s="13" t="s">
        <v>632</v>
      </c>
      <c r="K1101" s="13" t="s">
        <v>8</v>
      </c>
      <c r="L1101" s="13" t="s">
        <v>7</v>
      </c>
      <c r="M1101" s="14">
        <v>-42614</v>
      </c>
      <c r="N1101" s="14">
        <v>-42614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453</v>
      </c>
      <c r="G1102" s="13"/>
      <c r="H1102" s="13"/>
      <c r="I1102" s="13" t="s">
        <v>4</v>
      </c>
      <c r="J1102" s="13" t="s">
        <v>726</v>
      </c>
      <c r="K1102" s="13" t="s">
        <v>8</v>
      </c>
      <c r="L1102" s="13" t="s">
        <v>7</v>
      </c>
      <c r="M1102" s="14">
        <v>-14735.11</v>
      </c>
      <c r="N1102" s="14">
        <v>-14735.11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453</v>
      </c>
      <c r="G1103" s="13"/>
      <c r="H1103" s="13"/>
      <c r="I1103" s="13" t="s">
        <v>4</v>
      </c>
      <c r="J1103" s="13" t="s">
        <v>458</v>
      </c>
      <c r="K1103" s="13" t="s">
        <v>8</v>
      </c>
      <c r="L1103" s="13" t="s">
        <v>7</v>
      </c>
      <c r="M1103" s="15">
        <v>-58346601.149999999</v>
      </c>
      <c r="N1103" s="14">
        <v>-58346601.149999999</v>
      </c>
    </row>
    <row r="1104" spans="1:14" ht="12.75" customHeight="1" x14ac:dyDescent="0.3">
      <c r="A1104" s="8" t="s">
        <v>753</v>
      </c>
      <c r="B1104" s="55" t="s">
        <v>753</v>
      </c>
      <c r="C1104" s="55"/>
      <c r="D1104" s="55"/>
      <c r="E1104" s="55"/>
      <c r="F1104" s="55"/>
      <c r="G1104" s="55"/>
      <c r="H1104" s="55"/>
      <c r="I1104" s="55"/>
      <c r="J1104" s="55"/>
      <c r="K1104" s="55"/>
      <c r="L1104" s="19" t="s">
        <v>753</v>
      </c>
      <c r="M1104" s="28">
        <f>SUM(M1097:M1103)</f>
        <v>-74196881.650000006</v>
      </c>
      <c r="N1104" s="28">
        <f>SUM(N1097:N1103)</f>
        <v>-74196881.650000006</v>
      </c>
    </row>
    <row r="1105" spans="1:14" ht="12.75" customHeight="1" x14ac:dyDescent="0.3">
      <c r="A1105" s="55" t="s">
        <v>753</v>
      </c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  <c r="M1105" s="55"/>
      <c r="N1105" s="55"/>
    </row>
    <row r="1106" spans="1:14" ht="12.75" customHeight="1" x14ac:dyDescent="0.3">
      <c r="A1106" s="3" t="s">
        <v>459</v>
      </c>
      <c r="B1106" s="8"/>
      <c r="C1106" s="3" t="s">
        <v>2</v>
      </c>
      <c r="D1106" s="8"/>
      <c r="E1106" s="8"/>
      <c r="F1106" s="19"/>
      <c r="G1106" s="19"/>
      <c r="H1106" s="19"/>
      <c r="I1106" s="19"/>
      <c r="J1106" s="19"/>
      <c r="K1106" s="19"/>
      <c r="L1106" s="19"/>
      <c r="M1106" s="19"/>
      <c r="N1106" s="19"/>
    </row>
    <row r="1107" spans="1:14" ht="12.75" customHeight="1" x14ac:dyDescent="0.3">
      <c r="B1107" s="8"/>
      <c r="F1107" s="21"/>
      <c r="I1107" s="21"/>
      <c r="J1107" s="21"/>
      <c r="K1107" s="21"/>
      <c r="L1107" s="21"/>
      <c r="M1107" s="35"/>
      <c r="N1107" s="35"/>
    </row>
    <row r="1108" spans="1:14" ht="12.75" customHeight="1" x14ac:dyDescent="0.3">
      <c r="A1108" s="8" t="s">
        <v>753</v>
      </c>
      <c r="B1108" s="55" t="s">
        <v>753</v>
      </c>
      <c r="C1108" s="55"/>
      <c r="D1108" s="55"/>
      <c r="E1108" s="55"/>
      <c r="F1108" s="55"/>
      <c r="G1108" s="55"/>
      <c r="H1108" s="55"/>
      <c r="I1108" s="55"/>
      <c r="J1108" s="55"/>
      <c r="K1108" s="55"/>
      <c r="L1108" s="19" t="s">
        <v>753</v>
      </c>
      <c r="M1108" s="32">
        <f>SUM(M1106:M1107)</f>
        <v>0</v>
      </c>
      <c r="N1108" s="32">
        <f>SUM(N1106:N1107)</f>
        <v>0</v>
      </c>
    </row>
    <row r="1109" spans="1:14" ht="12.75" customHeight="1" x14ac:dyDescent="0.3">
      <c r="A1109" s="8" t="s">
        <v>753</v>
      </c>
      <c r="B1109" s="55" t="s">
        <v>753</v>
      </c>
      <c r="C1109" s="55"/>
      <c r="D1109" s="55"/>
      <c r="E1109" s="55"/>
      <c r="F1109" s="55"/>
      <c r="G1109" s="55"/>
      <c r="H1109" s="55"/>
      <c r="I1109" s="55"/>
      <c r="J1109" s="55"/>
      <c r="K1109" s="55"/>
      <c r="L1109" s="19" t="s">
        <v>753</v>
      </c>
      <c r="M1109" s="30"/>
      <c r="N1109" s="30"/>
    </row>
    <row r="1110" spans="1:14" ht="12.75" customHeight="1" x14ac:dyDescent="0.3">
      <c r="A1110" s="56" t="s">
        <v>765</v>
      </c>
      <c r="B1110" s="56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</row>
    <row r="1111" spans="1:14" ht="12.75" customHeight="1" x14ac:dyDescent="0.3">
      <c r="A1111" s="3" t="s">
        <v>462</v>
      </c>
      <c r="B1111" s="3" t="s">
        <v>463</v>
      </c>
      <c r="C1111" s="3" t="s">
        <v>41</v>
      </c>
      <c r="D1111" s="3"/>
      <c r="E1111" s="3"/>
      <c r="F1111" s="13" t="s">
        <v>109</v>
      </c>
      <c r="G1111" s="13"/>
      <c r="H1111" s="13"/>
      <c r="I1111" s="13" t="s">
        <v>4</v>
      </c>
      <c r="J1111" s="13" t="s">
        <v>464</v>
      </c>
      <c r="K1111" s="13" t="s">
        <v>8</v>
      </c>
      <c r="L1111" s="13" t="s">
        <v>50</v>
      </c>
      <c r="M1111" s="15">
        <v>43</v>
      </c>
      <c r="N1111" s="14">
        <v>43</v>
      </c>
    </row>
    <row r="1112" spans="1:14" ht="12.75" customHeight="1" x14ac:dyDescent="0.3">
      <c r="A1112" s="3"/>
      <c r="B1112" s="3"/>
      <c r="C1112" s="3"/>
      <c r="D1112" s="3"/>
      <c r="E1112" s="3"/>
      <c r="F1112" s="13" t="s">
        <v>109</v>
      </c>
      <c r="G1112" s="13"/>
      <c r="H1112" s="13"/>
      <c r="I1112" s="13" t="s">
        <v>4</v>
      </c>
      <c r="J1112" s="13" t="s">
        <v>464</v>
      </c>
      <c r="K1112" s="13" t="s">
        <v>8</v>
      </c>
      <c r="L1112" s="13" t="s">
        <v>7</v>
      </c>
      <c r="M1112" s="14">
        <v>-15590.5</v>
      </c>
      <c r="N1112" s="14">
        <v>-15590.5</v>
      </c>
    </row>
    <row r="1113" spans="1:14" ht="12.75" customHeight="1" x14ac:dyDescent="0.3">
      <c r="A1113" s="3"/>
      <c r="B1113" s="3"/>
      <c r="C1113" s="3"/>
      <c r="D1113" s="3"/>
      <c r="E1113" s="3"/>
      <c r="F1113" s="13" t="s">
        <v>138</v>
      </c>
      <c r="G1113" s="13"/>
      <c r="H1113" s="13"/>
      <c r="I1113" s="13" t="s">
        <v>4</v>
      </c>
      <c r="J1113" s="13" t="s">
        <v>464</v>
      </c>
      <c r="K1113" s="13" t="s">
        <v>8</v>
      </c>
      <c r="L1113" s="13" t="s">
        <v>50</v>
      </c>
      <c r="M1113" s="14">
        <v>330562.5</v>
      </c>
      <c r="N1113" s="14">
        <v>330562.5</v>
      </c>
    </row>
    <row r="1114" spans="1:14" ht="12.75" customHeight="1" x14ac:dyDescent="0.3">
      <c r="A1114" s="3"/>
      <c r="B1114" s="3"/>
      <c r="C1114" s="3"/>
      <c r="D1114" s="3"/>
      <c r="E1114" s="3"/>
      <c r="F1114" s="13" t="s">
        <v>138</v>
      </c>
      <c r="G1114" s="13"/>
      <c r="H1114" s="13"/>
      <c r="I1114" s="13" t="s">
        <v>4</v>
      </c>
      <c r="J1114" s="13" t="s">
        <v>464</v>
      </c>
      <c r="K1114" s="13" t="s">
        <v>8</v>
      </c>
      <c r="L1114" s="13" t="s">
        <v>7</v>
      </c>
      <c r="M1114" s="14">
        <v>-335807.5</v>
      </c>
      <c r="N1114" s="14">
        <v>-335807.5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138</v>
      </c>
      <c r="G1115" s="13"/>
      <c r="H1115" s="13"/>
      <c r="I1115" s="13" t="s">
        <v>4</v>
      </c>
      <c r="J1115" s="13" t="s">
        <v>465</v>
      </c>
      <c r="K1115" s="13" t="s">
        <v>8</v>
      </c>
      <c r="L1115" s="13" t="s">
        <v>50</v>
      </c>
      <c r="M1115" s="14">
        <v>35241.61</v>
      </c>
      <c r="N1115" s="14">
        <v>35241.61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138</v>
      </c>
      <c r="G1116" s="13"/>
      <c r="H1116" s="13"/>
      <c r="I1116" s="13" t="s">
        <v>4</v>
      </c>
      <c r="J1116" s="13" t="s">
        <v>465</v>
      </c>
      <c r="K1116" s="13" t="s">
        <v>8</v>
      </c>
      <c r="L1116" s="13" t="s">
        <v>7</v>
      </c>
      <c r="M1116" s="14">
        <v>-208696.16</v>
      </c>
      <c r="N1116" s="14">
        <v>-208696.16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153</v>
      </c>
      <c r="G1117" s="13"/>
      <c r="H1117" s="13"/>
      <c r="I1117" s="13" t="s">
        <v>4</v>
      </c>
      <c r="J1117" s="13" t="s">
        <v>464</v>
      </c>
      <c r="K1117" s="13" t="s">
        <v>8</v>
      </c>
      <c r="L1117" s="13" t="s">
        <v>7</v>
      </c>
      <c r="M1117" s="14">
        <v>-100985.55</v>
      </c>
      <c r="N1117" s="14">
        <v>-100985.55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466</v>
      </c>
      <c r="G1118" s="13"/>
      <c r="H1118" s="13"/>
      <c r="I1118" s="13"/>
      <c r="J1118" s="13" t="s">
        <v>44</v>
      </c>
      <c r="K1118" s="13" t="s">
        <v>3</v>
      </c>
      <c r="L1118" s="13" t="s">
        <v>11</v>
      </c>
      <c r="M1118" s="14">
        <v>-12.86</v>
      </c>
      <c r="N1118" s="14">
        <v>-12.86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468</v>
      </c>
      <c r="G1119" s="13"/>
      <c r="H1119" s="13"/>
      <c r="I1119" s="13" t="s">
        <v>4</v>
      </c>
      <c r="J1119" s="13" t="s">
        <v>469</v>
      </c>
      <c r="K1119" s="13" t="s">
        <v>52</v>
      </c>
      <c r="L1119" s="13" t="s">
        <v>7</v>
      </c>
      <c r="M1119" s="15">
        <v>-1470262.07</v>
      </c>
      <c r="N1119" s="14">
        <v>-1470262.07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468</v>
      </c>
      <c r="G1120" s="13"/>
      <c r="H1120" s="13"/>
      <c r="I1120" s="13" t="s">
        <v>4</v>
      </c>
      <c r="J1120" s="13" t="s">
        <v>469</v>
      </c>
      <c r="K1120" s="13" t="s">
        <v>20</v>
      </c>
      <c r="L1120" s="13" t="s">
        <v>7</v>
      </c>
      <c r="M1120" s="14">
        <v>-23610.91</v>
      </c>
      <c r="N1120" s="14">
        <v>-23610.91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468</v>
      </c>
      <c r="G1121" s="13"/>
      <c r="H1121" s="13"/>
      <c r="I1121" s="13" t="s">
        <v>4</v>
      </c>
      <c r="J1121" s="13" t="s">
        <v>469</v>
      </c>
      <c r="K1121" s="13" t="s">
        <v>105</v>
      </c>
      <c r="L1121" s="13" t="s">
        <v>7</v>
      </c>
      <c r="M1121" s="14">
        <v>-193839.68</v>
      </c>
      <c r="N1121" s="14">
        <v>-193839.68</v>
      </c>
    </row>
    <row r="1122" spans="1:14" ht="12.75" customHeight="1" x14ac:dyDescent="0.3">
      <c r="A1122" s="8" t="s">
        <v>753</v>
      </c>
      <c r="B1122" s="55" t="s">
        <v>753</v>
      </c>
      <c r="C1122" s="55"/>
      <c r="D1122" s="55"/>
      <c r="E1122" s="55"/>
      <c r="F1122" s="55"/>
      <c r="G1122" s="55"/>
      <c r="H1122" s="55"/>
      <c r="I1122" s="55"/>
      <c r="J1122" s="55"/>
      <c r="K1122" s="55"/>
      <c r="L1122" s="19" t="s">
        <v>753</v>
      </c>
      <c r="M1122" s="28">
        <f>SUM(M1111:M1121)</f>
        <v>-1982958.1199999999</v>
      </c>
      <c r="N1122" s="28">
        <f>SUM(N1111:N1121)</f>
        <v>-1982958.1199999999</v>
      </c>
    </row>
    <row r="1123" spans="1:14" ht="12.75" customHeight="1" x14ac:dyDescent="0.3">
      <c r="A1123" s="55" t="s">
        <v>753</v>
      </c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  <c r="M1123" s="55"/>
      <c r="N1123" s="55"/>
    </row>
    <row r="1124" spans="1:14" ht="12.75" customHeight="1" x14ac:dyDescent="0.3">
      <c r="A1124" s="3" t="s">
        <v>470</v>
      </c>
      <c r="B1124" s="3" t="s">
        <v>471</v>
      </c>
      <c r="C1124" s="3" t="s">
        <v>2</v>
      </c>
      <c r="D1124" s="3"/>
      <c r="E1124" s="3"/>
      <c r="F1124" s="13" t="s">
        <v>468</v>
      </c>
      <c r="G1124" s="13"/>
      <c r="H1124" s="13"/>
      <c r="I1124" s="13"/>
      <c r="J1124" s="13" t="s">
        <v>43</v>
      </c>
      <c r="K1124" s="13" t="s">
        <v>3</v>
      </c>
      <c r="L1124" s="13" t="s">
        <v>10</v>
      </c>
      <c r="M1124" s="15">
        <v>2.6</v>
      </c>
      <c r="N1124" s="14">
        <v>2.6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468</v>
      </c>
      <c r="G1125" s="13"/>
      <c r="H1125" s="13"/>
      <c r="I1125" s="13"/>
      <c r="J1125" s="13" t="s">
        <v>43</v>
      </c>
      <c r="K1125" s="13" t="s">
        <v>3</v>
      </c>
      <c r="L1125" s="13" t="s">
        <v>11</v>
      </c>
      <c r="M1125" s="14">
        <v>-15.24</v>
      </c>
      <c r="N1125" s="14">
        <v>-15.24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468</v>
      </c>
      <c r="G1126" s="13"/>
      <c r="H1126" s="13"/>
      <c r="I1126" s="13" t="s">
        <v>4</v>
      </c>
      <c r="J1126" s="13" t="s">
        <v>469</v>
      </c>
      <c r="K1126" s="13" t="s">
        <v>107</v>
      </c>
      <c r="L1126" s="13" t="s">
        <v>7</v>
      </c>
      <c r="M1126" s="15">
        <v>-5547500</v>
      </c>
      <c r="N1126" s="14">
        <v>-5547500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158</v>
      </c>
      <c r="G1127" s="13"/>
      <c r="H1127" s="13"/>
      <c r="I1127" s="13" t="s">
        <v>4</v>
      </c>
      <c r="J1127" s="13" t="s">
        <v>472</v>
      </c>
      <c r="K1127" s="13" t="s">
        <v>6</v>
      </c>
      <c r="L1127" s="13" t="s">
        <v>50</v>
      </c>
      <c r="M1127" s="15">
        <v>1525776549.8299999</v>
      </c>
      <c r="N1127" s="14">
        <v>1525776549.8299999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158</v>
      </c>
      <c r="G1128" s="13"/>
      <c r="H1128" s="13"/>
      <c r="I1128" s="13" t="s">
        <v>4</v>
      </c>
      <c r="J1128" s="13" t="s">
        <v>472</v>
      </c>
      <c r="K1128" s="13" t="s">
        <v>6</v>
      </c>
      <c r="L1128" s="13" t="s">
        <v>7</v>
      </c>
      <c r="M1128" s="14">
        <v>-2709832512.0799999</v>
      </c>
      <c r="N1128" s="14">
        <v>-2709832512.0799999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158</v>
      </c>
      <c r="G1129" s="13"/>
      <c r="H1129" s="13"/>
      <c r="I1129" s="13" t="s">
        <v>4</v>
      </c>
      <c r="J1129" s="13" t="s">
        <v>472</v>
      </c>
      <c r="K1129" s="13" t="s">
        <v>12</v>
      </c>
      <c r="L1129" s="13" t="s">
        <v>7</v>
      </c>
      <c r="M1129" s="15">
        <v>-14569000000</v>
      </c>
      <c r="N1129" s="14">
        <v>-14569000000</v>
      </c>
    </row>
    <row r="1130" spans="1:14" ht="12.75" customHeight="1" x14ac:dyDescent="0.3">
      <c r="A1130" s="3"/>
      <c r="B1130" s="3"/>
      <c r="C1130" s="3"/>
      <c r="D1130" s="3"/>
      <c r="E1130" s="3"/>
      <c r="F1130" s="13" t="s">
        <v>158</v>
      </c>
      <c r="G1130" s="13"/>
      <c r="H1130" s="13"/>
      <c r="I1130" s="13" t="s">
        <v>4</v>
      </c>
      <c r="J1130" s="13" t="s">
        <v>473</v>
      </c>
      <c r="K1130" s="13" t="s">
        <v>12</v>
      </c>
      <c r="L1130" s="13" t="s">
        <v>7</v>
      </c>
      <c r="M1130" s="15">
        <v>-154387000000</v>
      </c>
      <c r="N1130" s="14">
        <v>-154387000000</v>
      </c>
    </row>
    <row r="1131" spans="1:14" ht="12.75" customHeight="1" x14ac:dyDescent="0.3">
      <c r="A1131" s="3"/>
      <c r="B1131" s="3"/>
      <c r="C1131" s="3"/>
      <c r="D1131" s="3"/>
      <c r="E1131" s="3"/>
      <c r="F1131" s="13" t="s">
        <v>158</v>
      </c>
      <c r="G1131" s="13"/>
      <c r="H1131" s="13"/>
      <c r="I1131" s="13" t="s">
        <v>4</v>
      </c>
      <c r="J1131" s="13" t="s">
        <v>474</v>
      </c>
      <c r="K1131" s="13" t="s">
        <v>8</v>
      </c>
      <c r="L1131" s="13" t="s">
        <v>50</v>
      </c>
      <c r="M1131" s="15">
        <v>29380</v>
      </c>
      <c r="N1131" s="14">
        <v>29380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158</v>
      </c>
      <c r="G1132" s="13"/>
      <c r="H1132" s="13"/>
      <c r="I1132" s="13" t="s">
        <v>4</v>
      </c>
      <c r="J1132" s="13" t="s">
        <v>474</v>
      </c>
      <c r="K1132" s="13" t="s">
        <v>8</v>
      </c>
      <c r="L1132" s="13" t="s">
        <v>7</v>
      </c>
      <c r="M1132" s="14">
        <v>-826786</v>
      </c>
      <c r="N1132" s="14">
        <v>-826786</v>
      </c>
    </row>
    <row r="1133" spans="1:14" ht="12.75" customHeight="1" x14ac:dyDescent="0.3">
      <c r="A1133" s="8" t="s">
        <v>753</v>
      </c>
      <c r="B1133" s="55" t="s">
        <v>753</v>
      </c>
      <c r="C1133" s="55"/>
      <c r="D1133" s="55"/>
      <c r="E1133" s="55"/>
      <c r="F1133" s="55"/>
      <c r="G1133" s="55"/>
      <c r="H1133" s="55"/>
      <c r="I1133" s="55"/>
      <c r="J1133" s="55"/>
      <c r="K1133" s="55"/>
      <c r="L1133" s="19" t="s">
        <v>753</v>
      </c>
      <c r="M1133" s="28">
        <f>SUM(M1124:M1132)</f>
        <v>-170146400880.89001</v>
      </c>
      <c r="N1133" s="28">
        <f>SUM(N1124:N1132)</f>
        <v>-170146400880.89001</v>
      </c>
    </row>
    <row r="1135" spans="1:14" ht="12.75" customHeight="1" x14ac:dyDescent="0.3">
      <c r="A1135" s="56" t="s">
        <v>475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3">
      <c r="A1136" s="3" t="s">
        <v>476</v>
      </c>
      <c r="B1136" s="3" t="s">
        <v>477</v>
      </c>
      <c r="C1136" s="3" t="s">
        <v>41</v>
      </c>
      <c r="D1136" s="3"/>
      <c r="E1136" s="3"/>
      <c r="F1136" s="13" t="s">
        <v>373</v>
      </c>
      <c r="G1136" s="13"/>
      <c r="H1136" s="13"/>
      <c r="I1136" s="13"/>
      <c r="J1136" s="13" t="s">
        <v>43</v>
      </c>
      <c r="K1136" s="13" t="s">
        <v>3</v>
      </c>
      <c r="L1136" s="13" t="s">
        <v>11</v>
      </c>
      <c r="M1136" s="15">
        <v>-307084.49</v>
      </c>
      <c r="N1136" s="14">
        <v>-307084.49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373</v>
      </c>
      <c r="G1137" s="13"/>
      <c r="H1137" s="13"/>
      <c r="I1137" s="13"/>
      <c r="J1137" s="13" t="s">
        <v>44</v>
      </c>
      <c r="K1137" s="13" t="s">
        <v>3</v>
      </c>
      <c r="L1137" s="13" t="s">
        <v>11</v>
      </c>
      <c r="M1137" s="14">
        <v>-28954.06</v>
      </c>
      <c r="N1137" s="14">
        <v>-28954.06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373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16</v>
      </c>
      <c r="M1138" s="14">
        <v>-26334.46</v>
      </c>
      <c r="N1138" s="14">
        <v>-26334.46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373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17</v>
      </c>
      <c r="M1139" s="14">
        <v>26334.46</v>
      </c>
      <c r="N1139" s="14">
        <v>26334.46</v>
      </c>
    </row>
    <row r="1140" spans="1:14" ht="12.6" customHeight="1" x14ac:dyDescent="0.3">
      <c r="A1140" s="3"/>
      <c r="B1140" s="3"/>
      <c r="C1140" s="3"/>
      <c r="D1140" s="3"/>
      <c r="E1140" s="3"/>
      <c r="F1140" s="13" t="s">
        <v>373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15</v>
      </c>
      <c r="M1140" s="14">
        <v>228580.2</v>
      </c>
      <c r="N1140" s="14">
        <v>228580.2</v>
      </c>
    </row>
    <row r="1141" spans="1:14" ht="12.6" customHeight="1" x14ac:dyDescent="0.3">
      <c r="A1141" s="3"/>
      <c r="B1141" s="3"/>
      <c r="C1141" s="3"/>
      <c r="D1141" s="3"/>
      <c r="E1141" s="3"/>
      <c r="F1141" s="13" t="s">
        <v>373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18</v>
      </c>
      <c r="M1141" s="14">
        <v>-228580.2</v>
      </c>
      <c r="N1141" s="14">
        <v>-228580.2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373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16</v>
      </c>
      <c r="M1142" s="14">
        <v>-149242404.81999999</v>
      </c>
      <c r="N1142" s="14">
        <v>-149242404.81999999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373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17</v>
      </c>
      <c r="M1143" s="14">
        <v>140450476.66</v>
      </c>
      <c r="N1143" s="14">
        <v>140450476.66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373</v>
      </c>
      <c r="G1144" s="13"/>
      <c r="H1144" s="13"/>
      <c r="I1144" s="13" t="s">
        <v>13</v>
      </c>
      <c r="J1144" s="13" t="s">
        <v>45</v>
      </c>
      <c r="K1144" s="13" t="s">
        <v>3</v>
      </c>
      <c r="L1144" s="13" t="s">
        <v>15</v>
      </c>
      <c r="M1144" s="14">
        <v>9072423.3499999996</v>
      </c>
      <c r="N1144" s="14">
        <v>9072423.3499999996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373</v>
      </c>
      <c r="G1145" s="13"/>
      <c r="H1145" s="13"/>
      <c r="I1145" s="13" t="s">
        <v>13</v>
      </c>
      <c r="J1145" s="13" t="s">
        <v>45</v>
      </c>
      <c r="K1145" s="13" t="s">
        <v>3</v>
      </c>
      <c r="L1145" s="13" t="s">
        <v>18</v>
      </c>
      <c r="M1145" s="14">
        <v>-1174.1600000000001</v>
      </c>
      <c r="N1145" s="14">
        <v>-1174.1600000000001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373</v>
      </c>
      <c r="G1146" s="13"/>
      <c r="H1146" s="13"/>
      <c r="I1146" s="13" t="s">
        <v>4</v>
      </c>
      <c r="J1146" s="13" t="s">
        <v>479</v>
      </c>
      <c r="K1146" s="13" t="s">
        <v>8</v>
      </c>
      <c r="L1146" s="13" t="s">
        <v>50</v>
      </c>
      <c r="M1146" s="14">
        <v>1200838.8500000001</v>
      </c>
      <c r="N1146" s="14">
        <v>1200838.8500000001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373</v>
      </c>
      <c r="G1147" s="13"/>
      <c r="H1147" s="13"/>
      <c r="I1147" s="13" t="s">
        <v>4</v>
      </c>
      <c r="J1147" s="13" t="s">
        <v>479</v>
      </c>
      <c r="K1147" s="13" t="s">
        <v>8</v>
      </c>
      <c r="L1147" s="13" t="s">
        <v>7</v>
      </c>
      <c r="M1147" s="15">
        <v>-3200192.7</v>
      </c>
      <c r="N1147" s="14">
        <v>-3200192.7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373</v>
      </c>
      <c r="G1148" s="13"/>
      <c r="H1148" s="13"/>
      <c r="I1148" s="13"/>
      <c r="J1148" s="13" t="s">
        <v>760</v>
      </c>
      <c r="K1148" s="13" t="s">
        <v>8</v>
      </c>
      <c r="L1148" s="13" t="s">
        <v>10</v>
      </c>
      <c r="M1148" s="15">
        <v>24610</v>
      </c>
      <c r="N1148" s="14">
        <v>24610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373</v>
      </c>
      <c r="G1149" s="13"/>
      <c r="H1149" s="13"/>
      <c r="I1149" s="13"/>
      <c r="J1149" s="13" t="s">
        <v>760</v>
      </c>
      <c r="K1149" s="13" t="s">
        <v>8</v>
      </c>
      <c r="L1149" s="13" t="s">
        <v>11</v>
      </c>
      <c r="M1149" s="14">
        <v>-319680</v>
      </c>
      <c r="N1149" s="14">
        <v>-319680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373</v>
      </c>
      <c r="G1150" s="13"/>
      <c r="H1150" s="13"/>
      <c r="I1150" s="13" t="s">
        <v>4</v>
      </c>
      <c r="J1150" s="13" t="s">
        <v>480</v>
      </c>
      <c r="K1150" s="13" t="s">
        <v>52</v>
      </c>
      <c r="L1150" s="13" t="s">
        <v>50</v>
      </c>
      <c r="M1150" s="14">
        <v>244953.27000000002</v>
      </c>
      <c r="N1150" s="14">
        <v>244953.27000000002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373</v>
      </c>
      <c r="G1151" s="13"/>
      <c r="H1151" s="13"/>
      <c r="I1151" s="13" t="s">
        <v>4</v>
      </c>
      <c r="J1151" s="13" t="s">
        <v>480</v>
      </c>
      <c r="K1151" s="13" t="s">
        <v>105</v>
      </c>
      <c r="L1151" s="13" t="s">
        <v>7</v>
      </c>
      <c r="M1151" s="14">
        <v>-49177482.219999999</v>
      </c>
      <c r="N1151" s="14">
        <v>-49177482.219999999</v>
      </c>
    </row>
    <row r="1152" spans="1:14" ht="12.75" customHeight="1" x14ac:dyDescent="0.3">
      <c r="A1152" s="8" t="s">
        <v>753</v>
      </c>
      <c r="B1152" s="55" t="s">
        <v>753</v>
      </c>
      <c r="C1152" s="55"/>
      <c r="D1152" s="55"/>
      <c r="E1152" s="55"/>
      <c r="F1152" s="55"/>
      <c r="G1152" s="55"/>
      <c r="H1152" s="55"/>
      <c r="I1152" s="55"/>
      <c r="J1152" s="55"/>
      <c r="K1152" s="55"/>
      <c r="L1152" s="19" t="s">
        <v>753</v>
      </c>
      <c r="M1152" s="28">
        <f>SUM(M1136:M1151)</f>
        <v>-51283670.320000008</v>
      </c>
      <c r="N1152" s="28">
        <f>SUM(N1136:N1151)</f>
        <v>-51283670.320000008</v>
      </c>
    </row>
    <row r="1153" spans="1:14" ht="12.75" customHeight="1" x14ac:dyDescent="0.3">
      <c r="A1153" s="55" t="s">
        <v>753</v>
      </c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</row>
    <row r="1154" spans="1:14" ht="12.75" customHeight="1" x14ac:dyDescent="0.3">
      <c r="A1154" s="3" t="s">
        <v>481</v>
      </c>
      <c r="B1154" s="3" t="s">
        <v>482</v>
      </c>
      <c r="C1154" s="3" t="s">
        <v>2</v>
      </c>
      <c r="D1154" s="3"/>
      <c r="E1154" s="3"/>
      <c r="F1154" s="13" t="s">
        <v>373</v>
      </c>
      <c r="G1154" s="13"/>
      <c r="H1154" s="13"/>
      <c r="I1154" s="13" t="s">
        <v>13</v>
      </c>
      <c r="J1154" s="13" t="s">
        <v>14</v>
      </c>
      <c r="K1154" s="13" t="s">
        <v>3</v>
      </c>
      <c r="L1154" s="13" t="s">
        <v>16</v>
      </c>
      <c r="M1154" s="15">
        <v>-45909379.390000001</v>
      </c>
      <c r="N1154" s="14">
        <v>-45909379.390000001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373</v>
      </c>
      <c r="G1155" s="13"/>
      <c r="H1155" s="13"/>
      <c r="I1155" s="13" t="s">
        <v>13</v>
      </c>
      <c r="J1155" s="13" t="s">
        <v>14</v>
      </c>
      <c r="K1155" s="13" t="s">
        <v>3</v>
      </c>
      <c r="L1155" s="13" t="s">
        <v>17</v>
      </c>
      <c r="M1155" s="14">
        <v>3539.82</v>
      </c>
      <c r="N1155" s="14">
        <v>3539.82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373</v>
      </c>
      <c r="G1156" s="13"/>
      <c r="H1156" s="13"/>
      <c r="I1156" s="13" t="s">
        <v>13</v>
      </c>
      <c r="J1156" s="13" t="s">
        <v>14</v>
      </c>
      <c r="K1156" s="13" t="s">
        <v>3</v>
      </c>
      <c r="L1156" s="13" t="s">
        <v>15</v>
      </c>
      <c r="M1156" s="14">
        <v>65640553.729999997</v>
      </c>
      <c r="N1156" s="14">
        <v>65640553.729999997</v>
      </c>
    </row>
    <row r="1157" spans="1:14" ht="12.75" customHeight="1" x14ac:dyDescent="0.3">
      <c r="A1157" s="8" t="s">
        <v>753</v>
      </c>
      <c r="B1157" s="55" t="s">
        <v>753</v>
      </c>
      <c r="C1157" s="55"/>
      <c r="D1157" s="55"/>
      <c r="E1157" s="55"/>
      <c r="F1157" s="55"/>
      <c r="G1157" s="55"/>
      <c r="H1157" s="55"/>
      <c r="I1157" s="55"/>
      <c r="J1157" s="55"/>
      <c r="K1157" s="55"/>
      <c r="L1157" s="19" t="s">
        <v>753</v>
      </c>
      <c r="M1157" s="28">
        <f>SUM(M1154:M1156)</f>
        <v>19734714.159999996</v>
      </c>
      <c r="N1157" s="28">
        <f>SUM(N1154:N1156)</f>
        <v>19734714.159999996</v>
      </c>
    </row>
    <row r="1158" spans="1:14" ht="12.75" customHeight="1" x14ac:dyDescent="0.3">
      <c r="A1158" s="55" t="s">
        <v>753</v>
      </c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</row>
    <row r="1159" spans="1:14" ht="12.75" customHeight="1" x14ac:dyDescent="0.3">
      <c r="A1159" s="3" t="s">
        <v>483</v>
      </c>
      <c r="B1159" s="3" t="s">
        <v>484</v>
      </c>
      <c r="C1159" s="3" t="s">
        <v>129</v>
      </c>
      <c r="D1159" s="3"/>
      <c r="E1159" s="3"/>
      <c r="F1159" s="13" t="s">
        <v>373</v>
      </c>
      <c r="G1159" s="13"/>
      <c r="H1159" s="13"/>
      <c r="I1159" s="13"/>
      <c r="J1159" s="13" t="s">
        <v>485</v>
      </c>
      <c r="K1159" s="13" t="s">
        <v>3</v>
      </c>
      <c r="L1159" s="13" t="s">
        <v>10</v>
      </c>
      <c r="M1159" s="14">
        <v>2836892.55</v>
      </c>
      <c r="N1159" s="14">
        <v>2836892.55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373</v>
      </c>
      <c r="G1160" s="13"/>
      <c r="H1160" s="13"/>
      <c r="I1160" s="13"/>
      <c r="J1160" s="13" t="s">
        <v>485</v>
      </c>
      <c r="K1160" s="13" t="s">
        <v>3</v>
      </c>
      <c r="L1160" s="13" t="s">
        <v>11</v>
      </c>
      <c r="M1160" s="14">
        <v>-5277605.07</v>
      </c>
      <c r="N1160" s="14">
        <v>-5277605.07</v>
      </c>
    </row>
    <row r="1161" spans="1:14" ht="12.75" customHeight="1" x14ac:dyDescent="0.3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31">
        <f>SUM(M1159:M1160)</f>
        <v>-2440712.5200000005</v>
      </c>
      <c r="N1161" s="31">
        <f>SUM(N1159:N1160)</f>
        <v>-2440712.5200000005</v>
      </c>
    </row>
    <row r="1163" spans="1:14" ht="12.75" customHeight="1" x14ac:dyDescent="0.3">
      <c r="A1163" s="56" t="s">
        <v>681</v>
      </c>
      <c r="B1163" s="56"/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</row>
    <row r="1164" spans="1:14" ht="12.75" customHeight="1" x14ac:dyDescent="0.3">
      <c r="A1164" s="3" t="s">
        <v>486</v>
      </c>
      <c r="B1164" s="50"/>
      <c r="C1164" s="3" t="s">
        <v>41</v>
      </c>
      <c r="D1164" s="50"/>
      <c r="E1164" s="50"/>
      <c r="F1164" s="13" t="s">
        <v>71</v>
      </c>
      <c r="G1164" s="13"/>
      <c r="H1164" s="13"/>
      <c r="I1164" s="13"/>
      <c r="J1164" s="13" t="s">
        <v>44</v>
      </c>
      <c r="K1164" s="13" t="s">
        <v>3</v>
      </c>
      <c r="L1164" s="13" t="s">
        <v>11</v>
      </c>
      <c r="M1164" s="14">
        <v>-53149.450000000004</v>
      </c>
      <c r="N1164" s="14">
        <v>-53149.450000000004</v>
      </c>
    </row>
    <row r="1165" spans="1:14" ht="12.75" customHeight="1" x14ac:dyDescent="0.3">
      <c r="A1165" s="3"/>
      <c r="B1165" s="50"/>
      <c r="C1165" s="3"/>
      <c r="D1165" s="50"/>
      <c r="E1165" s="50"/>
      <c r="F1165" s="13" t="s">
        <v>71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16</v>
      </c>
      <c r="M1165" s="14">
        <v>-264074.7</v>
      </c>
      <c r="N1165" s="14">
        <v>-264074.7</v>
      </c>
    </row>
    <row r="1166" spans="1:14" ht="12.75" customHeight="1" x14ac:dyDescent="0.3">
      <c r="A1166" s="3"/>
      <c r="B1166" s="50"/>
      <c r="C1166" s="3"/>
      <c r="D1166" s="50"/>
      <c r="E1166" s="50"/>
      <c r="F1166" s="13" t="s">
        <v>71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15</v>
      </c>
      <c r="M1166" s="14">
        <v>94357</v>
      </c>
      <c r="N1166" s="14">
        <v>94357</v>
      </c>
    </row>
    <row r="1167" spans="1:14" ht="12.75" customHeight="1" x14ac:dyDescent="0.3">
      <c r="A1167" s="3"/>
      <c r="B1167" s="50"/>
      <c r="C1167" s="3"/>
      <c r="D1167" s="50"/>
      <c r="E1167" s="50"/>
      <c r="F1167" s="13" t="s">
        <v>71</v>
      </c>
      <c r="G1167" s="13"/>
      <c r="H1167" s="13"/>
      <c r="I1167" s="13" t="s">
        <v>13</v>
      </c>
      <c r="J1167" s="13" t="s">
        <v>68</v>
      </c>
      <c r="K1167" s="13" t="s">
        <v>3</v>
      </c>
      <c r="L1167" s="13" t="s">
        <v>18</v>
      </c>
      <c r="M1167" s="15">
        <v>-94357</v>
      </c>
      <c r="N1167" s="14">
        <v>-94357</v>
      </c>
    </row>
    <row r="1168" spans="1:14" ht="12.75" customHeight="1" x14ac:dyDescent="0.3">
      <c r="A1168" s="8" t="s">
        <v>753</v>
      </c>
      <c r="B1168" s="55" t="s">
        <v>753</v>
      </c>
      <c r="C1168" s="55"/>
      <c r="D1168" s="55"/>
      <c r="E1168" s="55"/>
      <c r="F1168" s="55"/>
      <c r="G1168" s="55"/>
      <c r="H1168" s="55"/>
      <c r="I1168" s="55"/>
      <c r="J1168" s="55"/>
      <c r="K1168" s="55"/>
      <c r="L1168" s="19" t="s">
        <v>753</v>
      </c>
      <c r="M1168" s="28">
        <f>SUM(M1164:M1167)</f>
        <v>-317224.15000000002</v>
      </c>
      <c r="N1168" s="28">
        <f>SUM(N1164:N1167)</f>
        <v>-317224.15000000002</v>
      </c>
    </row>
    <row r="1169" spans="1:14" ht="12.75" customHeight="1" x14ac:dyDescent="0.3">
      <c r="A1169" s="55" t="s">
        <v>753</v>
      </c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</row>
    <row r="1170" spans="1:14" ht="12.75" customHeight="1" x14ac:dyDescent="0.3">
      <c r="A1170" s="3" t="s">
        <v>488</v>
      </c>
      <c r="B1170" s="3" t="s">
        <v>489</v>
      </c>
      <c r="C1170" s="3" t="s">
        <v>2</v>
      </c>
      <c r="D1170" s="3"/>
      <c r="E1170" s="3"/>
      <c r="F1170" s="13" t="s">
        <v>71</v>
      </c>
      <c r="G1170" s="13"/>
      <c r="H1170" s="13"/>
      <c r="I1170" s="13"/>
      <c r="J1170" s="13" t="s">
        <v>9</v>
      </c>
      <c r="K1170" s="13" t="s">
        <v>3</v>
      </c>
      <c r="L1170" s="13" t="s">
        <v>11</v>
      </c>
      <c r="M1170" s="15">
        <v>-9.75</v>
      </c>
      <c r="N1170" s="14">
        <v>-9.75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71</v>
      </c>
      <c r="G1171" s="13"/>
      <c r="H1171" s="13"/>
      <c r="I1171" s="13" t="s">
        <v>13</v>
      </c>
      <c r="J1171" s="13" t="s">
        <v>14</v>
      </c>
      <c r="K1171" s="13" t="s">
        <v>109</v>
      </c>
      <c r="L1171" s="13" t="s">
        <v>16</v>
      </c>
      <c r="M1171" s="14">
        <v>-533804.92000000004</v>
      </c>
      <c r="N1171" s="14">
        <v>-533804.92000000004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71</v>
      </c>
      <c r="G1172" s="13"/>
      <c r="H1172" s="13"/>
      <c r="I1172" s="13" t="s">
        <v>13</v>
      </c>
      <c r="J1172" s="13" t="s">
        <v>14</v>
      </c>
      <c r="K1172" s="13" t="s">
        <v>109</v>
      </c>
      <c r="L1172" s="13" t="s">
        <v>17</v>
      </c>
      <c r="M1172" s="14">
        <v>797879.62</v>
      </c>
      <c r="N1172" s="14">
        <v>797879.62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71</v>
      </c>
      <c r="G1173" s="13"/>
      <c r="H1173" s="13"/>
      <c r="I1173" s="13" t="s">
        <v>13</v>
      </c>
      <c r="J1173" s="13" t="s">
        <v>14</v>
      </c>
      <c r="K1173" s="13" t="s">
        <v>109</v>
      </c>
      <c r="L1173" s="13" t="s">
        <v>15</v>
      </c>
      <c r="M1173" s="14">
        <v>11803568.07</v>
      </c>
      <c r="N1173" s="14">
        <v>11803568.07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71</v>
      </c>
      <c r="G1174" s="13"/>
      <c r="H1174" s="13"/>
      <c r="I1174" s="13" t="s">
        <v>13</v>
      </c>
      <c r="J1174" s="13" t="s">
        <v>14</v>
      </c>
      <c r="K1174" s="13" t="s">
        <v>109</v>
      </c>
      <c r="L1174" s="13" t="s">
        <v>18</v>
      </c>
      <c r="M1174" s="14">
        <v>-10180207.369999999</v>
      </c>
      <c r="N1174" s="14">
        <v>-10180207.369999999</v>
      </c>
    </row>
    <row r="1175" spans="1:14" ht="12.75" customHeight="1" x14ac:dyDescent="0.3">
      <c r="A1175" s="8" t="s">
        <v>753</v>
      </c>
      <c r="B1175" s="55" t="s">
        <v>753</v>
      </c>
      <c r="C1175" s="55"/>
      <c r="D1175" s="55"/>
      <c r="E1175" s="55"/>
      <c r="F1175" s="55"/>
      <c r="G1175" s="55"/>
      <c r="H1175" s="55"/>
      <c r="I1175" s="55"/>
      <c r="J1175" s="55"/>
      <c r="K1175" s="55"/>
      <c r="L1175" s="19" t="s">
        <v>753</v>
      </c>
      <c r="M1175" s="28">
        <f>SUM(M1170:M1174)</f>
        <v>1887425.6500000004</v>
      </c>
      <c r="N1175" s="28">
        <f>SUM(N1170:N1174)</f>
        <v>1887425.6500000004</v>
      </c>
    </row>
    <row r="1177" spans="1:14" ht="12.75" customHeight="1" x14ac:dyDescent="0.3">
      <c r="A1177" s="56" t="s">
        <v>682</v>
      </c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</row>
    <row r="1178" spans="1:14" ht="12.75" customHeight="1" x14ac:dyDescent="0.3">
      <c r="A1178" s="3" t="s">
        <v>490</v>
      </c>
      <c r="B1178" s="3" t="s">
        <v>491</v>
      </c>
      <c r="C1178" s="3" t="s">
        <v>41</v>
      </c>
      <c r="D1178" s="3"/>
      <c r="E1178" s="3"/>
      <c r="F1178" s="13" t="s">
        <v>236</v>
      </c>
      <c r="G1178" s="13"/>
      <c r="H1178" s="13"/>
      <c r="I1178" s="13"/>
      <c r="J1178" s="13" t="s">
        <v>43</v>
      </c>
      <c r="K1178" s="13" t="s">
        <v>3</v>
      </c>
      <c r="L1178" s="13" t="s">
        <v>11</v>
      </c>
      <c r="M1178" s="15">
        <v>-9486.1200000000008</v>
      </c>
      <c r="N1178" s="14">
        <v>-9486.1200000000008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236</v>
      </c>
      <c r="G1179" s="13"/>
      <c r="H1179" s="13"/>
      <c r="I1179" s="13"/>
      <c r="J1179" s="13" t="s">
        <v>44</v>
      </c>
      <c r="K1179" s="13" t="s">
        <v>3</v>
      </c>
      <c r="L1179" s="13" t="s">
        <v>10</v>
      </c>
      <c r="M1179" s="14">
        <v>9617.61</v>
      </c>
      <c r="N1179" s="14">
        <v>9617.61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236</v>
      </c>
      <c r="G1180" s="13"/>
      <c r="H1180" s="13"/>
      <c r="I1180" s="13"/>
      <c r="J1180" s="13" t="s">
        <v>44</v>
      </c>
      <c r="K1180" s="13" t="s">
        <v>3</v>
      </c>
      <c r="L1180" s="13" t="s">
        <v>11</v>
      </c>
      <c r="M1180" s="14">
        <v>-4666561.8499999996</v>
      </c>
      <c r="N1180" s="14">
        <v>-4666561.8499999996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236</v>
      </c>
      <c r="G1181" s="13"/>
      <c r="H1181" s="13"/>
      <c r="I1181" s="13" t="s">
        <v>13</v>
      </c>
      <c r="J1181" s="13" t="s">
        <v>68</v>
      </c>
      <c r="K1181" s="13" t="s">
        <v>3</v>
      </c>
      <c r="L1181" s="13" t="s">
        <v>16</v>
      </c>
      <c r="M1181" s="14">
        <v>-367.5</v>
      </c>
      <c r="N1181" s="14">
        <v>-367.5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236</v>
      </c>
      <c r="G1182" s="13"/>
      <c r="H1182" s="13"/>
      <c r="I1182" s="13" t="s">
        <v>13</v>
      </c>
      <c r="J1182" s="13" t="s">
        <v>68</v>
      </c>
      <c r="K1182" s="13" t="s">
        <v>3</v>
      </c>
      <c r="L1182" s="13" t="s">
        <v>17</v>
      </c>
      <c r="M1182" s="14">
        <v>367.5</v>
      </c>
      <c r="N1182" s="14">
        <v>367.5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236</v>
      </c>
      <c r="G1183" s="13"/>
      <c r="H1183" s="13"/>
      <c r="I1183" s="13" t="s">
        <v>13</v>
      </c>
      <c r="J1183" s="13" t="s">
        <v>70</v>
      </c>
      <c r="K1183" s="13" t="s">
        <v>3</v>
      </c>
      <c r="L1183" s="13" t="s">
        <v>16</v>
      </c>
      <c r="M1183" s="14">
        <v>-117957669.98</v>
      </c>
      <c r="N1183" s="14">
        <v>-117957669.98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236</v>
      </c>
      <c r="G1184" s="13"/>
      <c r="H1184" s="13"/>
      <c r="I1184" s="13" t="s">
        <v>13</v>
      </c>
      <c r="J1184" s="13" t="s">
        <v>70</v>
      </c>
      <c r="K1184" s="13" t="s">
        <v>3</v>
      </c>
      <c r="L1184" s="13" t="s">
        <v>17</v>
      </c>
      <c r="M1184" s="15">
        <v>91358.73</v>
      </c>
      <c r="N1184" s="14">
        <v>91358.73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236</v>
      </c>
      <c r="G1185" s="13"/>
      <c r="H1185" s="13"/>
      <c r="I1185" s="13" t="s">
        <v>13</v>
      </c>
      <c r="J1185" s="13" t="s">
        <v>70</v>
      </c>
      <c r="K1185" s="13" t="s">
        <v>3</v>
      </c>
      <c r="L1185" s="13" t="s">
        <v>15</v>
      </c>
      <c r="M1185" s="15">
        <v>91215712.760000005</v>
      </c>
      <c r="N1185" s="14">
        <v>91215712.760000005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236</v>
      </c>
      <c r="G1186" s="13"/>
      <c r="H1186" s="13"/>
      <c r="I1186" s="13" t="s">
        <v>13</v>
      </c>
      <c r="J1186" s="13" t="s">
        <v>45</v>
      </c>
      <c r="K1186" s="13" t="s">
        <v>3</v>
      </c>
      <c r="L1186" s="13" t="s">
        <v>16</v>
      </c>
      <c r="M1186" s="15">
        <v>-91281355.200000003</v>
      </c>
      <c r="N1186" s="14">
        <v>-91281355.200000003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236</v>
      </c>
      <c r="G1187" s="13"/>
      <c r="H1187" s="13"/>
      <c r="I1187" s="13" t="s">
        <v>13</v>
      </c>
      <c r="J1187" s="13" t="s">
        <v>45</v>
      </c>
      <c r="K1187" s="13" t="s">
        <v>3</v>
      </c>
      <c r="L1187" s="13" t="s">
        <v>17</v>
      </c>
      <c r="M1187" s="15">
        <v>90571056.450000003</v>
      </c>
      <c r="N1187" s="14">
        <v>90571056.450000003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236</v>
      </c>
      <c r="G1188" s="13"/>
      <c r="H1188" s="13"/>
      <c r="I1188" s="13" t="s">
        <v>13</v>
      </c>
      <c r="J1188" s="13" t="s">
        <v>45</v>
      </c>
      <c r="K1188" s="13" t="s">
        <v>3</v>
      </c>
      <c r="L1188" s="13" t="s">
        <v>15</v>
      </c>
      <c r="M1188" s="15">
        <v>4667820.24</v>
      </c>
      <c r="N1188" s="14">
        <v>4667820.24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236</v>
      </c>
      <c r="G1189" s="13"/>
      <c r="H1189" s="13"/>
      <c r="I1189" s="13" t="s">
        <v>13</v>
      </c>
      <c r="J1189" s="13" t="s">
        <v>45</v>
      </c>
      <c r="K1189" s="13" t="s">
        <v>3</v>
      </c>
      <c r="L1189" s="13" t="s">
        <v>18</v>
      </c>
      <c r="M1189" s="14">
        <v>-2333910.12</v>
      </c>
      <c r="N1189" s="14">
        <v>-2333910.12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236</v>
      </c>
      <c r="G1190" s="13"/>
      <c r="H1190" s="13"/>
      <c r="I1190" s="13"/>
      <c r="J1190" s="13" t="s">
        <v>493</v>
      </c>
      <c r="K1190" s="13" t="s">
        <v>3</v>
      </c>
      <c r="L1190" s="13" t="s">
        <v>10</v>
      </c>
      <c r="M1190" s="14">
        <v>77403.930000000008</v>
      </c>
      <c r="N1190" s="14">
        <v>77403.930000000008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236</v>
      </c>
      <c r="G1191" s="13"/>
      <c r="H1191" s="13"/>
      <c r="I1191" s="13"/>
      <c r="J1191" s="13" t="s">
        <v>493</v>
      </c>
      <c r="K1191" s="13" t="s">
        <v>3</v>
      </c>
      <c r="L1191" s="13" t="s">
        <v>11</v>
      </c>
      <c r="M1191" s="14">
        <v>-967549.08000000007</v>
      </c>
      <c r="N1191" s="14">
        <v>-967549.08000000007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236</v>
      </c>
      <c r="G1192" s="13"/>
      <c r="H1192" s="13"/>
      <c r="I1192" s="13"/>
      <c r="J1192" s="13" t="s">
        <v>494</v>
      </c>
      <c r="K1192" s="13" t="s">
        <v>6</v>
      </c>
      <c r="L1192" s="13" t="s">
        <v>11</v>
      </c>
      <c r="M1192" s="14">
        <v>-6255</v>
      </c>
      <c r="N1192" s="14">
        <v>-6255</v>
      </c>
    </row>
    <row r="1193" spans="1:14" ht="12.75" customHeight="1" x14ac:dyDescent="0.3">
      <c r="A1193" s="8" t="s">
        <v>753</v>
      </c>
      <c r="B1193" s="55" t="s">
        <v>753</v>
      </c>
      <c r="C1193" s="55"/>
      <c r="D1193" s="55"/>
      <c r="E1193" s="55"/>
      <c r="F1193" s="55"/>
      <c r="G1193" s="55"/>
      <c r="H1193" s="55"/>
      <c r="I1193" s="55"/>
      <c r="J1193" s="55"/>
      <c r="K1193" s="55"/>
      <c r="L1193" s="19" t="s">
        <v>753</v>
      </c>
      <c r="M1193" s="28">
        <f>SUM(M1178:M1192)</f>
        <v>-30589817.629999995</v>
      </c>
      <c r="N1193" s="28">
        <f>SUM(N1178:N1192)</f>
        <v>-30589817.629999995</v>
      </c>
    </row>
    <row r="1194" spans="1:14" ht="12.75" customHeight="1" x14ac:dyDescent="0.3">
      <c r="A1194" s="55" t="s">
        <v>753</v>
      </c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</row>
    <row r="1195" spans="1:14" ht="12.75" customHeight="1" x14ac:dyDescent="0.3">
      <c r="A1195" s="3" t="s">
        <v>495</v>
      </c>
      <c r="B1195" s="3" t="s">
        <v>496</v>
      </c>
      <c r="C1195" s="3" t="s">
        <v>2</v>
      </c>
      <c r="D1195" s="3"/>
      <c r="E1195" s="3"/>
      <c r="F1195" s="13" t="s">
        <v>236</v>
      </c>
      <c r="G1195" s="13"/>
      <c r="H1195" s="13"/>
      <c r="I1195" s="13" t="s">
        <v>13</v>
      </c>
      <c r="J1195" s="13" t="s">
        <v>14</v>
      </c>
      <c r="K1195" s="13" t="s">
        <v>3</v>
      </c>
      <c r="L1195" s="13" t="s">
        <v>16</v>
      </c>
      <c r="M1195" s="15">
        <v>-14309.77</v>
      </c>
      <c r="N1195" s="14">
        <v>-14309.77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236</v>
      </c>
      <c r="G1196" s="13"/>
      <c r="H1196" s="13"/>
      <c r="I1196" s="13" t="s">
        <v>13</v>
      </c>
      <c r="J1196" s="13" t="s">
        <v>14</v>
      </c>
      <c r="K1196" s="13" t="s">
        <v>3</v>
      </c>
      <c r="L1196" s="13" t="s">
        <v>17</v>
      </c>
      <c r="M1196" s="15">
        <v>13942.29</v>
      </c>
      <c r="N1196" s="14">
        <v>13942.29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236</v>
      </c>
      <c r="G1197" s="13"/>
      <c r="H1197" s="13"/>
      <c r="I1197" s="13" t="s">
        <v>13</v>
      </c>
      <c r="J1197" s="13" t="s">
        <v>14</v>
      </c>
      <c r="K1197" s="13" t="s">
        <v>3</v>
      </c>
      <c r="L1197" s="13" t="s">
        <v>15</v>
      </c>
      <c r="M1197" s="14">
        <v>497308.22000000003</v>
      </c>
      <c r="N1197" s="14">
        <v>497308.22000000003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236</v>
      </c>
      <c r="G1198" s="13"/>
      <c r="H1198" s="13"/>
      <c r="I1198" s="13" t="s">
        <v>13</v>
      </c>
      <c r="J1198" s="13" t="s">
        <v>14</v>
      </c>
      <c r="K1198" s="13" t="s">
        <v>3</v>
      </c>
      <c r="L1198" s="13" t="s">
        <v>18</v>
      </c>
      <c r="M1198" s="14">
        <v>-496940.74</v>
      </c>
      <c r="N1198" s="14">
        <v>-496940.74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236</v>
      </c>
      <c r="G1199" s="13"/>
      <c r="H1199" s="13"/>
      <c r="I1199" s="13" t="s">
        <v>13</v>
      </c>
      <c r="J1199" s="13" t="s">
        <v>14</v>
      </c>
      <c r="K1199" s="13" t="s">
        <v>677</v>
      </c>
      <c r="L1199" s="13" t="s">
        <v>16</v>
      </c>
      <c r="M1199" s="14">
        <v>-1011.6800000000001</v>
      </c>
      <c r="N1199" s="14">
        <v>-1011.6800000000001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236</v>
      </c>
      <c r="G1200" s="13"/>
      <c r="H1200" s="13"/>
      <c r="I1200" s="13" t="s">
        <v>13</v>
      </c>
      <c r="J1200" s="13" t="s">
        <v>14</v>
      </c>
      <c r="K1200" s="13" t="s">
        <v>677</v>
      </c>
      <c r="L1200" s="13" t="s">
        <v>17</v>
      </c>
      <c r="M1200" s="14">
        <v>1011.6800000000001</v>
      </c>
      <c r="N1200" s="14">
        <v>1011.6800000000001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236</v>
      </c>
      <c r="G1201" s="13"/>
      <c r="H1201" s="13"/>
      <c r="I1201" s="13"/>
      <c r="J1201" s="13" t="s">
        <v>497</v>
      </c>
      <c r="K1201" s="13" t="s">
        <v>8</v>
      </c>
      <c r="L1201" s="13" t="s">
        <v>10</v>
      </c>
      <c r="M1201" s="14">
        <v>7258930.5499999998</v>
      </c>
      <c r="N1201" s="14">
        <v>7258930.5499999998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236</v>
      </c>
      <c r="G1202" s="13"/>
      <c r="H1202" s="13"/>
      <c r="I1202" s="13"/>
      <c r="J1202" s="13" t="s">
        <v>497</v>
      </c>
      <c r="K1202" s="13" t="s">
        <v>8</v>
      </c>
      <c r="L1202" s="13" t="s">
        <v>11</v>
      </c>
      <c r="M1202" s="14">
        <v>-4156889.06</v>
      </c>
      <c r="N1202" s="14">
        <v>-4156889.06</v>
      </c>
    </row>
    <row r="1203" spans="1:14" ht="12.75" customHeight="1" x14ac:dyDescent="0.3">
      <c r="A1203" s="8" t="s">
        <v>753</v>
      </c>
      <c r="B1203" s="55" t="s">
        <v>753</v>
      </c>
      <c r="C1203" s="55"/>
      <c r="D1203" s="55"/>
      <c r="E1203" s="55"/>
      <c r="F1203" s="55"/>
      <c r="G1203" s="55"/>
      <c r="H1203" s="55"/>
      <c r="I1203" s="55"/>
      <c r="J1203" s="55"/>
      <c r="K1203" s="55"/>
      <c r="L1203" s="19" t="s">
        <v>753</v>
      </c>
      <c r="M1203" s="28">
        <f>SUM(M1195:M1202)</f>
        <v>3102041.4899999998</v>
      </c>
      <c r="N1203" s="28">
        <f>SUM(N1195:N1202)</f>
        <v>3102041.4899999998</v>
      </c>
    </row>
    <row r="1205" spans="1:14" ht="12.75" customHeight="1" x14ac:dyDescent="0.3">
      <c r="A1205" s="56" t="s">
        <v>498</v>
      </c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</row>
    <row r="1206" spans="1:14" ht="12.75" customHeight="1" x14ac:dyDescent="0.3">
      <c r="A1206" s="3" t="s">
        <v>502</v>
      </c>
      <c r="B1206" s="3" t="s">
        <v>503</v>
      </c>
      <c r="C1206" s="3" t="s">
        <v>41</v>
      </c>
      <c r="D1206" s="3"/>
      <c r="E1206" s="3"/>
      <c r="F1206" s="13" t="s">
        <v>500</v>
      </c>
      <c r="G1206" s="13"/>
      <c r="H1206" s="13"/>
      <c r="I1206" s="13"/>
      <c r="J1206" s="13" t="s">
        <v>43</v>
      </c>
      <c r="K1206" s="13" t="s">
        <v>3</v>
      </c>
      <c r="L1206" s="13" t="s">
        <v>10</v>
      </c>
      <c r="M1206" s="14">
        <v>56185.24</v>
      </c>
      <c r="N1206" s="14">
        <v>56185.24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500</v>
      </c>
      <c r="G1207" s="13"/>
      <c r="H1207" s="13"/>
      <c r="I1207" s="13"/>
      <c r="J1207" s="13" t="s">
        <v>43</v>
      </c>
      <c r="K1207" s="13" t="s">
        <v>3</v>
      </c>
      <c r="L1207" s="13" t="s">
        <v>11</v>
      </c>
      <c r="M1207" s="14">
        <v>-89291.51</v>
      </c>
      <c r="N1207" s="14">
        <v>-89291.51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500</v>
      </c>
      <c r="G1208" s="13"/>
      <c r="H1208" s="13"/>
      <c r="I1208" s="13"/>
      <c r="J1208" s="13" t="s">
        <v>44</v>
      </c>
      <c r="K1208" s="13" t="s">
        <v>3</v>
      </c>
      <c r="L1208" s="13" t="s">
        <v>10</v>
      </c>
      <c r="M1208" s="14">
        <v>127284.71</v>
      </c>
      <c r="N1208" s="14">
        <v>127284.71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500</v>
      </c>
      <c r="G1209" s="13"/>
      <c r="H1209" s="13"/>
      <c r="I1209" s="13"/>
      <c r="J1209" s="13" t="s">
        <v>44</v>
      </c>
      <c r="K1209" s="13" t="s">
        <v>3</v>
      </c>
      <c r="L1209" s="13" t="s">
        <v>11</v>
      </c>
      <c r="M1209" s="14">
        <v>-1268271.17</v>
      </c>
      <c r="N1209" s="14">
        <v>-1268271.17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500</v>
      </c>
      <c r="G1210" s="13"/>
      <c r="H1210" s="13"/>
      <c r="I1210" s="13" t="s">
        <v>13</v>
      </c>
      <c r="J1210" s="13" t="s">
        <v>70</v>
      </c>
      <c r="K1210" s="13" t="s">
        <v>3</v>
      </c>
      <c r="L1210" s="13" t="s">
        <v>16</v>
      </c>
      <c r="M1210" s="14">
        <v>-23161.48</v>
      </c>
      <c r="N1210" s="14">
        <v>-23161.48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500</v>
      </c>
      <c r="G1211" s="13"/>
      <c r="H1211" s="13"/>
      <c r="I1211" s="13" t="s">
        <v>13</v>
      </c>
      <c r="J1211" s="13" t="s">
        <v>70</v>
      </c>
      <c r="K1211" s="13" t="s">
        <v>3</v>
      </c>
      <c r="L1211" s="13" t="s">
        <v>15</v>
      </c>
      <c r="M1211" s="15">
        <v>324846.64</v>
      </c>
      <c r="N1211" s="14">
        <v>324846.64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500</v>
      </c>
      <c r="G1212" s="13"/>
      <c r="H1212" s="13"/>
      <c r="I1212" s="13" t="s">
        <v>13</v>
      </c>
      <c r="J1212" s="13" t="s">
        <v>70</v>
      </c>
      <c r="K1212" s="13" t="s">
        <v>3</v>
      </c>
      <c r="L1212" s="13" t="s">
        <v>18</v>
      </c>
      <c r="M1212" s="15">
        <v>-422791.27</v>
      </c>
      <c r="N1212" s="14">
        <v>-422791.27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500</v>
      </c>
      <c r="G1213" s="13"/>
      <c r="H1213" s="13"/>
      <c r="I1213" s="13" t="s">
        <v>13</v>
      </c>
      <c r="J1213" s="13" t="s">
        <v>45</v>
      </c>
      <c r="K1213" s="13" t="s">
        <v>3</v>
      </c>
      <c r="L1213" s="13" t="s">
        <v>15</v>
      </c>
      <c r="M1213" s="14">
        <v>22570</v>
      </c>
      <c r="N1213" s="14">
        <v>22570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500</v>
      </c>
      <c r="G1214" s="13"/>
      <c r="H1214" s="13"/>
      <c r="I1214" s="13" t="s">
        <v>4</v>
      </c>
      <c r="J1214" s="13" t="s">
        <v>696</v>
      </c>
      <c r="K1214" s="13" t="s">
        <v>8</v>
      </c>
      <c r="L1214" s="13" t="s">
        <v>7</v>
      </c>
      <c r="M1214" s="15">
        <v>-182399.61000000002</v>
      </c>
      <c r="N1214" s="14">
        <v>-182399.61000000002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500</v>
      </c>
      <c r="G1215" s="13"/>
      <c r="H1215" s="13"/>
      <c r="I1215" s="13" t="s">
        <v>4</v>
      </c>
      <c r="J1215" s="13" t="s">
        <v>698</v>
      </c>
      <c r="K1215" s="13" t="s">
        <v>8</v>
      </c>
      <c r="L1215" s="13" t="s">
        <v>7</v>
      </c>
      <c r="M1215" s="14">
        <v>-6485655.3899999997</v>
      </c>
      <c r="N1215" s="14">
        <v>-6485655.3899999997</v>
      </c>
    </row>
    <row r="1216" spans="1:14" ht="12.75" customHeight="1" x14ac:dyDescent="0.3">
      <c r="A1216" s="8" t="s">
        <v>753</v>
      </c>
      <c r="B1216" s="55" t="s">
        <v>753</v>
      </c>
      <c r="C1216" s="55"/>
      <c r="D1216" s="55"/>
      <c r="E1216" s="55"/>
      <c r="F1216" s="55"/>
      <c r="G1216" s="55"/>
      <c r="H1216" s="55"/>
      <c r="I1216" s="55"/>
      <c r="J1216" s="55"/>
      <c r="K1216" s="55"/>
      <c r="L1216" s="19" t="s">
        <v>753</v>
      </c>
      <c r="M1216" s="28">
        <f>SUM(M1206:M1215)</f>
        <v>-7940683.8399999999</v>
      </c>
      <c r="N1216" s="28">
        <f>SUM(N1206:N1215)</f>
        <v>-7940683.8399999999</v>
      </c>
    </row>
    <row r="1217" spans="1:14" ht="12.75" customHeight="1" x14ac:dyDescent="0.3">
      <c r="A1217" s="55" t="s">
        <v>753</v>
      </c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</row>
    <row r="1218" spans="1:14" ht="12.75" customHeight="1" x14ac:dyDescent="0.3">
      <c r="A1218" s="3" t="s">
        <v>505</v>
      </c>
      <c r="B1218" s="3" t="s">
        <v>506</v>
      </c>
      <c r="C1218" s="3" t="s">
        <v>2</v>
      </c>
      <c r="D1218" s="3"/>
      <c r="E1218" s="3"/>
      <c r="F1218" s="13" t="s">
        <v>500</v>
      </c>
      <c r="G1218" s="13"/>
      <c r="H1218" s="13"/>
      <c r="I1218" s="13"/>
      <c r="J1218" s="13" t="s">
        <v>9</v>
      </c>
      <c r="K1218" s="13" t="s">
        <v>3</v>
      </c>
      <c r="L1218" s="13" t="s">
        <v>10</v>
      </c>
      <c r="M1218" s="14">
        <v>891493.1</v>
      </c>
      <c r="N1218" s="14">
        <v>891493.1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500</v>
      </c>
      <c r="G1219" s="13"/>
      <c r="H1219" s="13"/>
      <c r="I1219" s="13"/>
      <c r="J1219" s="13" t="s">
        <v>9</v>
      </c>
      <c r="K1219" s="13" t="s">
        <v>3</v>
      </c>
      <c r="L1219" s="13" t="s">
        <v>11</v>
      </c>
      <c r="M1219" s="14">
        <v>-44849.11</v>
      </c>
      <c r="N1219" s="14">
        <v>-44849.11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500</v>
      </c>
      <c r="G1220" s="13"/>
      <c r="H1220" s="13"/>
      <c r="I1220" s="13" t="s">
        <v>13</v>
      </c>
      <c r="J1220" s="13" t="s">
        <v>24</v>
      </c>
      <c r="K1220" s="13" t="s">
        <v>3</v>
      </c>
      <c r="L1220" s="13" t="s">
        <v>15</v>
      </c>
      <c r="M1220" s="14">
        <v>172568.24</v>
      </c>
      <c r="N1220" s="14">
        <v>172568.24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500</v>
      </c>
      <c r="G1221" s="13"/>
      <c r="H1221" s="13"/>
      <c r="I1221" s="13" t="s">
        <v>13</v>
      </c>
      <c r="J1221" s="13" t="s">
        <v>24</v>
      </c>
      <c r="K1221" s="13" t="s">
        <v>3</v>
      </c>
      <c r="L1221" s="13" t="s">
        <v>18</v>
      </c>
      <c r="M1221" s="14">
        <v>-172568.24</v>
      </c>
      <c r="N1221" s="14">
        <v>-172568.24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500</v>
      </c>
      <c r="G1222" s="13"/>
      <c r="H1222" s="13"/>
      <c r="I1222" s="13" t="s">
        <v>13</v>
      </c>
      <c r="J1222" s="13" t="s">
        <v>14</v>
      </c>
      <c r="K1222" s="13" t="s">
        <v>3</v>
      </c>
      <c r="L1222" s="13" t="s">
        <v>16</v>
      </c>
      <c r="M1222" s="14">
        <v>-7726330.46</v>
      </c>
      <c r="N1222" s="14">
        <v>-7726330.46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500</v>
      </c>
      <c r="G1223" s="13"/>
      <c r="H1223" s="13"/>
      <c r="I1223" s="13" t="s">
        <v>13</v>
      </c>
      <c r="J1223" s="13" t="s">
        <v>14</v>
      </c>
      <c r="K1223" s="13" t="s">
        <v>3</v>
      </c>
      <c r="L1223" s="13" t="s">
        <v>17</v>
      </c>
      <c r="M1223" s="14">
        <v>14666.25</v>
      </c>
      <c r="N1223" s="14">
        <v>14666.25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500</v>
      </c>
      <c r="G1224" s="13"/>
      <c r="H1224" s="13"/>
      <c r="I1224" s="13" t="s">
        <v>13</v>
      </c>
      <c r="J1224" s="13" t="s">
        <v>14</v>
      </c>
      <c r="K1224" s="13" t="s">
        <v>3</v>
      </c>
      <c r="L1224" s="13" t="s">
        <v>15</v>
      </c>
      <c r="M1224" s="14">
        <v>11458987.41</v>
      </c>
      <c r="N1224" s="14">
        <v>11458987.41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500</v>
      </c>
      <c r="G1225" s="13"/>
      <c r="H1225" s="13"/>
      <c r="I1225" s="13" t="s">
        <v>13</v>
      </c>
      <c r="J1225" s="13" t="s">
        <v>14</v>
      </c>
      <c r="K1225" s="13" t="s">
        <v>3</v>
      </c>
      <c r="L1225" s="13" t="s">
        <v>18</v>
      </c>
      <c r="M1225" s="14">
        <v>-3784081.1</v>
      </c>
      <c r="N1225" s="14">
        <v>-3784081.1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500</v>
      </c>
      <c r="G1226" s="13"/>
      <c r="H1226" s="13"/>
      <c r="I1226" s="13" t="s">
        <v>4</v>
      </c>
      <c r="J1226" s="13" t="s">
        <v>507</v>
      </c>
      <c r="K1226" s="13" t="s">
        <v>8</v>
      </c>
      <c r="L1226" s="13" t="s">
        <v>50</v>
      </c>
      <c r="M1226" s="15">
        <v>8677622.1600000001</v>
      </c>
      <c r="N1226" s="14">
        <v>8677622.1600000001</v>
      </c>
    </row>
    <row r="1227" spans="1:14" ht="12.75" customHeight="1" x14ac:dyDescent="0.3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SUM(M1218:M1226)</f>
        <v>9487508.25</v>
      </c>
      <c r="N1227" s="28">
        <f>SUM(N1218:N1226)</f>
        <v>9487508.25</v>
      </c>
    </row>
    <row r="1229" spans="1:14" ht="12.75" customHeight="1" x14ac:dyDescent="0.3">
      <c r="A1229" s="3" t="s">
        <v>508</v>
      </c>
      <c r="B1229" s="3" t="s">
        <v>509</v>
      </c>
      <c r="C1229" s="3" t="s">
        <v>41</v>
      </c>
      <c r="D1229" s="3"/>
      <c r="E1229" s="3"/>
      <c r="F1229" s="18" t="s">
        <v>510</v>
      </c>
      <c r="G1229" s="18"/>
      <c r="H1229" s="18"/>
      <c r="I1229" s="18"/>
      <c r="J1229" s="18" t="s">
        <v>511</v>
      </c>
      <c r="K1229" s="18" t="s">
        <v>8</v>
      </c>
      <c r="L1229" s="18" t="s">
        <v>10</v>
      </c>
      <c r="M1229" s="27">
        <v>0</v>
      </c>
      <c r="N1229" s="26">
        <v>0</v>
      </c>
    </row>
    <row r="1230" spans="1:14" ht="12.75" customHeight="1" x14ac:dyDescent="0.3">
      <c r="A1230" s="3"/>
      <c r="B1230" s="3"/>
      <c r="C1230" s="3"/>
      <c r="D1230" s="3"/>
      <c r="E1230" s="3"/>
      <c r="F1230" s="18" t="s">
        <v>510</v>
      </c>
      <c r="G1230" s="18"/>
      <c r="H1230" s="18"/>
      <c r="I1230" s="18"/>
      <c r="J1230" s="18" t="s">
        <v>511</v>
      </c>
      <c r="K1230" s="18" t="s">
        <v>8</v>
      </c>
      <c r="L1230" s="18" t="s">
        <v>11</v>
      </c>
      <c r="M1230" s="27">
        <v>0</v>
      </c>
      <c r="N1230" s="26">
        <v>0</v>
      </c>
    </row>
    <row r="1231" spans="1:14" ht="12.75" customHeight="1" x14ac:dyDescent="0.3">
      <c r="A1231" s="3"/>
      <c r="B1231" s="3"/>
      <c r="C1231" s="3"/>
      <c r="D1231" s="3"/>
      <c r="E1231" s="3"/>
      <c r="F1231" s="18" t="s">
        <v>510</v>
      </c>
      <c r="G1231" s="18"/>
      <c r="H1231" s="18"/>
      <c r="I1231" s="18" t="s">
        <v>13</v>
      </c>
      <c r="J1231" s="18" t="s">
        <v>68</v>
      </c>
      <c r="K1231" s="18" t="s">
        <v>3</v>
      </c>
      <c r="L1231" s="18" t="s">
        <v>16</v>
      </c>
      <c r="M1231" s="27">
        <v>0</v>
      </c>
      <c r="N1231" s="26">
        <v>0</v>
      </c>
    </row>
    <row r="1232" spans="1:14" ht="12.75" customHeight="1" x14ac:dyDescent="0.3">
      <c r="A1232" s="3"/>
      <c r="B1232" s="3"/>
      <c r="C1232" s="3"/>
      <c r="D1232" s="3"/>
      <c r="E1232" s="3"/>
      <c r="F1232" s="18" t="s">
        <v>510</v>
      </c>
      <c r="G1232" s="18"/>
      <c r="H1232" s="18"/>
      <c r="I1232" s="18" t="s">
        <v>13</v>
      </c>
      <c r="J1232" s="18" t="s">
        <v>68</v>
      </c>
      <c r="K1232" s="18" t="s">
        <v>3</v>
      </c>
      <c r="L1232" s="18" t="s">
        <v>15</v>
      </c>
      <c r="M1232" s="27">
        <v>0</v>
      </c>
      <c r="N1232" s="26">
        <v>0</v>
      </c>
    </row>
    <row r="1233" spans="1:14" ht="12.75" customHeight="1" x14ac:dyDescent="0.3">
      <c r="A1233" s="3"/>
      <c r="B1233" s="3"/>
      <c r="C1233" s="3"/>
      <c r="D1233" s="3"/>
      <c r="E1233" s="3"/>
      <c r="F1233" s="18" t="s">
        <v>510</v>
      </c>
      <c r="G1233" s="18"/>
      <c r="H1233" s="18"/>
      <c r="I1233" s="18" t="s">
        <v>13</v>
      </c>
      <c r="J1233" s="18" t="s">
        <v>68</v>
      </c>
      <c r="K1233" s="18" t="s">
        <v>3</v>
      </c>
      <c r="L1233" s="18" t="s">
        <v>18</v>
      </c>
      <c r="M1233" s="27">
        <v>0</v>
      </c>
      <c r="N1233" s="26">
        <v>0</v>
      </c>
    </row>
    <row r="1234" spans="1:14" ht="12.75" customHeight="1" x14ac:dyDescent="0.3">
      <c r="A1234" s="8" t="s">
        <v>753</v>
      </c>
      <c r="B1234" s="55" t="s">
        <v>753</v>
      </c>
      <c r="C1234" s="55"/>
      <c r="D1234" s="55"/>
      <c r="E1234" s="55"/>
      <c r="F1234" s="55"/>
      <c r="G1234" s="55"/>
      <c r="H1234" s="55"/>
      <c r="I1234" s="55"/>
      <c r="J1234" s="55"/>
      <c r="K1234" s="55"/>
      <c r="L1234" s="19" t="s">
        <v>753</v>
      </c>
      <c r="M1234" s="28">
        <f>SUM(M1229:M1233)</f>
        <v>0</v>
      </c>
      <c r="N1234" s="28">
        <f>SUM(N1229:N1233)</f>
        <v>0</v>
      </c>
    </row>
    <row r="1236" spans="1:14" ht="12.75" customHeight="1" x14ac:dyDescent="0.3">
      <c r="A1236" s="3" t="s">
        <v>512</v>
      </c>
      <c r="B1236" s="3" t="s">
        <v>745</v>
      </c>
      <c r="C1236" s="3" t="s">
        <v>41</v>
      </c>
      <c r="D1236" s="3"/>
      <c r="E1236" s="3"/>
      <c r="F1236" s="13" t="s">
        <v>71</v>
      </c>
      <c r="G1236" s="13"/>
      <c r="H1236" s="13"/>
      <c r="I1236" s="13" t="s">
        <v>4</v>
      </c>
      <c r="J1236" s="13" t="s">
        <v>513</v>
      </c>
      <c r="K1236" s="13" t="s">
        <v>8</v>
      </c>
      <c r="L1236" s="13" t="s">
        <v>7</v>
      </c>
      <c r="M1236" s="14">
        <v>-6092109791.2799997</v>
      </c>
      <c r="N1236" s="14">
        <v>-6092109791.2799997</v>
      </c>
    </row>
    <row r="1237" spans="1:14" ht="12.75" customHeight="1" x14ac:dyDescent="0.3">
      <c r="A1237" s="3"/>
      <c r="B1237" s="3"/>
      <c r="C1237" s="3"/>
      <c r="D1237" s="3"/>
      <c r="E1237" s="3"/>
      <c r="F1237" s="13"/>
      <c r="G1237" s="13"/>
      <c r="H1237" s="13"/>
      <c r="I1237" s="13"/>
      <c r="J1237" s="13"/>
      <c r="K1237" s="13"/>
      <c r="L1237" s="13"/>
      <c r="M1237" s="14"/>
      <c r="N1237" s="14"/>
    </row>
    <row r="1238" spans="1:14" ht="12.75" customHeight="1" x14ac:dyDescent="0.3">
      <c r="A1238" s="8" t="s">
        <v>753</v>
      </c>
      <c r="B1238" s="55" t="s">
        <v>753</v>
      </c>
      <c r="C1238" s="55"/>
      <c r="D1238" s="55"/>
      <c r="E1238" s="55"/>
      <c r="F1238" s="55"/>
      <c r="G1238" s="55"/>
      <c r="H1238" s="55"/>
      <c r="I1238" s="55"/>
      <c r="J1238" s="55"/>
      <c r="K1238" s="55"/>
      <c r="L1238" s="19" t="s">
        <v>753</v>
      </c>
      <c r="M1238" s="31">
        <f>SUM(M1236:M1237)</f>
        <v>-6092109791.2799997</v>
      </c>
      <c r="N1238" s="31">
        <f>SUM(N1236:N1237)</f>
        <v>-6092109791.2799997</v>
      </c>
    </row>
    <row r="1240" spans="1:14" ht="12.75" customHeight="1" x14ac:dyDescent="0.3">
      <c r="A1240" s="56" t="s">
        <v>514</v>
      </c>
      <c r="B1240" s="56"/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</row>
    <row r="1241" spans="1:14" ht="12.75" customHeight="1" x14ac:dyDescent="0.3">
      <c r="A1241" s="3" t="s">
        <v>515</v>
      </c>
      <c r="B1241" s="3" t="s">
        <v>516</v>
      </c>
      <c r="C1241" s="3" t="s">
        <v>41</v>
      </c>
      <c r="D1241" s="3"/>
      <c r="E1241" s="3"/>
      <c r="F1241" s="13" t="s">
        <v>517</v>
      </c>
      <c r="G1241" s="13"/>
      <c r="H1241" s="13"/>
      <c r="I1241" s="13"/>
      <c r="J1241" s="13" t="s">
        <v>43</v>
      </c>
      <c r="K1241" s="13" t="s">
        <v>3</v>
      </c>
      <c r="L1241" s="13" t="s">
        <v>11</v>
      </c>
      <c r="M1241" s="14">
        <v>-1030.0999999999999</v>
      </c>
      <c r="N1241" s="14">
        <v>-1030.0999999999999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517</v>
      </c>
      <c r="G1242" s="13"/>
      <c r="H1242" s="13"/>
      <c r="I1242" s="13"/>
      <c r="J1242" s="13" t="s">
        <v>44</v>
      </c>
      <c r="K1242" s="13" t="s">
        <v>3</v>
      </c>
      <c r="L1242" s="13" t="s">
        <v>11</v>
      </c>
      <c r="M1242" s="14">
        <v>-38405.51</v>
      </c>
      <c r="N1242" s="14">
        <v>-38405.51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517</v>
      </c>
      <c r="G1243" s="13"/>
      <c r="H1243" s="13"/>
      <c r="I1243" s="13" t="s">
        <v>13</v>
      </c>
      <c r="J1243" s="13" t="s">
        <v>68</v>
      </c>
      <c r="K1243" s="13" t="s">
        <v>3</v>
      </c>
      <c r="L1243" s="13" t="s">
        <v>16</v>
      </c>
      <c r="M1243" s="15">
        <v>-10399.89</v>
      </c>
      <c r="N1243" s="14">
        <v>-10399.89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517</v>
      </c>
      <c r="G1244" s="13"/>
      <c r="H1244" s="13"/>
      <c r="I1244" s="13" t="s">
        <v>13</v>
      </c>
      <c r="J1244" s="13" t="s">
        <v>68</v>
      </c>
      <c r="K1244" s="13" t="s">
        <v>3</v>
      </c>
      <c r="L1244" s="13" t="s">
        <v>17</v>
      </c>
      <c r="M1244" s="14">
        <v>10399.89</v>
      </c>
      <c r="N1244" s="14">
        <v>10399.89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517</v>
      </c>
      <c r="G1245" s="13"/>
      <c r="H1245" s="13"/>
      <c r="I1245" s="13" t="s">
        <v>13</v>
      </c>
      <c r="J1245" s="13" t="s">
        <v>70</v>
      </c>
      <c r="K1245" s="13" t="s">
        <v>3</v>
      </c>
      <c r="L1245" s="13" t="s">
        <v>16</v>
      </c>
      <c r="M1245" s="14">
        <v>-38987.79</v>
      </c>
      <c r="N1245" s="14">
        <v>-38987.79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517</v>
      </c>
      <c r="G1246" s="13"/>
      <c r="H1246" s="13"/>
      <c r="I1246" s="13" t="s">
        <v>13</v>
      </c>
      <c r="J1246" s="13" t="s">
        <v>70</v>
      </c>
      <c r="K1246" s="13" t="s">
        <v>3</v>
      </c>
      <c r="L1246" s="13" t="s">
        <v>17</v>
      </c>
      <c r="M1246" s="14">
        <v>38987.79</v>
      </c>
      <c r="N1246" s="14">
        <v>38987.79</v>
      </c>
    </row>
    <row r="1247" spans="1:14" ht="12.75" customHeight="1" x14ac:dyDescent="0.3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SUM(M1241:M1246)</f>
        <v>-39435.609999999993</v>
      </c>
      <c r="N1247" s="28">
        <f>SUM(N1241:N1246)</f>
        <v>-39435.609999999993</v>
      </c>
    </row>
    <row r="1248" spans="1:14" ht="12.75" customHeight="1" x14ac:dyDescent="0.3">
      <c r="A1248" s="55" t="s">
        <v>753</v>
      </c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  <c r="M1248" s="55"/>
      <c r="N1248" s="55"/>
    </row>
    <row r="1249" spans="1:14" ht="12.75" customHeight="1" x14ac:dyDescent="0.3">
      <c r="A1249" s="3" t="s">
        <v>518</v>
      </c>
      <c r="B1249" s="3" t="s">
        <v>519</v>
      </c>
      <c r="C1249" s="3" t="s">
        <v>2</v>
      </c>
      <c r="D1249" s="3"/>
      <c r="E1249" s="3"/>
      <c r="F1249" s="13" t="s">
        <v>517</v>
      </c>
      <c r="G1249" s="13"/>
      <c r="H1249" s="13"/>
      <c r="I1249" s="13"/>
      <c r="J1249" s="13" t="s">
        <v>9</v>
      </c>
      <c r="K1249" s="13" t="s">
        <v>3</v>
      </c>
      <c r="L1249" s="13" t="s">
        <v>11</v>
      </c>
      <c r="M1249" s="14">
        <v>-3348.86</v>
      </c>
      <c r="N1249" s="14">
        <v>-3348.86</v>
      </c>
    </row>
    <row r="1250" spans="1:14" ht="12.75" customHeight="1" x14ac:dyDescent="0.3">
      <c r="A1250" s="8" t="s">
        <v>753</v>
      </c>
      <c r="B1250" s="55" t="s">
        <v>753</v>
      </c>
      <c r="C1250" s="55"/>
      <c r="D1250" s="55"/>
      <c r="E1250" s="55"/>
      <c r="F1250" s="55"/>
      <c r="G1250" s="55"/>
      <c r="H1250" s="55"/>
      <c r="I1250" s="55"/>
      <c r="J1250" s="55"/>
      <c r="K1250" s="55"/>
      <c r="L1250" s="19" t="s">
        <v>753</v>
      </c>
      <c r="M1250" s="28">
        <f>SUM(M1249:M1249)</f>
        <v>-3348.86</v>
      </c>
      <c r="N1250" s="28">
        <f>SUM(N1249:N1249)</f>
        <v>-3348.86</v>
      </c>
    </row>
    <row r="1252" spans="1:14" ht="12.75" customHeight="1" x14ac:dyDescent="0.3">
      <c r="A1252" s="56" t="s">
        <v>520</v>
      </c>
      <c r="B1252" s="56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</row>
    <row r="1253" spans="1:14" ht="12.75" customHeight="1" x14ac:dyDescent="0.3">
      <c r="A1253" s="3" t="s">
        <v>521</v>
      </c>
      <c r="B1253" s="3" t="s">
        <v>522</v>
      </c>
      <c r="C1253" s="3" t="s">
        <v>41</v>
      </c>
      <c r="D1253" s="3"/>
      <c r="E1253" s="3"/>
      <c r="F1253" s="13" t="s">
        <v>114</v>
      </c>
      <c r="G1253" s="13"/>
      <c r="H1253" s="13"/>
      <c r="I1253" s="13"/>
      <c r="J1253" s="13" t="s">
        <v>43</v>
      </c>
      <c r="K1253" s="13" t="s">
        <v>3</v>
      </c>
      <c r="L1253" s="13" t="s">
        <v>11</v>
      </c>
      <c r="M1253" s="14">
        <v>-243.57</v>
      </c>
      <c r="N1253" s="14">
        <v>-243.57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114</v>
      </c>
      <c r="G1254" s="13"/>
      <c r="H1254" s="13"/>
      <c r="I1254" s="13"/>
      <c r="J1254" s="13" t="s">
        <v>9</v>
      </c>
      <c r="K1254" s="13" t="s">
        <v>3</v>
      </c>
      <c r="L1254" s="13" t="s">
        <v>11</v>
      </c>
      <c r="M1254" s="14">
        <v>-1450.46</v>
      </c>
      <c r="N1254" s="14">
        <v>-1450.46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114</v>
      </c>
      <c r="G1255" s="13"/>
      <c r="H1255" s="13"/>
      <c r="I1255" s="13"/>
      <c r="J1255" s="13" t="s">
        <v>44</v>
      </c>
      <c r="K1255" s="13" t="s">
        <v>3</v>
      </c>
      <c r="L1255" s="13" t="s">
        <v>11</v>
      </c>
      <c r="M1255" s="14">
        <v>-232360.37</v>
      </c>
      <c r="N1255" s="14">
        <v>-232360.37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114</v>
      </c>
      <c r="G1256" s="13"/>
      <c r="H1256" s="13"/>
      <c r="I1256" s="13" t="s">
        <v>13</v>
      </c>
      <c r="J1256" s="13" t="s">
        <v>45</v>
      </c>
      <c r="K1256" s="13" t="s">
        <v>3</v>
      </c>
      <c r="L1256" s="13" t="s">
        <v>15</v>
      </c>
      <c r="M1256" s="14">
        <v>10000000</v>
      </c>
      <c r="N1256" s="14">
        <v>10000000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114</v>
      </c>
      <c r="G1257" s="13"/>
      <c r="H1257" s="13"/>
      <c r="I1257" s="13" t="s">
        <v>4</v>
      </c>
      <c r="J1257" s="13" t="s">
        <v>523</v>
      </c>
      <c r="K1257" s="13" t="s">
        <v>8</v>
      </c>
      <c r="L1257" s="13" t="s">
        <v>50</v>
      </c>
      <c r="M1257" s="14">
        <v>10000000</v>
      </c>
      <c r="N1257" s="14">
        <v>10000000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114</v>
      </c>
      <c r="G1258" s="13"/>
      <c r="H1258" s="13"/>
      <c r="I1258" s="13" t="s">
        <v>4</v>
      </c>
      <c r="J1258" s="13" t="s">
        <v>523</v>
      </c>
      <c r="K1258" s="13" t="s">
        <v>8</v>
      </c>
      <c r="L1258" s="13" t="s">
        <v>7</v>
      </c>
      <c r="M1258" s="14">
        <v>-12350155</v>
      </c>
      <c r="N1258" s="14">
        <v>-12350155</v>
      </c>
    </row>
    <row r="1259" spans="1:14" ht="12.75" customHeight="1" x14ac:dyDescent="0.3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SUM(M1253:M1258)</f>
        <v>7415790.6000000015</v>
      </c>
      <c r="N1259" s="28">
        <f>SUM(N1253:N1258)</f>
        <v>7415790.6000000015</v>
      </c>
    </row>
    <row r="1261" spans="1:14" ht="12.75" customHeight="1" x14ac:dyDescent="0.3">
      <c r="A1261" s="56" t="s">
        <v>524</v>
      </c>
      <c r="B1261" s="56"/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</row>
    <row r="1262" spans="1:14" ht="12.75" customHeight="1" x14ac:dyDescent="0.3">
      <c r="A1262" s="3" t="s">
        <v>525</v>
      </c>
      <c r="B1262" s="3" t="s">
        <v>709</v>
      </c>
      <c r="C1262" s="3" t="s">
        <v>41</v>
      </c>
      <c r="D1262" s="3"/>
      <c r="E1262" s="3"/>
      <c r="F1262" s="13" t="s">
        <v>74</v>
      </c>
      <c r="G1262" s="13"/>
      <c r="H1262" s="13"/>
      <c r="I1262" s="13"/>
      <c r="J1262" s="13" t="s">
        <v>44</v>
      </c>
      <c r="K1262" s="13" t="s">
        <v>3</v>
      </c>
      <c r="L1262" s="13" t="s">
        <v>11</v>
      </c>
      <c r="M1262" s="15">
        <v>-528.68000000000006</v>
      </c>
      <c r="N1262" s="14">
        <v>-528.68000000000006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74</v>
      </c>
      <c r="G1263" s="13"/>
      <c r="H1263" s="13"/>
      <c r="I1263" s="13" t="s">
        <v>13</v>
      </c>
      <c r="J1263" s="13" t="s">
        <v>68</v>
      </c>
      <c r="K1263" s="13" t="s">
        <v>3</v>
      </c>
      <c r="L1263" s="13" t="s">
        <v>16</v>
      </c>
      <c r="M1263" s="15">
        <v>-13328.68</v>
      </c>
      <c r="N1263" s="14">
        <v>-13328.68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74</v>
      </c>
      <c r="G1264" s="13"/>
      <c r="H1264" s="13"/>
      <c r="I1264" s="13" t="s">
        <v>13</v>
      </c>
      <c r="J1264" s="13" t="s">
        <v>68</v>
      </c>
      <c r="K1264" s="13" t="s">
        <v>3</v>
      </c>
      <c r="L1264" s="13" t="s">
        <v>17</v>
      </c>
      <c r="M1264" s="14">
        <v>13328.68</v>
      </c>
      <c r="N1264" s="14">
        <v>13328.68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74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15</v>
      </c>
      <c r="M1265" s="14">
        <v>13938.4</v>
      </c>
      <c r="N1265" s="14">
        <v>13938.4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74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18</v>
      </c>
      <c r="M1266" s="14">
        <v>-13938.4</v>
      </c>
      <c r="N1266" s="14">
        <v>-13938.4</v>
      </c>
    </row>
    <row r="1267" spans="1:14" ht="12.75" customHeight="1" x14ac:dyDescent="0.3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28">
        <f>SUM(M1262:M1266)</f>
        <v>-528.68000000000029</v>
      </c>
      <c r="N1267" s="28">
        <f>SUM(N1262:N1266)</f>
        <v>-528.68000000000029</v>
      </c>
    </row>
    <row r="1268" spans="1:14" ht="12.75" customHeight="1" x14ac:dyDescent="0.3">
      <c r="A1268" s="55" t="s">
        <v>753</v>
      </c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</row>
    <row r="1269" spans="1:14" ht="12.75" customHeight="1" x14ac:dyDescent="0.3">
      <c r="A1269" s="3" t="s">
        <v>526</v>
      </c>
      <c r="B1269" s="3" t="s">
        <v>710</v>
      </c>
      <c r="C1269" s="3" t="s">
        <v>527</v>
      </c>
      <c r="D1269" s="3"/>
      <c r="E1269" s="3"/>
      <c r="F1269" s="13" t="s">
        <v>74</v>
      </c>
      <c r="G1269" s="13"/>
      <c r="H1269" s="13"/>
      <c r="I1269" s="13" t="s">
        <v>4</v>
      </c>
      <c r="J1269" s="13" t="s">
        <v>528</v>
      </c>
      <c r="K1269" s="13" t="s">
        <v>6</v>
      </c>
      <c r="L1269" s="13" t="s">
        <v>7</v>
      </c>
      <c r="M1269" s="14">
        <v>-3422386.69</v>
      </c>
      <c r="N1269" s="14">
        <v>-3422386.69</v>
      </c>
    </row>
    <row r="1270" spans="1:14" ht="12.75" customHeight="1" x14ac:dyDescent="0.3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19" t="s">
        <v>753</v>
      </c>
      <c r="M1270" s="31">
        <f>M1269</f>
        <v>-3422386.69</v>
      </c>
      <c r="N1270" s="31">
        <f>N1269</f>
        <v>-3422386.69</v>
      </c>
    </row>
    <row r="1271" spans="1:14" ht="12.75" customHeight="1" x14ac:dyDescent="0.3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12.75" customHeight="1" x14ac:dyDescent="0.3">
      <c r="A1272" s="3" t="s">
        <v>529</v>
      </c>
      <c r="B1272" s="8"/>
      <c r="C1272" s="3" t="s">
        <v>243</v>
      </c>
      <c r="D1272" s="8"/>
      <c r="E1272" s="8"/>
      <c r="F1272" s="13" t="s">
        <v>74</v>
      </c>
      <c r="G1272" s="13"/>
      <c r="H1272" s="13"/>
      <c r="I1272" s="13" t="s">
        <v>13</v>
      </c>
      <c r="J1272" s="13" t="s">
        <v>24</v>
      </c>
      <c r="K1272" s="13" t="s">
        <v>3</v>
      </c>
      <c r="L1272" s="13" t="s">
        <v>15</v>
      </c>
      <c r="M1272" s="15">
        <v>13011933.539999999</v>
      </c>
      <c r="N1272" s="14">
        <v>13011933.539999999</v>
      </c>
    </row>
    <row r="1273" spans="1:14" ht="12.75" customHeight="1" x14ac:dyDescent="0.3">
      <c r="A1273" s="3"/>
      <c r="B1273" s="8"/>
      <c r="C1273" s="3"/>
      <c r="D1273" s="8"/>
      <c r="E1273" s="8"/>
      <c r="F1273" s="13" t="s">
        <v>74</v>
      </c>
      <c r="G1273" s="13"/>
      <c r="H1273" s="13"/>
      <c r="I1273" s="13" t="s">
        <v>13</v>
      </c>
      <c r="J1273" s="13" t="s">
        <v>24</v>
      </c>
      <c r="K1273" s="13" t="s">
        <v>3</v>
      </c>
      <c r="L1273" s="13" t="s">
        <v>18</v>
      </c>
      <c r="M1273" s="15">
        <v>-13011933.539999999</v>
      </c>
      <c r="N1273" s="14">
        <v>-13011933.539999999</v>
      </c>
    </row>
    <row r="1274" spans="1:14" ht="12.75" customHeight="1" x14ac:dyDescent="0.3">
      <c r="A1274" s="3"/>
      <c r="B1274" s="8"/>
      <c r="C1274" s="3"/>
      <c r="D1274" s="8"/>
      <c r="E1274" s="8"/>
      <c r="F1274" s="13" t="s">
        <v>74</v>
      </c>
      <c r="G1274" s="13"/>
      <c r="H1274" s="13"/>
      <c r="I1274" s="13" t="s">
        <v>4</v>
      </c>
      <c r="J1274" s="13" t="s">
        <v>530</v>
      </c>
      <c r="K1274" s="13" t="s">
        <v>106</v>
      </c>
      <c r="L1274" s="13" t="s">
        <v>50</v>
      </c>
      <c r="M1274" s="14">
        <v>50920.76</v>
      </c>
      <c r="N1274" s="14">
        <v>50920.76</v>
      </c>
    </row>
    <row r="1275" spans="1:14" ht="12.75" customHeight="1" x14ac:dyDescent="0.3">
      <c r="A1275" s="3"/>
      <c r="B1275" s="8"/>
      <c r="C1275" s="3"/>
      <c r="D1275" s="8"/>
      <c r="E1275" s="8"/>
      <c r="F1275" s="13" t="s">
        <v>74</v>
      </c>
      <c r="G1275" s="13"/>
      <c r="H1275" s="13"/>
      <c r="I1275" s="13" t="s">
        <v>4</v>
      </c>
      <c r="J1275" s="13" t="s">
        <v>530</v>
      </c>
      <c r="K1275" s="13" t="s">
        <v>106</v>
      </c>
      <c r="L1275" s="13" t="s">
        <v>7</v>
      </c>
      <c r="M1275" s="14">
        <v>-4243886.3600000003</v>
      </c>
      <c r="N1275" s="14">
        <v>-4243886.3600000003</v>
      </c>
    </row>
    <row r="1276" spans="1:14" ht="12.75" customHeight="1" x14ac:dyDescent="0.3">
      <c r="A1276" s="8" t="s">
        <v>753</v>
      </c>
      <c r="B1276" s="55" t="s">
        <v>753</v>
      </c>
      <c r="C1276" s="55"/>
      <c r="D1276" s="55"/>
      <c r="E1276" s="55"/>
      <c r="F1276" s="55"/>
      <c r="G1276" s="55"/>
      <c r="H1276" s="55"/>
      <c r="I1276" s="55"/>
      <c r="J1276" s="55"/>
      <c r="K1276" s="55"/>
      <c r="L1276" s="19" t="s">
        <v>753</v>
      </c>
      <c r="M1276" s="31">
        <f>SUM(M1272:M1275)</f>
        <v>-4192965.6000000006</v>
      </c>
      <c r="N1276" s="31">
        <f>SUM(N1272:N1275)</f>
        <v>-4192965.6000000006</v>
      </c>
    </row>
    <row r="1278" spans="1:14" ht="12.75" customHeight="1" x14ac:dyDescent="0.3">
      <c r="A1278" s="56" t="s">
        <v>531</v>
      </c>
      <c r="B1278" s="56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</row>
    <row r="1279" spans="1:14" ht="12.75" customHeight="1" x14ac:dyDescent="0.3">
      <c r="A1279" s="3" t="s">
        <v>532</v>
      </c>
      <c r="B1279" s="3" t="s">
        <v>533</v>
      </c>
      <c r="C1279" s="3" t="s">
        <v>41</v>
      </c>
      <c r="D1279" s="3"/>
      <c r="E1279" s="3"/>
      <c r="F1279" s="13" t="s">
        <v>431</v>
      </c>
      <c r="G1279" s="13"/>
      <c r="H1279" s="13"/>
      <c r="I1279" s="13"/>
      <c r="J1279" s="13" t="s">
        <v>44</v>
      </c>
      <c r="K1279" s="13" t="s">
        <v>3</v>
      </c>
      <c r="L1279" s="13" t="s">
        <v>11</v>
      </c>
      <c r="M1279" s="15">
        <v>-157</v>
      </c>
      <c r="N1279" s="14">
        <v>-157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431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16</v>
      </c>
      <c r="M1280" s="15">
        <v>-1569233.15</v>
      </c>
      <c r="N1280" s="14">
        <v>-1569233.15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431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17</v>
      </c>
      <c r="M1281" s="14">
        <v>1569233.15</v>
      </c>
      <c r="N1281" s="14">
        <v>1569233.15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431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15</v>
      </c>
      <c r="M1282" s="14">
        <v>303990.92</v>
      </c>
      <c r="N1282" s="14">
        <v>303990.92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431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18</v>
      </c>
      <c r="M1283" s="14">
        <v>-303990.92</v>
      </c>
      <c r="N1283" s="14">
        <v>-303990.92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431</v>
      </c>
      <c r="G1284" s="13"/>
      <c r="H1284" s="13"/>
      <c r="I1284" s="13" t="s">
        <v>13</v>
      </c>
      <c r="J1284" s="13" t="s">
        <v>45</v>
      </c>
      <c r="K1284" s="13" t="s">
        <v>3</v>
      </c>
      <c r="L1284" s="13" t="s">
        <v>16</v>
      </c>
      <c r="M1284" s="14">
        <v>-2106516558.3800001</v>
      </c>
      <c r="N1284" s="14">
        <v>-2106516558.3800001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431</v>
      </c>
      <c r="G1285" s="13"/>
      <c r="H1285" s="13"/>
      <c r="I1285" s="13" t="s">
        <v>13</v>
      </c>
      <c r="J1285" s="13" t="s">
        <v>45</v>
      </c>
      <c r="K1285" s="13" t="s">
        <v>3</v>
      </c>
      <c r="L1285" s="13" t="s">
        <v>17</v>
      </c>
      <c r="M1285" s="14">
        <v>2155597966.71</v>
      </c>
      <c r="N1285" s="14">
        <v>2155597966.71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431</v>
      </c>
      <c r="G1286" s="13"/>
      <c r="H1286" s="13"/>
      <c r="I1286" s="13" t="s">
        <v>13</v>
      </c>
      <c r="J1286" s="13" t="s">
        <v>45</v>
      </c>
      <c r="K1286" s="13" t="s">
        <v>3</v>
      </c>
      <c r="L1286" s="13" t="s">
        <v>15</v>
      </c>
      <c r="M1286" s="14">
        <v>28823797.190000001</v>
      </c>
      <c r="N1286" s="14">
        <v>28823797.190000001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431</v>
      </c>
      <c r="G1287" s="13"/>
      <c r="H1287" s="13"/>
      <c r="I1287" s="13" t="s">
        <v>13</v>
      </c>
      <c r="J1287" s="13" t="s">
        <v>45</v>
      </c>
      <c r="K1287" s="13" t="s">
        <v>3</v>
      </c>
      <c r="L1287" s="13" t="s">
        <v>18</v>
      </c>
      <c r="M1287" s="14">
        <v>-15216599.52</v>
      </c>
      <c r="N1287" s="14">
        <v>-15216599.52</v>
      </c>
    </row>
    <row r="1288" spans="1:14" ht="12.75" customHeight="1" x14ac:dyDescent="0.3">
      <c r="A1288" s="8" t="s">
        <v>753</v>
      </c>
      <c r="B1288" s="55" t="s">
        <v>753</v>
      </c>
      <c r="C1288" s="55"/>
      <c r="D1288" s="55"/>
      <c r="E1288" s="55"/>
      <c r="F1288" s="55"/>
      <c r="G1288" s="55"/>
      <c r="H1288" s="55"/>
      <c r="I1288" s="55"/>
      <c r="J1288" s="55"/>
      <c r="K1288" s="55"/>
      <c r="L1288" s="19" t="s">
        <v>753</v>
      </c>
      <c r="M1288" s="28">
        <f>SUM(M1279:M1287)</f>
        <v>62688448.999999925</v>
      </c>
      <c r="N1288" s="28">
        <f>SUM(N1279:N1287)</f>
        <v>62688448.999999925</v>
      </c>
    </row>
    <row r="1289" spans="1:14" ht="12.75" customHeight="1" x14ac:dyDescent="0.3">
      <c r="A1289" s="55" t="s">
        <v>753</v>
      </c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</row>
    <row r="1290" spans="1:14" ht="12.75" customHeight="1" x14ac:dyDescent="0.3">
      <c r="A1290" s="3" t="s">
        <v>536</v>
      </c>
      <c r="B1290" s="3" t="s">
        <v>537</v>
      </c>
      <c r="C1290" s="3" t="s">
        <v>2</v>
      </c>
      <c r="D1290" s="3"/>
      <c r="E1290" s="3"/>
      <c r="F1290" s="13" t="s">
        <v>431</v>
      </c>
      <c r="G1290" s="13"/>
      <c r="H1290" s="13"/>
      <c r="I1290" s="13"/>
      <c r="J1290" s="13" t="s">
        <v>9</v>
      </c>
      <c r="K1290" s="13" t="s">
        <v>3</v>
      </c>
      <c r="L1290" s="13" t="s">
        <v>10</v>
      </c>
      <c r="M1290" s="14">
        <v>1873.27</v>
      </c>
      <c r="N1290" s="14">
        <v>1873.27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431</v>
      </c>
      <c r="G1291" s="13"/>
      <c r="H1291" s="13"/>
      <c r="I1291" s="13"/>
      <c r="J1291" s="13" t="s">
        <v>9</v>
      </c>
      <c r="K1291" s="13" t="s">
        <v>3</v>
      </c>
      <c r="L1291" s="13" t="s">
        <v>11</v>
      </c>
      <c r="M1291" s="14">
        <v>-3493.65</v>
      </c>
      <c r="N1291" s="14">
        <v>-3493.65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431</v>
      </c>
      <c r="G1292" s="13"/>
      <c r="H1292" s="13"/>
      <c r="I1292" s="13" t="s">
        <v>13</v>
      </c>
      <c r="J1292" s="13" t="s">
        <v>14</v>
      </c>
      <c r="K1292" s="13" t="s">
        <v>3</v>
      </c>
      <c r="L1292" s="13" t="s">
        <v>16</v>
      </c>
      <c r="M1292" s="14">
        <v>-40140918.049999997</v>
      </c>
      <c r="N1292" s="14">
        <v>-40140918.049999997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431</v>
      </c>
      <c r="G1293" s="13"/>
      <c r="H1293" s="13"/>
      <c r="I1293" s="13" t="s">
        <v>13</v>
      </c>
      <c r="J1293" s="13" t="s">
        <v>14</v>
      </c>
      <c r="K1293" s="13" t="s">
        <v>3</v>
      </c>
      <c r="L1293" s="13" t="s">
        <v>17</v>
      </c>
      <c r="M1293" s="14">
        <v>40140918.049999997</v>
      </c>
      <c r="N1293" s="14">
        <v>40140918.049999997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431</v>
      </c>
      <c r="G1294" s="13"/>
      <c r="H1294" s="13"/>
      <c r="I1294" s="13" t="s">
        <v>13</v>
      </c>
      <c r="J1294" s="13" t="s">
        <v>14</v>
      </c>
      <c r="K1294" s="13" t="s">
        <v>3</v>
      </c>
      <c r="L1294" s="13" t="s">
        <v>15</v>
      </c>
      <c r="M1294" s="14">
        <v>13544386.630000001</v>
      </c>
      <c r="N1294" s="14">
        <v>13544386.630000001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431</v>
      </c>
      <c r="G1295" s="13"/>
      <c r="H1295" s="13"/>
      <c r="I1295" s="13" t="s">
        <v>13</v>
      </c>
      <c r="J1295" s="13" t="s">
        <v>14</v>
      </c>
      <c r="K1295" s="13" t="s">
        <v>3</v>
      </c>
      <c r="L1295" s="13" t="s">
        <v>18</v>
      </c>
      <c r="M1295" s="14">
        <v>-16668435.77</v>
      </c>
      <c r="N1295" s="14">
        <v>-16668435.77</v>
      </c>
    </row>
    <row r="1296" spans="1:14" ht="12.75" customHeight="1" x14ac:dyDescent="0.3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28">
        <f>SUM(M1290:M1295)</f>
        <v>-3125669.5200000014</v>
      </c>
      <c r="N1296" s="28">
        <f>SUM(N1290:N1295)</f>
        <v>-3125669.5200000014</v>
      </c>
    </row>
    <row r="1298" spans="1:14" ht="12.75" customHeight="1" x14ac:dyDescent="0.3">
      <c r="A1298" s="56" t="s">
        <v>776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3">
      <c r="A1299" s="3" t="s">
        <v>539</v>
      </c>
      <c r="B1299" s="3" t="s">
        <v>540</v>
      </c>
      <c r="C1299" s="3" t="s">
        <v>541</v>
      </c>
      <c r="D1299" s="3"/>
      <c r="E1299" s="3"/>
      <c r="F1299" s="13" t="s">
        <v>295</v>
      </c>
      <c r="G1299" s="13"/>
      <c r="H1299" s="13"/>
      <c r="I1299" s="13"/>
      <c r="J1299" s="13" t="s">
        <v>43</v>
      </c>
      <c r="K1299" s="13" t="s">
        <v>3</v>
      </c>
      <c r="L1299" s="13" t="s">
        <v>11</v>
      </c>
      <c r="M1299" s="15">
        <v>-0.01</v>
      </c>
      <c r="N1299" s="14">
        <v>-0.01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295</v>
      </c>
      <c r="G1300" s="13"/>
      <c r="H1300" s="13"/>
      <c r="I1300" s="13"/>
      <c r="J1300" s="13" t="s">
        <v>543</v>
      </c>
      <c r="K1300" s="13" t="s">
        <v>3</v>
      </c>
      <c r="L1300" s="13" t="s">
        <v>11</v>
      </c>
      <c r="M1300" s="14">
        <v>-6703245</v>
      </c>
      <c r="N1300" s="14">
        <v>-6703245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295</v>
      </c>
      <c r="G1301" s="13"/>
      <c r="H1301" s="13"/>
      <c r="I1301" s="13"/>
      <c r="J1301" s="13" t="s">
        <v>44</v>
      </c>
      <c r="K1301" s="13" t="s">
        <v>3</v>
      </c>
      <c r="L1301" s="13" t="s">
        <v>11</v>
      </c>
      <c r="M1301" s="14">
        <v>-4317.8500000000004</v>
      </c>
      <c r="N1301" s="14">
        <v>-4317.8500000000004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295</v>
      </c>
      <c r="G1302" s="13"/>
      <c r="H1302" s="13"/>
      <c r="I1302" s="13"/>
      <c r="J1302" s="13" t="s">
        <v>544</v>
      </c>
      <c r="K1302" s="13" t="s">
        <v>8</v>
      </c>
      <c r="L1302" s="13" t="s">
        <v>11</v>
      </c>
      <c r="M1302" s="14">
        <v>-13701432.779999999</v>
      </c>
      <c r="N1302" s="14">
        <v>-13701432.779999999</v>
      </c>
    </row>
    <row r="1303" spans="1:14" ht="12.75" customHeight="1" x14ac:dyDescent="0.3">
      <c r="A1303" s="8" t="s">
        <v>753</v>
      </c>
      <c r="B1303" s="55" t="s">
        <v>753</v>
      </c>
      <c r="C1303" s="55"/>
      <c r="D1303" s="55"/>
      <c r="E1303" s="55"/>
      <c r="F1303" s="55"/>
      <c r="G1303" s="55"/>
      <c r="H1303" s="55"/>
      <c r="I1303" s="55"/>
      <c r="J1303" s="55"/>
      <c r="K1303" s="55"/>
      <c r="L1303" s="19" t="s">
        <v>753</v>
      </c>
      <c r="M1303" s="28">
        <f>SUM(M1299:M1302)</f>
        <v>-20408995.640000001</v>
      </c>
      <c r="N1303" s="28">
        <f>SUM(N1299:N1302)</f>
        <v>-20408995.640000001</v>
      </c>
    </row>
    <row r="1304" spans="1:14" ht="12.75" customHeight="1" x14ac:dyDescent="0.3">
      <c r="A1304" s="55" t="s">
        <v>753</v>
      </c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  <c r="N1304" s="55"/>
    </row>
    <row r="1305" spans="1:14" ht="12.75" customHeight="1" x14ac:dyDescent="0.3">
      <c r="A1305" s="3" t="s">
        <v>546</v>
      </c>
      <c r="B1305" s="3" t="s">
        <v>547</v>
      </c>
      <c r="C1305" s="3" t="s">
        <v>548</v>
      </c>
      <c r="D1305" s="3"/>
      <c r="E1305" s="3"/>
      <c r="F1305" s="13" t="s">
        <v>295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16</v>
      </c>
      <c r="M1305" s="14">
        <v>-1476</v>
      </c>
      <c r="N1305" s="14">
        <v>-1476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295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1393730.84</v>
      </c>
      <c r="N1306" s="14">
        <v>1393730.84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295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-1392254.84</v>
      </c>
      <c r="N1307" s="14">
        <v>-1392254.84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295</v>
      </c>
      <c r="G1308" s="13"/>
      <c r="H1308" s="13"/>
      <c r="I1308" s="13" t="s">
        <v>4</v>
      </c>
      <c r="J1308" s="13" t="s">
        <v>549</v>
      </c>
      <c r="K1308" s="13" t="s">
        <v>76</v>
      </c>
      <c r="L1308" s="13" t="s">
        <v>7</v>
      </c>
      <c r="M1308" s="14">
        <v>-5421.5</v>
      </c>
      <c r="N1308" s="14">
        <v>-5421.5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295</v>
      </c>
      <c r="G1309" s="13"/>
      <c r="H1309" s="13"/>
      <c r="I1309" s="13" t="s">
        <v>4</v>
      </c>
      <c r="J1309" s="13" t="s">
        <v>549</v>
      </c>
      <c r="K1309" s="13" t="s">
        <v>550</v>
      </c>
      <c r="L1309" s="13" t="s">
        <v>7</v>
      </c>
      <c r="M1309" s="14">
        <v>-62498.57</v>
      </c>
      <c r="N1309" s="14">
        <v>-62498.57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295</v>
      </c>
      <c r="G1310" s="13"/>
      <c r="H1310" s="13"/>
      <c r="I1310" s="13" t="s">
        <v>4</v>
      </c>
      <c r="J1310" s="13" t="s">
        <v>551</v>
      </c>
      <c r="K1310" s="13" t="s">
        <v>550</v>
      </c>
      <c r="L1310" s="13" t="s">
        <v>7</v>
      </c>
      <c r="M1310" s="14">
        <v>-2163066.0499999998</v>
      </c>
      <c r="N1310" s="14">
        <v>-2163066.0499999998</v>
      </c>
    </row>
    <row r="1311" spans="1:14" ht="12.75" customHeight="1" x14ac:dyDescent="0.3">
      <c r="A1311" s="8" t="s">
        <v>753</v>
      </c>
      <c r="B1311" s="55" t="s">
        <v>753</v>
      </c>
      <c r="C1311" s="55"/>
      <c r="D1311" s="55"/>
      <c r="E1311" s="55"/>
      <c r="F1311" s="55"/>
      <c r="G1311" s="55"/>
      <c r="H1311" s="55"/>
      <c r="I1311" s="55"/>
      <c r="J1311" s="55"/>
      <c r="K1311" s="55"/>
      <c r="L1311" s="19" t="s">
        <v>753</v>
      </c>
      <c r="M1311" s="28">
        <f>SUM(M1305:M1310)</f>
        <v>-2230986.1199999996</v>
      </c>
      <c r="N1311" s="28">
        <f>SUM(N1305:N1310)</f>
        <v>-2230986.1199999996</v>
      </c>
    </row>
    <row r="1312" spans="1:14" ht="12.75" customHeight="1" x14ac:dyDescent="0.3">
      <c r="A1312" s="55" t="s">
        <v>753</v>
      </c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  <c r="M1312" s="55"/>
      <c r="N1312" s="55"/>
    </row>
    <row r="1313" spans="1:14" ht="12.75" customHeight="1" x14ac:dyDescent="0.3">
      <c r="A1313" s="3" t="s">
        <v>552</v>
      </c>
      <c r="B1313" s="3" t="s">
        <v>553</v>
      </c>
      <c r="C1313" s="3" t="s">
        <v>548</v>
      </c>
      <c r="D1313" s="3"/>
      <c r="E1313" s="3"/>
      <c r="F1313" s="13" t="s">
        <v>295</v>
      </c>
      <c r="G1313" s="13"/>
      <c r="H1313" s="13"/>
      <c r="I1313" s="13" t="s">
        <v>4</v>
      </c>
      <c r="J1313" s="13" t="s">
        <v>549</v>
      </c>
      <c r="K1313" s="13" t="s">
        <v>105</v>
      </c>
      <c r="L1313" s="13" t="s">
        <v>7</v>
      </c>
      <c r="M1313" s="15">
        <v>-14140755991.35</v>
      </c>
      <c r="N1313" s="14">
        <v>-14140755991.35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295</v>
      </c>
      <c r="G1314" s="13"/>
      <c r="H1314" s="13"/>
      <c r="I1314" s="13" t="s">
        <v>4</v>
      </c>
      <c r="J1314" s="13" t="s">
        <v>551</v>
      </c>
      <c r="K1314" s="13" t="s">
        <v>105</v>
      </c>
      <c r="L1314" s="13" t="s">
        <v>7</v>
      </c>
      <c r="M1314" s="14">
        <v>-394409012.73000002</v>
      </c>
      <c r="N1314" s="14">
        <v>-394409012.73000002</v>
      </c>
    </row>
    <row r="1315" spans="1:14" ht="12.75" customHeight="1" x14ac:dyDescent="0.3">
      <c r="A1315" s="8" t="s">
        <v>753</v>
      </c>
      <c r="B1315" s="55" t="s">
        <v>753</v>
      </c>
      <c r="C1315" s="55"/>
      <c r="D1315" s="55"/>
      <c r="E1315" s="55"/>
      <c r="F1315" s="55"/>
      <c r="G1315" s="55"/>
      <c r="H1315" s="55"/>
      <c r="I1315" s="55"/>
      <c r="J1315" s="55"/>
      <c r="K1315" s="55"/>
      <c r="L1315" s="19" t="s">
        <v>753</v>
      </c>
      <c r="M1315" s="28">
        <f>SUM(M1313:M1314)</f>
        <v>-14535165004.08</v>
      </c>
      <c r="N1315" s="28">
        <f>SUM(N1313:N1314)</f>
        <v>-14535165004.08</v>
      </c>
    </row>
    <row r="1317" spans="1:14" ht="12.75" customHeight="1" x14ac:dyDescent="0.3">
      <c r="A1317" s="56" t="s">
        <v>560</v>
      </c>
      <c r="B1317" s="56"/>
      <c r="C1317" s="56"/>
      <c r="D1317" s="56"/>
      <c r="E1317" s="56"/>
      <c r="F1317" s="56"/>
      <c r="G1317" s="56"/>
      <c r="H1317" s="56"/>
      <c r="I1317" s="56"/>
      <c r="J1317" s="56"/>
      <c r="K1317" s="56"/>
      <c r="L1317" s="56"/>
      <c r="M1317" s="56"/>
      <c r="N1317" s="56"/>
    </row>
    <row r="1318" spans="1:14" ht="12.75" customHeight="1" x14ac:dyDescent="0.3">
      <c r="A1318" s="3" t="s">
        <v>555</v>
      </c>
      <c r="B1318" s="3" t="s">
        <v>556</v>
      </c>
      <c r="C1318" s="3" t="s">
        <v>557</v>
      </c>
      <c r="D1318" s="3"/>
      <c r="E1318" s="3"/>
      <c r="F1318" s="18" t="s">
        <v>71</v>
      </c>
      <c r="G1318" s="18"/>
      <c r="H1318" s="18"/>
      <c r="I1318" s="18" t="s">
        <v>13</v>
      </c>
      <c r="J1318" s="18" t="s">
        <v>70</v>
      </c>
      <c r="K1318" s="18" t="s">
        <v>240</v>
      </c>
      <c r="L1318" s="18" t="s">
        <v>16</v>
      </c>
      <c r="M1318" s="26">
        <v>-105438.32</v>
      </c>
      <c r="N1318" s="26">
        <v>-105438.32</v>
      </c>
    </row>
    <row r="1319" spans="1:14" ht="12.75" customHeight="1" x14ac:dyDescent="0.3">
      <c r="A1319" s="3"/>
      <c r="B1319" s="3"/>
      <c r="C1319" s="3"/>
      <c r="D1319" s="3"/>
      <c r="E1319" s="3"/>
      <c r="F1319" s="18" t="s">
        <v>71</v>
      </c>
      <c r="G1319" s="18"/>
      <c r="H1319" s="18"/>
      <c r="I1319" s="18" t="s">
        <v>13</v>
      </c>
      <c r="J1319" s="18" t="s">
        <v>70</v>
      </c>
      <c r="K1319" s="18" t="s">
        <v>240</v>
      </c>
      <c r="L1319" s="18" t="s">
        <v>17</v>
      </c>
      <c r="M1319" s="26"/>
      <c r="N1319" s="26">
        <v>0</v>
      </c>
    </row>
    <row r="1320" spans="1:14" ht="12.75" customHeight="1" x14ac:dyDescent="0.3">
      <c r="A1320" s="3"/>
      <c r="B1320" s="3"/>
      <c r="C1320" s="3"/>
      <c r="D1320" s="3"/>
      <c r="E1320" s="3"/>
      <c r="F1320" s="18" t="s">
        <v>71</v>
      </c>
      <c r="G1320" s="18"/>
      <c r="H1320" s="18"/>
      <c r="I1320" s="18" t="s">
        <v>13</v>
      </c>
      <c r="J1320" s="18" t="s">
        <v>70</v>
      </c>
      <c r="K1320" s="18" t="s">
        <v>240</v>
      </c>
      <c r="L1320" s="18" t="s">
        <v>15</v>
      </c>
      <c r="M1320" s="26"/>
      <c r="N1320" s="26">
        <v>0</v>
      </c>
    </row>
    <row r="1321" spans="1:14" ht="12.75" customHeight="1" x14ac:dyDescent="0.3">
      <c r="A1321" s="3"/>
      <c r="B1321" s="3"/>
      <c r="C1321" s="3"/>
      <c r="D1321" s="3"/>
      <c r="E1321" s="3"/>
      <c r="F1321" s="18" t="s">
        <v>71</v>
      </c>
      <c r="G1321" s="18"/>
      <c r="H1321" s="18"/>
      <c r="I1321" s="18" t="s">
        <v>13</v>
      </c>
      <c r="J1321" s="18" t="s">
        <v>70</v>
      </c>
      <c r="K1321" s="18" t="s">
        <v>240</v>
      </c>
      <c r="L1321" s="18" t="s">
        <v>18</v>
      </c>
      <c r="M1321" s="26"/>
      <c r="N1321" s="26">
        <v>0</v>
      </c>
    </row>
    <row r="1322" spans="1:14" ht="12.75" customHeight="1" x14ac:dyDescent="0.3">
      <c r="A1322" s="3"/>
      <c r="B1322" s="3"/>
      <c r="C1322" s="3"/>
      <c r="D1322" s="3"/>
      <c r="E1322" s="3"/>
      <c r="F1322" s="18" t="s">
        <v>71</v>
      </c>
      <c r="G1322" s="18"/>
      <c r="H1322" s="18"/>
      <c r="I1322" s="18" t="s">
        <v>13</v>
      </c>
      <c r="J1322" s="18" t="s">
        <v>46</v>
      </c>
      <c r="K1322" s="18" t="s">
        <v>240</v>
      </c>
      <c r="L1322" s="18" t="s">
        <v>16</v>
      </c>
      <c r="M1322" s="27">
        <v>-1911.27</v>
      </c>
      <c r="N1322" s="26">
        <v>-1911.27</v>
      </c>
    </row>
    <row r="1323" spans="1:14" ht="12.75" customHeight="1" x14ac:dyDescent="0.3">
      <c r="A1323" s="3"/>
      <c r="B1323" s="3"/>
      <c r="C1323" s="3"/>
      <c r="D1323" s="3"/>
      <c r="E1323" s="3"/>
      <c r="F1323" s="18" t="s">
        <v>71</v>
      </c>
      <c r="G1323" s="18"/>
      <c r="H1323" s="18"/>
      <c r="I1323" s="18" t="s">
        <v>13</v>
      </c>
      <c r="J1323" s="18" t="s">
        <v>46</v>
      </c>
      <c r="K1323" s="18" t="s">
        <v>240</v>
      </c>
      <c r="L1323" s="18" t="s">
        <v>17</v>
      </c>
      <c r="M1323" s="27"/>
      <c r="N1323" s="26">
        <v>0</v>
      </c>
    </row>
    <row r="1324" spans="1:14" ht="12.75" customHeight="1" x14ac:dyDescent="0.3">
      <c r="A1324" s="3"/>
      <c r="B1324" s="3"/>
      <c r="C1324" s="3"/>
      <c r="D1324" s="3"/>
      <c r="E1324" s="3"/>
      <c r="F1324" s="18" t="s">
        <v>71</v>
      </c>
      <c r="G1324" s="18"/>
      <c r="H1324" s="18"/>
      <c r="I1324" s="18" t="s">
        <v>4</v>
      </c>
      <c r="J1324" s="18" t="s">
        <v>559</v>
      </c>
      <c r="K1324" s="18" t="s">
        <v>8</v>
      </c>
      <c r="L1324" s="18" t="s">
        <v>50</v>
      </c>
      <c r="M1324" s="26"/>
      <c r="N1324" s="26">
        <v>0</v>
      </c>
    </row>
    <row r="1325" spans="1:14" ht="12.75" customHeight="1" x14ac:dyDescent="0.3">
      <c r="A1325" s="3"/>
      <c r="B1325" s="3"/>
      <c r="C1325" s="3"/>
      <c r="D1325" s="3"/>
      <c r="E1325" s="3"/>
      <c r="F1325" s="18" t="s">
        <v>71</v>
      </c>
      <c r="G1325" s="18"/>
      <c r="H1325" s="18"/>
      <c r="I1325" s="18" t="s">
        <v>4</v>
      </c>
      <c r="J1325" s="18" t="s">
        <v>559</v>
      </c>
      <c r="K1325" s="18" t="s">
        <v>8</v>
      </c>
      <c r="L1325" s="18" t="s">
        <v>7</v>
      </c>
      <c r="M1325" s="26"/>
      <c r="N1325" s="26">
        <v>0</v>
      </c>
    </row>
    <row r="1326" spans="1:14" ht="12.75" customHeight="1" x14ac:dyDescent="0.3">
      <c r="A1326" s="8" t="s">
        <v>753</v>
      </c>
      <c r="B1326" s="55" t="s">
        <v>753</v>
      </c>
      <c r="C1326" s="55"/>
      <c r="D1326" s="55"/>
      <c r="E1326" s="55"/>
      <c r="F1326" s="55"/>
      <c r="G1326" s="55"/>
      <c r="H1326" s="55"/>
      <c r="I1326" s="55"/>
      <c r="J1326" s="55"/>
      <c r="K1326" s="55"/>
      <c r="L1326" s="19" t="s">
        <v>753</v>
      </c>
      <c r="M1326" s="28">
        <f>SUM(M1318:M1325)</f>
        <v>-107349.59000000001</v>
      </c>
      <c r="N1326" s="28">
        <f>SUM(N1318:N1325)</f>
        <v>-107349.59000000001</v>
      </c>
    </row>
    <row r="1328" spans="1:14" ht="12.75" customHeight="1" x14ac:dyDescent="0.3">
      <c r="A1328" s="3" t="s">
        <v>561</v>
      </c>
      <c r="B1328" s="3" t="s">
        <v>746</v>
      </c>
      <c r="C1328" s="3" t="s">
        <v>243</v>
      </c>
      <c r="D1328" s="3"/>
      <c r="E1328" s="3"/>
      <c r="F1328" s="24" t="s">
        <v>501</v>
      </c>
      <c r="G1328" s="23"/>
      <c r="H1328" s="23"/>
      <c r="I1328" s="24"/>
      <c r="J1328" s="21" t="s">
        <v>790</v>
      </c>
      <c r="K1328" s="21" t="s">
        <v>8</v>
      </c>
      <c r="L1328" s="21" t="s">
        <v>67</v>
      </c>
      <c r="M1328" s="27"/>
      <c r="N1328" s="26">
        <v>0</v>
      </c>
    </row>
    <row r="1329" spans="1:14" ht="12.75" customHeight="1" x14ac:dyDescent="0.3">
      <c r="A1329" s="3"/>
      <c r="B1329" s="3"/>
      <c r="C1329" s="3"/>
      <c r="D1329" s="3"/>
      <c r="E1329" s="3"/>
      <c r="F1329" s="21" t="s">
        <v>501</v>
      </c>
      <c r="G1329" s="23"/>
      <c r="H1329" s="23"/>
      <c r="I1329" s="24"/>
      <c r="J1329" s="21" t="s">
        <v>790</v>
      </c>
      <c r="K1329" s="21" t="s">
        <v>8</v>
      </c>
      <c r="L1329" s="21" t="s">
        <v>784</v>
      </c>
      <c r="M1329" s="27">
        <v>-4894900</v>
      </c>
      <c r="N1329" s="26">
        <v>-4894900</v>
      </c>
    </row>
    <row r="1330" spans="1:14" ht="12.75" customHeight="1" x14ac:dyDescent="0.3">
      <c r="A1330" s="3"/>
      <c r="B1330" s="3"/>
      <c r="C1330" s="3"/>
      <c r="D1330" s="3"/>
      <c r="E1330" s="3"/>
      <c r="F1330" s="36" t="s">
        <v>501</v>
      </c>
      <c r="G1330" s="18"/>
      <c r="H1330" s="18"/>
      <c r="I1330" s="18"/>
      <c r="J1330" s="18" t="s">
        <v>790</v>
      </c>
      <c r="K1330" s="18" t="s">
        <v>8</v>
      </c>
      <c r="L1330" s="18" t="s">
        <v>10</v>
      </c>
      <c r="M1330" s="27"/>
      <c r="N1330" s="26">
        <v>0</v>
      </c>
    </row>
    <row r="1331" spans="1:14" ht="12.75" customHeight="1" x14ac:dyDescent="0.3">
      <c r="A1331" s="3"/>
      <c r="B1331" s="3"/>
      <c r="C1331" s="3"/>
      <c r="D1331" s="3"/>
      <c r="E1331" s="3"/>
      <c r="F1331" s="36" t="s">
        <v>501</v>
      </c>
      <c r="G1331" s="18"/>
      <c r="H1331" s="18"/>
      <c r="I1331" s="18"/>
      <c r="J1331" s="18" t="s">
        <v>790</v>
      </c>
      <c r="K1331" s="18" t="s">
        <v>8</v>
      </c>
      <c r="L1331" s="18" t="s">
        <v>11</v>
      </c>
      <c r="M1331" s="27"/>
      <c r="N1331" s="26">
        <v>0</v>
      </c>
    </row>
    <row r="1332" spans="1:14" ht="12.75" customHeight="1" x14ac:dyDescent="0.3">
      <c r="A1332" s="3"/>
      <c r="B1332" s="3"/>
      <c r="C1332" s="3"/>
      <c r="D1332" s="3"/>
      <c r="E1332" s="3"/>
      <c r="F1332" s="36" t="s">
        <v>501</v>
      </c>
      <c r="G1332" s="18"/>
      <c r="H1332" s="18"/>
      <c r="I1332" s="18"/>
      <c r="J1332" s="18" t="s">
        <v>791</v>
      </c>
      <c r="K1332" s="18" t="s">
        <v>12</v>
      </c>
      <c r="L1332" s="18" t="s">
        <v>779</v>
      </c>
      <c r="M1332" s="27"/>
      <c r="N1332" s="26">
        <v>0</v>
      </c>
    </row>
    <row r="1333" spans="1:14" ht="12.75" customHeight="1" x14ac:dyDescent="0.3">
      <c r="A1333" s="3"/>
      <c r="B1333" s="3"/>
      <c r="C1333" s="3"/>
      <c r="D1333" s="3"/>
      <c r="E1333" s="3"/>
      <c r="F1333" s="36" t="s">
        <v>501</v>
      </c>
      <c r="G1333" s="18"/>
      <c r="H1333" s="18"/>
      <c r="I1333" s="18"/>
      <c r="J1333" s="18" t="s">
        <v>791</v>
      </c>
      <c r="K1333" s="18" t="s">
        <v>12</v>
      </c>
      <c r="L1333" s="18" t="s">
        <v>11</v>
      </c>
      <c r="M1333" s="27"/>
      <c r="N1333" s="26">
        <v>0</v>
      </c>
    </row>
    <row r="1334" spans="1:14" ht="12.75" customHeight="1" x14ac:dyDescent="0.3">
      <c r="A1334" s="3"/>
      <c r="B1334" s="3"/>
      <c r="C1334" s="3"/>
      <c r="D1334" s="3"/>
      <c r="E1334" s="3"/>
      <c r="F1334" s="36" t="s">
        <v>501</v>
      </c>
      <c r="G1334" s="18"/>
      <c r="H1334" s="18"/>
      <c r="I1334" s="18"/>
      <c r="J1334" s="18" t="s">
        <v>797</v>
      </c>
      <c r="K1334" s="18" t="s">
        <v>8</v>
      </c>
      <c r="L1334" s="18" t="s">
        <v>784</v>
      </c>
      <c r="M1334" s="27"/>
      <c r="N1334" s="26">
        <v>0</v>
      </c>
    </row>
    <row r="1335" spans="1:14" ht="12.75" customHeight="1" x14ac:dyDescent="0.3">
      <c r="A1335" s="3"/>
      <c r="B1335" s="3"/>
      <c r="C1335" s="3"/>
      <c r="D1335" s="3"/>
      <c r="E1335" s="3"/>
      <c r="F1335" s="36" t="s">
        <v>501</v>
      </c>
      <c r="G1335" s="18"/>
      <c r="H1335" s="18"/>
      <c r="I1335" s="18"/>
      <c r="J1335" s="18" t="s">
        <v>797</v>
      </c>
      <c r="K1335" s="18" t="s">
        <v>8</v>
      </c>
      <c r="L1335" s="18" t="s">
        <v>783</v>
      </c>
      <c r="M1335" s="27"/>
      <c r="N1335" s="26">
        <v>0</v>
      </c>
    </row>
    <row r="1336" spans="1:14" ht="12.75" customHeight="1" x14ac:dyDescent="0.3">
      <c r="A1336" s="3"/>
      <c r="B1336" s="3"/>
      <c r="C1336" s="3"/>
      <c r="D1336" s="3"/>
      <c r="E1336" s="3"/>
      <c r="F1336" s="36" t="s">
        <v>501</v>
      </c>
      <c r="G1336" s="18"/>
      <c r="H1336" s="18"/>
      <c r="I1336" s="18"/>
      <c r="J1336" s="18" t="s">
        <v>797</v>
      </c>
      <c r="K1336" s="18" t="s">
        <v>8</v>
      </c>
      <c r="L1336" s="18" t="s">
        <v>10</v>
      </c>
      <c r="M1336" s="51"/>
      <c r="N1336" s="26">
        <v>0</v>
      </c>
    </row>
    <row r="1337" spans="1:14" ht="12.75" customHeight="1" x14ac:dyDescent="0.3">
      <c r="A1337" s="3"/>
      <c r="B1337" s="3"/>
      <c r="C1337" s="3"/>
      <c r="D1337" s="3"/>
      <c r="E1337" s="3"/>
      <c r="F1337" s="22" t="s">
        <v>501</v>
      </c>
      <c r="G1337" s="22"/>
      <c r="H1337" s="22"/>
      <c r="I1337" s="22"/>
      <c r="J1337" s="22" t="s">
        <v>797</v>
      </c>
      <c r="K1337" s="22" t="s">
        <v>8</v>
      </c>
      <c r="L1337" s="22" t="s">
        <v>11</v>
      </c>
      <c r="M1337" s="37"/>
      <c r="N1337" s="37">
        <v>0</v>
      </c>
    </row>
    <row r="1338" spans="1:14" ht="12.75" customHeight="1" x14ac:dyDescent="0.3">
      <c r="A1338" s="3"/>
      <c r="B1338" s="3"/>
      <c r="C1338" s="3"/>
      <c r="D1338" s="3"/>
      <c r="E1338" s="3"/>
      <c r="F1338" s="22" t="s">
        <v>501</v>
      </c>
      <c r="G1338" s="22"/>
      <c r="H1338" s="22"/>
      <c r="I1338" s="22"/>
      <c r="J1338" s="22" t="s">
        <v>797</v>
      </c>
      <c r="K1338" s="22" t="s">
        <v>12</v>
      </c>
      <c r="L1338" s="22" t="s">
        <v>779</v>
      </c>
      <c r="M1338" s="37"/>
      <c r="N1338" s="26">
        <v>0</v>
      </c>
    </row>
    <row r="1339" spans="1:14" ht="12.75" customHeight="1" x14ac:dyDescent="0.3">
      <c r="A1339" s="3"/>
      <c r="B1339" s="3"/>
      <c r="C1339" s="3"/>
      <c r="D1339" s="3"/>
      <c r="E1339" s="3"/>
      <c r="F1339" s="22" t="s">
        <v>501</v>
      </c>
      <c r="G1339" s="22"/>
      <c r="H1339" s="22"/>
      <c r="I1339" s="22"/>
      <c r="J1339" s="22" t="s">
        <v>797</v>
      </c>
      <c r="K1339" s="22" t="s">
        <v>12</v>
      </c>
      <c r="L1339" s="22" t="s">
        <v>10</v>
      </c>
      <c r="M1339" s="37"/>
      <c r="N1339" s="26">
        <v>0</v>
      </c>
    </row>
    <row r="1340" spans="1:14" ht="12.75" customHeight="1" x14ac:dyDescent="0.3">
      <c r="A1340" s="3"/>
      <c r="B1340" s="3"/>
      <c r="C1340" s="3"/>
      <c r="D1340" s="3"/>
      <c r="E1340" s="3"/>
      <c r="F1340" s="36" t="s">
        <v>501</v>
      </c>
      <c r="G1340" s="18"/>
      <c r="H1340" s="18"/>
      <c r="I1340" s="18"/>
      <c r="J1340" s="18" t="s">
        <v>792</v>
      </c>
      <c r="K1340" s="18" t="s">
        <v>12</v>
      </c>
      <c r="L1340" s="18" t="s">
        <v>11</v>
      </c>
      <c r="M1340" s="27"/>
      <c r="N1340" s="26">
        <v>0</v>
      </c>
    </row>
    <row r="1341" spans="1:14" ht="12.75" customHeight="1" x14ac:dyDescent="0.3">
      <c r="A1341" s="3"/>
      <c r="B1341" s="3"/>
      <c r="C1341" s="3"/>
      <c r="D1341" s="3"/>
      <c r="E1341" s="3"/>
      <c r="F1341" s="36" t="s">
        <v>501</v>
      </c>
      <c r="G1341" s="18"/>
      <c r="H1341" s="18"/>
      <c r="I1341" s="18"/>
      <c r="J1341" s="18" t="s">
        <v>792</v>
      </c>
      <c r="K1341" s="18" t="s">
        <v>12</v>
      </c>
      <c r="L1341" s="18" t="s">
        <v>779</v>
      </c>
      <c r="M1341" s="27"/>
      <c r="N1341" s="26">
        <v>0</v>
      </c>
    </row>
    <row r="1342" spans="1:14" ht="12.75" customHeight="1" x14ac:dyDescent="0.3">
      <c r="A1342" s="3"/>
      <c r="B1342" s="3"/>
      <c r="C1342" s="3"/>
      <c r="D1342" s="3"/>
      <c r="E1342" s="3"/>
      <c r="F1342" s="36" t="s">
        <v>501</v>
      </c>
      <c r="G1342" s="18"/>
      <c r="H1342" s="18"/>
      <c r="I1342" s="18" t="s">
        <v>13</v>
      </c>
      <c r="J1342" s="18" t="s">
        <v>68</v>
      </c>
      <c r="K1342" s="18" t="s">
        <v>3</v>
      </c>
      <c r="L1342" s="18" t="s">
        <v>15</v>
      </c>
      <c r="M1342" s="27">
        <v>1936489.8599999999</v>
      </c>
      <c r="N1342" s="26">
        <v>1936489.8599999999</v>
      </c>
    </row>
    <row r="1343" spans="1:14" ht="12.75" customHeight="1" x14ac:dyDescent="0.3">
      <c r="A1343" s="3"/>
      <c r="B1343" s="3"/>
      <c r="C1343" s="3"/>
      <c r="D1343" s="3"/>
      <c r="E1343" s="3"/>
      <c r="F1343" s="36" t="s">
        <v>501</v>
      </c>
      <c r="G1343" s="18"/>
      <c r="H1343" s="18"/>
      <c r="I1343" s="18" t="s">
        <v>13</v>
      </c>
      <c r="J1343" s="18" t="s">
        <v>68</v>
      </c>
      <c r="K1343" s="18" t="s">
        <v>3</v>
      </c>
      <c r="L1343" s="18" t="s">
        <v>18</v>
      </c>
      <c r="M1343" s="27">
        <v>-1936489.8599999999</v>
      </c>
      <c r="N1343" s="26">
        <v>-1936489.8599999999</v>
      </c>
    </row>
    <row r="1344" spans="1:14" ht="12.75" customHeight="1" x14ac:dyDescent="0.3">
      <c r="A1344" s="3"/>
      <c r="B1344" s="3"/>
      <c r="C1344" s="3"/>
      <c r="D1344" s="3"/>
      <c r="E1344" s="3"/>
      <c r="F1344" s="36" t="s">
        <v>788</v>
      </c>
      <c r="G1344" s="18"/>
      <c r="H1344" s="18"/>
      <c r="I1344" s="18" t="s">
        <v>4</v>
      </c>
      <c r="J1344" s="18" t="s">
        <v>563</v>
      </c>
      <c r="K1344" s="18" t="s">
        <v>8</v>
      </c>
      <c r="L1344" s="18" t="s">
        <v>50</v>
      </c>
      <c r="M1344" s="27"/>
      <c r="N1344" s="26">
        <v>0</v>
      </c>
    </row>
    <row r="1345" spans="1:14" ht="12.75" customHeight="1" x14ac:dyDescent="0.3">
      <c r="A1345" s="3"/>
      <c r="B1345" s="3"/>
      <c r="C1345" s="3"/>
      <c r="D1345" s="3"/>
      <c r="E1345" s="3"/>
      <c r="F1345" s="36" t="s">
        <v>788</v>
      </c>
      <c r="G1345" s="18"/>
      <c r="H1345" s="18"/>
      <c r="I1345" s="18" t="s">
        <v>4</v>
      </c>
      <c r="J1345" s="18" t="s">
        <v>563</v>
      </c>
      <c r="K1345" s="18" t="s">
        <v>8</v>
      </c>
      <c r="L1345" s="18" t="s">
        <v>7</v>
      </c>
      <c r="M1345" s="27">
        <v>-30</v>
      </c>
      <c r="N1345" s="26">
        <v>-30</v>
      </c>
    </row>
    <row r="1346" spans="1:14" ht="12.75" customHeight="1" x14ac:dyDescent="0.3">
      <c r="A1346" s="3"/>
      <c r="B1346" s="3"/>
      <c r="C1346" s="3"/>
      <c r="D1346" s="3"/>
      <c r="E1346" s="3"/>
      <c r="F1346" s="36" t="s">
        <v>789</v>
      </c>
      <c r="G1346" s="18"/>
      <c r="H1346" s="18"/>
      <c r="I1346" s="18" t="s">
        <v>4</v>
      </c>
      <c r="J1346" s="18" t="s">
        <v>562</v>
      </c>
      <c r="K1346" s="18" t="s">
        <v>8</v>
      </c>
      <c r="L1346" s="18" t="s">
        <v>50</v>
      </c>
      <c r="M1346" s="27">
        <v>6829.92</v>
      </c>
      <c r="N1346" s="26">
        <v>6829.92</v>
      </c>
    </row>
    <row r="1347" spans="1:14" ht="12.75" customHeight="1" x14ac:dyDescent="0.3">
      <c r="A1347" s="3"/>
      <c r="B1347" s="3"/>
      <c r="C1347" s="3"/>
      <c r="D1347" s="3"/>
      <c r="E1347" s="3"/>
      <c r="F1347" s="36" t="s">
        <v>789</v>
      </c>
      <c r="G1347" s="18"/>
      <c r="H1347" s="18"/>
      <c r="I1347" s="18" t="s">
        <v>4</v>
      </c>
      <c r="J1347" s="18" t="s">
        <v>562</v>
      </c>
      <c r="K1347" s="18" t="s">
        <v>8</v>
      </c>
      <c r="L1347" s="18" t="s">
        <v>7</v>
      </c>
      <c r="M1347" s="26"/>
      <c r="N1347" s="26">
        <v>0</v>
      </c>
    </row>
    <row r="1348" spans="1:14" ht="12.75" customHeight="1" x14ac:dyDescent="0.3">
      <c r="A1348" s="3"/>
      <c r="B1348" s="3"/>
      <c r="C1348" s="3"/>
      <c r="D1348" s="3"/>
      <c r="E1348" s="3"/>
      <c r="F1348" s="18" t="s">
        <v>499</v>
      </c>
      <c r="G1348" s="18"/>
      <c r="H1348" s="18"/>
      <c r="I1348" s="18"/>
      <c r="J1348" s="18" t="s">
        <v>44</v>
      </c>
      <c r="K1348" s="18" t="s">
        <v>501</v>
      </c>
      <c r="L1348" s="18" t="s">
        <v>10</v>
      </c>
      <c r="M1348" s="26"/>
      <c r="N1348" s="26">
        <v>0</v>
      </c>
    </row>
    <row r="1349" spans="1:14" ht="12.75" customHeight="1" x14ac:dyDescent="0.3">
      <c r="A1349" s="3"/>
      <c r="B1349" s="3"/>
      <c r="C1349" s="3"/>
      <c r="D1349" s="3"/>
      <c r="E1349" s="3"/>
      <c r="F1349" s="18" t="s">
        <v>499</v>
      </c>
      <c r="G1349" s="18"/>
      <c r="H1349" s="18"/>
      <c r="I1349" s="18"/>
      <c r="J1349" s="18" t="s">
        <v>44</v>
      </c>
      <c r="K1349" s="18" t="s">
        <v>501</v>
      </c>
      <c r="L1349" s="18" t="s">
        <v>11</v>
      </c>
      <c r="M1349" s="26">
        <v>-19513.39</v>
      </c>
      <c r="N1349" s="26">
        <v>-19513.39</v>
      </c>
    </row>
    <row r="1350" spans="1:14" ht="12.75" customHeight="1" x14ac:dyDescent="0.3">
      <c r="A1350" s="3"/>
      <c r="B1350" s="3"/>
      <c r="C1350" s="3"/>
      <c r="D1350" s="3"/>
      <c r="E1350" s="3"/>
      <c r="F1350" s="18" t="s">
        <v>499</v>
      </c>
      <c r="G1350" s="18"/>
      <c r="H1350" s="18"/>
      <c r="I1350" s="18" t="s">
        <v>13</v>
      </c>
      <c r="J1350" s="18" t="s">
        <v>70</v>
      </c>
      <c r="K1350" s="18" t="s">
        <v>501</v>
      </c>
      <c r="L1350" s="18" t="s">
        <v>16</v>
      </c>
      <c r="M1350" s="27"/>
      <c r="N1350" s="26">
        <v>0</v>
      </c>
    </row>
    <row r="1351" spans="1:14" ht="12.75" customHeight="1" x14ac:dyDescent="0.3">
      <c r="A1351" s="3"/>
      <c r="B1351" s="3"/>
      <c r="C1351" s="3"/>
      <c r="D1351" s="3"/>
      <c r="E1351" s="3"/>
      <c r="F1351" s="18" t="s">
        <v>499</v>
      </c>
      <c r="G1351" s="18"/>
      <c r="H1351" s="18"/>
      <c r="I1351" s="18" t="s">
        <v>13</v>
      </c>
      <c r="J1351" s="18" t="s">
        <v>70</v>
      </c>
      <c r="K1351" s="18" t="s">
        <v>501</v>
      </c>
      <c r="L1351" s="18" t="s">
        <v>17</v>
      </c>
      <c r="M1351" s="27"/>
      <c r="N1351" s="26">
        <v>0</v>
      </c>
    </row>
    <row r="1352" spans="1:14" ht="12.75" customHeight="1" x14ac:dyDescent="0.3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SUM(M1328:M1351)</f>
        <v>-4907613.47</v>
      </c>
      <c r="N1352" s="28">
        <f>SUM(N1328:N1351)</f>
        <v>-4907613.47</v>
      </c>
    </row>
    <row r="1354" spans="1:14" ht="12.75" customHeight="1" x14ac:dyDescent="0.3">
      <c r="A1354" s="3" t="s">
        <v>306</v>
      </c>
      <c r="B1354" s="3" t="s">
        <v>564</v>
      </c>
      <c r="C1354" s="3" t="s">
        <v>565</v>
      </c>
      <c r="D1354" s="3"/>
      <c r="E1354" s="3"/>
      <c r="F1354" s="18" t="s">
        <v>566</v>
      </c>
      <c r="G1354" s="18"/>
      <c r="H1354" s="18"/>
      <c r="I1354" s="18"/>
      <c r="J1354" s="18" t="s">
        <v>44</v>
      </c>
      <c r="K1354" s="18" t="s">
        <v>373</v>
      </c>
      <c r="L1354" s="18" t="s">
        <v>10</v>
      </c>
      <c r="M1354" s="27"/>
      <c r="N1354" s="26">
        <v>0</v>
      </c>
    </row>
    <row r="1355" spans="1:14" ht="12.75" customHeight="1" x14ac:dyDescent="0.3">
      <c r="A1355" s="3"/>
      <c r="B1355" s="3"/>
      <c r="C1355" s="3"/>
      <c r="D1355" s="3"/>
      <c r="E1355" s="3"/>
      <c r="F1355" s="18" t="s">
        <v>566</v>
      </c>
      <c r="G1355" s="18"/>
      <c r="H1355" s="18"/>
      <c r="I1355" s="18"/>
      <c r="J1355" s="18" t="s">
        <v>44</v>
      </c>
      <c r="K1355" s="18" t="s">
        <v>373</v>
      </c>
      <c r="L1355" s="18" t="s">
        <v>11</v>
      </c>
      <c r="M1355" s="26"/>
      <c r="N1355" s="26">
        <v>0</v>
      </c>
    </row>
    <row r="1356" spans="1:14" ht="12.75" customHeight="1" x14ac:dyDescent="0.3">
      <c r="A1356" s="3"/>
      <c r="B1356" s="3"/>
      <c r="C1356" s="3"/>
      <c r="D1356" s="3"/>
      <c r="E1356" s="3"/>
      <c r="F1356" s="18" t="s">
        <v>566</v>
      </c>
      <c r="G1356" s="18"/>
      <c r="H1356" s="18"/>
      <c r="I1356" s="18" t="s">
        <v>13</v>
      </c>
      <c r="J1356" s="18" t="s">
        <v>70</v>
      </c>
      <c r="K1356" s="18" t="s">
        <v>373</v>
      </c>
      <c r="L1356" s="18" t="s">
        <v>16</v>
      </c>
      <c r="M1356" s="27"/>
      <c r="N1356" s="26">
        <v>0</v>
      </c>
    </row>
    <row r="1357" spans="1:14" ht="12.75" customHeight="1" x14ac:dyDescent="0.3">
      <c r="A1357" s="3"/>
      <c r="B1357" s="3"/>
      <c r="C1357" s="3"/>
      <c r="D1357" s="3"/>
      <c r="E1357" s="3"/>
      <c r="F1357" s="18" t="s">
        <v>566</v>
      </c>
      <c r="G1357" s="18"/>
      <c r="H1357" s="18"/>
      <c r="I1357" s="18" t="s">
        <v>13</v>
      </c>
      <c r="J1357" s="18" t="s">
        <v>70</v>
      </c>
      <c r="K1357" s="18" t="s">
        <v>373</v>
      </c>
      <c r="L1357" s="18" t="s">
        <v>17</v>
      </c>
      <c r="M1357" s="26"/>
      <c r="N1357" s="26">
        <v>0</v>
      </c>
    </row>
    <row r="1358" spans="1:14" ht="12.75" customHeight="1" x14ac:dyDescent="0.3">
      <c r="A1358" s="3"/>
      <c r="B1358" s="3"/>
      <c r="C1358" s="3"/>
      <c r="D1358" s="3"/>
      <c r="E1358" s="3"/>
      <c r="F1358" s="18" t="s">
        <v>566</v>
      </c>
      <c r="G1358" s="18"/>
      <c r="H1358" s="18"/>
      <c r="I1358" s="18" t="s">
        <v>13</v>
      </c>
      <c r="J1358" s="18" t="s">
        <v>45</v>
      </c>
      <c r="K1358" s="18" t="s">
        <v>373</v>
      </c>
      <c r="L1358" s="18" t="s">
        <v>15</v>
      </c>
      <c r="M1358" s="26">
        <v>1081726.45</v>
      </c>
      <c r="N1358" s="26">
        <v>1081726.45</v>
      </c>
    </row>
    <row r="1359" spans="1:14" ht="12.75" customHeight="1" x14ac:dyDescent="0.3">
      <c r="A1359" s="3"/>
      <c r="B1359" s="3"/>
      <c r="C1359" s="3"/>
      <c r="D1359" s="3"/>
      <c r="E1359" s="3"/>
      <c r="F1359" s="18" t="s">
        <v>566</v>
      </c>
      <c r="G1359" s="18"/>
      <c r="H1359" s="18"/>
      <c r="I1359" s="18" t="s">
        <v>13</v>
      </c>
      <c r="J1359" s="18" t="s">
        <v>45</v>
      </c>
      <c r="K1359" s="18" t="s">
        <v>373</v>
      </c>
      <c r="L1359" s="18" t="s">
        <v>18</v>
      </c>
      <c r="M1359" s="26">
        <v>-920316.44000000006</v>
      </c>
      <c r="N1359" s="26">
        <v>-920316.44000000006</v>
      </c>
    </row>
    <row r="1360" spans="1:14" ht="12.75" customHeight="1" x14ac:dyDescent="0.3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28">
        <f>SUM(M1354:M1359)</f>
        <v>161410.00999999989</v>
      </c>
      <c r="N1360" s="28">
        <f>SUM(N1354:N1359)</f>
        <v>161410.00999999989</v>
      </c>
    </row>
    <row r="1361" spans="1:14" ht="12.75" customHeight="1" x14ac:dyDescent="0.3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3">
      <c r="A1362" s="3" t="s">
        <v>313</v>
      </c>
      <c r="B1362" s="8"/>
      <c r="C1362" s="3" t="s">
        <v>569</v>
      </c>
      <c r="D1362" s="8"/>
      <c r="E1362" s="8"/>
      <c r="F1362" s="19" t="s">
        <v>570</v>
      </c>
      <c r="G1362" s="19"/>
      <c r="H1362" s="19"/>
      <c r="I1362" s="19"/>
      <c r="J1362" s="19" t="s">
        <v>43</v>
      </c>
      <c r="K1362" s="19" t="s">
        <v>571</v>
      </c>
      <c r="L1362" s="19" t="s">
        <v>11</v>
      </c>
      <c r="M1362" s="38">
        <v>-325.24</v>
      </c>
      <c r="N1362" s="19">
        <v>-325.24</v>
      </c>
    </row>
    <row r="1363" spans="1:14" ht="12.75" customHeight="1" x14ac:dyDescent="0.3">
      <c r="B1363" s="3" t="s">
        <v>568</v>
      </c>
      <c r="D1363" s="3"/>
      <c r="E1363" s="3"/>
      <c r="F1363" s="18" t="s">
        <v>570</v>
      </c>
      <c r="G1363" s="18"/>
      <c r="H1363" s="18"/>
      <c r="I1363" s="18"/>
      <c r="J1363" s="18" t="s">
        <v>44</v>
      </c>
      <c r="K1363" s="18" t="s">
        <v>571</v>
      </c>
      <c r="L1363" s="18" t="s">
        <v>10</v>
      </c>
      <c r="M1363" s="26">
        <v>1123.51</v>
      </c>
      <c r="N1363" s="26">
        <v>1123.51</v>
      </c>
    </row>
    <row r="1364" spans="1:14" ht="12.75" customHeight="1" x14ac:dyDescent="0.3">
      <c r="A1364" s="3"/>
      <c r="B1364" s="3"/>
      <c r="C1364" s="3"/>
      <c r="D1364" s="3"/>
      <c r="E1364" s="3"/>
      <c r="F1364" s="18" t="s">
        <v>570</v>
      </c>
      <c r="G1364" s="18"/>
      <c r="H1364" s="18"/>
      <c r="I1364" s="18"/>
      <c r="J1364" s="18" t="s">
        <v>44</v>
      </c>
      <c r="K1364" s="18" t="s">
        <v>571</v>
      </c>
      <c r="L1364" s="18" t="s">
        <v>11</v>
      </c>
      <c r="M1364" s="26">
        <v>-306423.49</v>
      </c>
      <c r="N1364" s="26">
        <v>-306423.49</v>
      </c>
    </row>
    <row r="1365" spans="1:14" ht="12.75" customHeight="1" x14ac:dyDescent="0.3">
      <c r="A1365" s="3"/>
      <c r="B1365" s="3"/>
      <c r="C1365" s="3"/>
      <c r="D1365" s="3"/>
      <c r="E1365" s="3"/>
      <c r="F1365" s="18" t="s">
        <v>570</v>
      </c>
      <c r="G1365" s="18"/>
      <c r="H1365" s="18"/>
      <c r="I1365" s="18" t="s">
        <v>4</v>
      </c>
      <c r="J1365" s="18" t="s">
        <v>572</v>
      </c>
      <c r="K1365" s="18" t="s">
        <v>12</v>
      </c>
      <c r="L1365" s="18" t="s">
        <v>7</v>
      </c>
      <c r="M1365" s="27">
        <v>-39942000</v>
      </c>
      <c r="N1365" s="26">
        <v>-39942000</v>
      </c>
    </row>
    <row r="1366" spans="1:14" ht="12.75" customHeight="1" x14ac:dyDescent="0.3">
      <c r="A1366" s="3"/>
      <c r="B1366" s="3"/>
      <c r="C1366" s="3"/>
      <c r="D1366" s="3"/>
      <c r="E1366" s="3"/>
      <c r="F1366" s="18" t="s">
        <v>570</v>
      </c>
      <c r="G1366" s="18"/>
      <c r="H1366" s="18"/>
      <c r="I1366" s="18" t="s">
        <v>4</v>
      </c>
      <c r="J1366" s="18" t="s">
        <v>573</v>
      </c>
      <c r="K1366" s="18" t="s">
        <v>8</v>
      </c>
      <c r="L1366" s="18" t="s">
        <v>50</v>
      </c>
      <c r="M1366" s="26">
        <v>75000</v>
      </c>
      <c r="N1366" s="26">
        <v>75000</v>
      </c>
    </row>
    <row r="1367" spans="1:14" ht="12.75" customHeight="1" x14ac:dyDescent="0.3">
      <c r="A1367" s="3"/>
      <c r="B1367" s="3"/>
      <c r="C1367" s="3"/>
      <c r="D1367" s="3"/>
      <c r="E1367" s="3"/>
      <c r="F1367" s="18" t="s">
        <v>570</v>
      </c>
      <c r="G1367" s="18"/>
      <c r="H1367" s="18"/>
      <c r="I1367" s="18" t="s">
        <v>4</v>
      </c>
      <c r="J1367" s="18" t="s">
        <v>573</v>
      </c>
      <c r="K1367" s="18" t="s">
        <v>8</v>
      </c>
      <c r="L1367" s="18" t="s">
        <v>7</v>
      </c>
      <c r="M1367" s="26">
        <v>-75020</v>
      </c>
      <c r="N1367" s="26">
        <v>-75020</v>
      </c>
    </row>
    <row r="1368" spans="1:14" ht="12.75" customHeight="1" x14ac:dyDescent="0.3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SUM(M1362:M1367)</f>
        <v>-40247645.219999999</v>
      </c>
      <c r="N1368" s="28">
        <f>SUM(N1362:N1367)</f>
        <v>-40247645.219999999</v>
      </c>
    </row>
    <row r="1369" spans="1:14" ht="12.75" customHeight="1" x14ac:dyDescent="0.3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3">
      <c r="A1370" s="11">
        <v>5117</v>
      </c>
      <c r="B1370" s="8"/>
      <c r="C1370" s="49" t="s">
        <v>678</v>
      </c>
      <c r="D1370" s="8"/>
      <c r="E1370" s="8"/>
      <c r="F1370" s="39" t="s">
        <v>77</v>
      </c>
      <c r="G1370" s="19"/>
      <c r="H1370" s="19"/>
      <c r="I1370" s="20" t="s">
        <v>4</v>
      </c>
      <c r="J1370" s="40">
        <v>8212</v>
      </c>
      <c r="K1370" s="41" t="s">
        <v>12</v>
      </c>
      <c r="L1370" s="23" t="s">
        <v>7</v>
      </c>
      <c r="M1370" s="26"/>
      <c r="N1370" s="26">
        <v>0</v>
      </c>
    </row>
    <row r="1371" spans="1:14" ht="12.75" customHeight="1" x14ac:dyDescent="0.3">
      <c r="A1371" s="11"/>
      <c r="B1371" s="8"/>
      <c r="C1371" s="49"/>
      <c r="D1371" s="8"/>
      <c r="E1371" s="8"/>
      <c r="F1371" s="39"/>
      <c r="G1371" s="19"/>
      <c r="H1371" s="19"/>
      <c r="I1371" s="20"/>
      <c r="J1371" s="40"/>
      <c r="K1371" s="41"/>
      <c r="L1371" s="23"/>
      <c r="M1371" s="42">
        <f>M1370</f>
        <v>0</v>
      </c>
      <c r="N1371" s="42">
        <f>N1370</f>
        <v>0</v>
      </c>
    </row>
    <row r="1372" spans="1:14" ht="12.75" customHeight="1" x14ac:dyDescent="0.3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</row>
    <row r="1373" spans="1:14" ht="12.75" customHeight="1" x14ac:dyDescent="0.3">
      <c r="A1373" s="3" t="s">
        <v>574</v>
      </c>
      <c r="B1373" s="3"/>
      <c r="C1373" s="3" t="s">
        <v>576</v>
      </c>
      <c r="D1373" s="3"/>
      <c r="E1373" s="3"/>
      <c r="F1373" s="18" t="s">
        <v>77</v>
      </c>
      <c r="G1373" s="18"/>
      <c r="H1373" s="18"/>
      <c r="I1373" s="18" t="s">
        <v>4</v>
      </c>
      <c r="J1373" s="18" t="s">
        <v>577</v>
      </c>
      <c r="K1373" s="18" t="s">
        <v>8</v>
      </c>
      <c r="L1373" s="18" t="s">
        <v>7</v>
      </c>
      <c r="M1373" s="26"/>
      <c r="N1373" s="26">
        <v>0</v>
      </c>
    </row>
    <row r="1374" spans="1:14" ht="12.75" customHeight="1" x14ac:dyDescent="0.3">
      <c r="A1374" s="3"/>
      <c r="B1374" s="3"/>
      <c r="C1374" s="3"/>
      <c r="D1374" s="3"/>
      <c r="E1374" s="3"/>
      <c r="F1374" s="18" t="s">
        <v>77</v>
      </c>
      <c r="G1374" s="18"/>
      <c r="H1374" s="18"/>
      <c r="I1374" s="18" t="s">
        <v>4</v>
      </c>
      <c r="J1374" s="18" t="s">
        <v>577</v>
      </c>
      <c r="K1374" s="18" t="s">
        <v>6</v>
      </c>
      <c r="L1374" s="18" t="s">
        <v>50</v>
      </c>
      <c r="M1374" s="27"/>
      <c r="N1374" s="26">
        <v>0</v>
      </c>
    </row>
    <row r="1375" spans="1:14" ht="12.75" customHeight="1" x14ac:dyDescent="0.3">
      <c r="A1375" s="3"/>
      <c r="B1375" s="3"/>
      <c r="C1375" s="3"/>
      <c r="D1375" s="3"/>
      <c r="E1375" s="3"/>
      <c r="F1375" s="18" t="s">
        <v>77</v>
      </c>
      <c r="G1375" s="18"/>
      <c r="H1375" s="18"/>
      <c r="I1375" s="18" t="s">
        <v>4</v>
      </c>
      <c r="J1375" s="18" t="s">
        <v>577</v>
      </c>
      <c r="K1375" s="18" t="s">
        <v>6</v>
      </c>
      <c r="L1375" s="18" t="s">
        <v>7</v>
      </c>
      <c r="M1375" s="26">
        <v>-648620.98</v>
      </c>
      <c r="N1375" s="26">
        <v>-648620.98</v>
      </c>
    </row>
    <row r="1376" spans="1:14" ht="12.75" customHeight="1" x14ac:dyDescent="0.3">
      <c r="A1376" s="3"/>
      <c r="B1376" s="3"/>
      <c r="C1376" s="3"/>
      <c r="D1376" s="3"/>
      <c r="E1376" s="3"/>
      <c r="F1376" s="18" t="s">
        <v>578</v>
      </c>
      <c r="G1376" s="18"/>
      <c r="H1376" s="18"/>
      <c r="I1376" s="18"/>
      <c r="J1376" s="18" t="s">
        <v>9</v>
      </c>
      <c r="K1376" s="18" t="s">
        <v>374</v>
      </c>
      <c r="L1376" s="18" t="s">
        <v>67</v>
      </c>
      <c r="M1376" s="27"/>
      <c r="N1376" s="26">
        <v>0</v>
      </c>
    </row>
    <row r="1377" spans="1:14" ht="12.75" customHeight="1" x14ac:dyDescent="0.3">
      <c r="A1377" s="3"/>
      <c r="B1377" s="3"/>
      <c r="C1377" s="3"/>
      <c r="D1377" s="3"/>
      <c r="E1377" s="3"/>
      <c r="F1377" s="18" t="s">
        <v>578</v>
      </c>
      <c r="G1377" s="18"/>
      <c r="H1377" s="18"/>
      <c r="I1377" s="18"/>
      <c r="J1377" s="18" t="s">
        <v>44</v>
      </c>
      <c r="K1377" s="18" t="s">
        <v>374</v>
      </c>
      <c r="L1377" s="18" t="s">
        <v>10</v>
      </c>
      <c r="M1377" s="27"/>
      <c r="N1377" s="26">
        <v>0</v>
      </c>
    </row>
    <row r="1378" spans="1:14" ht="12.75" customHeight="1" x14ac:dyDescent="0.3">
      <c r="A1378" s="3"/>
      <c r="B1378" s="3"/>
      <c r="C1378" s="3"/>
      <c r="D1378" s="3"/>
      <c r="E1378" s="3"/>
      <c r="F1378" s="18" t="s">
        <v>578</v>
      </c>
      <c r="G1378" s="18"/>
      <c r="H1378" s="18"/>
      <c r="I1378" s="18"/>
      <c r="J1378" s="18" t="s">
        <v>44</v>
      </c>
      <c r="K1378" s="18" t="s">
        <v>374</v>
      </c>
      <c r="L1378" s="18" t="s">
        <v>11</v>
      </c>
      <c r="M1378" s="26"/>
      <c r="N1378" s="26">
        <v>0</v>
      </c>
    </row>
    <row r="1379" spans="1:14" ht="12.75" customHeight="1" x14ac:dyDescent="0.3">
      <c r="A1379" s="8" t="s">
        <v>753</v>
      </c>
      <c r="B1379" s="55" t="s">
        <v>753</v>
      </c>
      <c r="C1379" s="55"/>
      <c r="D1379" s="55"/>
      <c r="E1379" s="55"/>
      <c r="F1379" s="55"/>
      <c r="G1379" s="55"/>
      <c r="H1379" s="55"/>
      <c r="I1379" s="55"/>
      <c r="J1379" s="55"/>
      <c r="K1379" s="55"/>
      <c r="L1379" s="19" t="s">
        <v>753</v>
      </c>
      <c r="M1379" s="28">
        <f>SUM(M1373:M1378)</f>
        <v>-648620.98</v>
      </c>
      <c r="N1379" s="28">
        <f>SUM(N1373:N1378)</f>
        <v>-648620.98</v>
      </c>
    </row>
    <row r="1380" spans="1:14" ht="12.75" customHeight="1" x14ac:dyDescent="0.3">
      <c r="A1380" s="55" t="s">
        <v>753</v>
      </c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  <c r="M1380" s="55"/>
      <c r="N1380" s="55"/>
    </row>
    <row r="1381" spans="1:14" ht="12.75" customHeight="1" x14ac:dyDescent="0.3">
      <c r="A1381" s="3" t="s">
        <v>579</v>
      </c>
      <c r="B1381" s="3" t="s">
        <v>580</v>
      </c>
      <c r="C1381" s="3" t="s">
        <v>581</v>
      </c>
      <c r="D1381" s="3"/>
      <c r="E1381" s="3"/>
      <c r="F1381" s="18" t="s">
        <v>222</v>
      </c>
      <c r="G1381" s="18"/>
      <c r="H1381" s="18"/>
      <c r="I1381" s="18"/>
      <c r="J1381" s="18" t="s">
        <v>9</v>
      </c>
      <c r="K1381" s="18" t="s">
        <v>3</v>
      </c>
      <c r="L1381" s="18" t="s">
        <v>10</v>
      </c>
      <c r="M1381" s="27"/>
      <c r="N1381" s="26">
        <v>0</v>
      </c>
    </row>
    <row r="1382" spans="1:14" ht="12.75" customHeight="1" x14ac:dyDescent="0.3">
      <c r="A1382" s="3"/>
      <c r="B1382" s="3"/>
      <c r="C1382" s="3"/>
      <c r="D1382" s="3"/>
      <c r="E1382" s="3"/>
      <c r="F1382" s="18" t="s">
        <v>222</v>
      </c>
      <c r="G1382" s="18"/>
      <c r="H1382" s="18"/>
      <c r="I1382" s="18"/>
      <c r="J1382" s="18" t="s">
        <v>9</v>
      </c>
      <c r="K1382" s="18" t="s">
        <v>3</v>
      </c>
      <c r="L1382" s="18" t="s">
        <v>11</v>
      </c>
      <c r="M1382" s="27">
        <v>-100</v>
      </c>
      <c r="N1382" s="26">
        <v>-100</v>
      </c>
    </row>
    <row r="1383" spans="1:14" ht="12.75" customHeight="1" x14ac:dyDescent="0.3">
      <c r="A1383" s="3"/>
      <c r="B1383" s="3"/>
      <c r="C1383" s="3"/>
      <c r="D1383" s="3"/>
      <c r="E1383" s="3"/>
      <c r="F1383" s="18" t="s">
        <v>222</v>
      </c>
      <c r="G1383" s="18"/>
      <c r="H1383" s="18"/>
      <c r="I1383" s="18"/>
      <c r="J1383" s="18" t="s">
        <v>44</v>
      </c>
      <c r="K1383" s="18" t="s">
        <v>3</v>
      </c>
      <c r="L1383" s="18" t="s">
        <v>10</v>
      </c>
      <c r="M1383" s="27"/>
      <c r="N1383" s="26">
        <v>0</v>
      </c>
    </row>
    <row r="1384" spans="1:14" ht="12.75" customHeight="1" x14ac:dyDescent="0.3">
      <c r="A1384" s="3"/>
      <c r="B1384" s="3"/>
      <c r="C1384" s="3"/>
      <c r="D1384" s="3"/>
      <c r="E1384" s="3"/>
      <c r="F1384" s="18" t="s">
        <v>222</v>
      </c>
      <c r="G1384" s="18"/>
      <c r="H1384" s="18"/>
      <c r="I1384" s="18"/>
      <c r="J1384" s="18" t="s">
        <v>44</v>
      </c>
      <c r="K1384" s="18" t="s">
        <v>3</v>
      </c>
      <c r="L1384" s="18" t="s">
        <v>11</v>
      </c>
      <c r="M1384" s="26">
        <v>-268.82</v>
      </c>
      <c r="N1384" s="26">
        <v>-268.82</v>
      </c>
    </row>
    <row r="1385" spans="1:14" ht="12.75" customHeight="1" x14ac:dyDescent="0.3">
      <c r="A1385" s="8" t="s">
        <v>753</v>
      </c>
      <c r="B1385" s="55" t="s">
        <v>753</v>
      </c>
      <c r="C1385" s="55"/>
      <c r="D1385" s="55"/>
      <c r="E1385" s="55"/>
      <c r="F1385" s="55"/>
      <c r="G1385" s="55"/>
      <c r="H1385" s="55"/>
      <c r="I1385" s="55"/>
      <c r="J1385" s="55"/>
      <c r="K1385" s="55"/>
      <c r="L1385" s="19" t="s">
        <v>753</v>
      </c>
      <c r="M1385" s="28">
        <f>SUM(M1381:M1384)</f>
        <v>-368.82</v>
      </c>
      <c r="N1385" s="28">
        <f>SUM(N1381:N1384)</f>
        <v>-368.82</v>
      </c>
    </row>
    <row r="1386" spans="1:14" ht="12.75" customHeight="1" x14ac:dyDescent="0.3">
      <c r="A1386" s="55" t="s">
        <v>753</v>
      </c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  <c r="M1386" s="55"/>
      <c r="N1386" s="55"/>
    </row>
    <row r="1387" spans="1:14" ht="12.75" customHeight="1" x14ac:dyDescent="0.3">
      <c r="A1387" s="3" t="s">
        <v>582</v>
      </c>
      <c r="B1387" s="8"/>
      <c r="C1387" s="3" t="s">
        <v>584</v>
      </c>
      <c r="D1387" s="8"/>
      <c r="E1387" s="8"/>
      <c r="F1387" s="18" t="s">
        <v>585</v>
      </c>
      <c r="G1387" s="18"/>
      <c r="H1387" s="18"/>
      <c r="I1387" s="18"/>
      <c r="J1387" s="18" t="s">
        <v>690</v>
      </c>
      <c r="K1387" s="18" t="s">
        <v>12</v>
      </c>
      <c r="L1387" s="18" t="s">
        <v>779</v>
      </c>
      <c r="M1387" s="26"/>
      <c r="N1387" s="26">
        <v>0</v>
      </c>
    </row>
    <row r="1388" spans="1:14" ht="12.75" customHeight="1" x14ac:dyDescent="0.3">
      <c r="A1388" s="8"/>
      <c r="B1388" s="8"/>
      <c r="D1388" s="8"/>
      <c r="E1388" s="8"/>
      <c r="F1388" s="23" t="s">
        <v>585</v>
      </c>
      <c r="G1388" s="23"/>
      <c r="H1388" s="23"/>
      <c r="I1388" s="23"/>
      <c r="J1388" s="23" t="s">
        <v>690</v>
      </c>
      <c r="K1388" s="23" t="s">
        <v>12</v>
      </c>
      <c r="L1388" s="23" t="s">
        <v>11</v>
      </c>
      <c r="M1388" s="26"/>
      <c r="N1388" s="26">
        <v>0</v>
      </c>
    </row>
    <row r="1389" spans="1:14" ht="12.75" customHeight="1" x14ac:dyDescent="0.3">
      <c r="B1389" s="3" t="s">
        <v>583</v>
      </c>
      <c r="D1389" s="3"/>
      <c r="E1389" s="3"/>
      <c r="F1389" s="18" t="s">
        <v>585</v>
      </c>
      <c r="G1389" s="18"/>
      <c r="H1389" s="18"/>
      <c r="I1389" s="18"/>
      <c r="J1389" s="18" t="s">
        <v>44</v>
      </c>
      <c r="K1389" s="18" t="s">
        <v>3</v>
      </c>
      <c r="L1389" s="18" t="s">
        <v>10</v>
      </c>
      <c r="M1389" s="26"/>
      <c r="N1389" s="26">
        <v>0</v>
      </c>
    </row>
    <row r="1390" spans="1:14" ht="12.75" customHeight="1" x14ac:dyDescent="0.3">
      <c r="A1390" s="3"/>
      <c r="B1390" s="3"/>
      <c r="C1390" s="3"/>
      <c r="D1390" s="3"/>
      <c r="E1390" s="3"/>
      <c r="F1390" s="18" t="s">
        <v>585</v>
      </c>
      <c r="G1390" s="18"/>
      <c r="H1390" s="18"/>
      <c r="I1390" s="18"/>
      <c r="J1390" s="18" t="s">
        <v>44</v>
      </c>
      <c r="K1390" s="18" t="s">
        <v>3</v>
      </c>
      <c r="L1390" s="18" t="s">
        <v>11</v>
      </c>
      <c r="M1390" s="27"/>
      <c r="N1390" s="26">
        <v>0</v>
      </c>
    </row>
    <row r="1391" spans="1:14" ht="12.75" customHeight="1" x14ac:dyDescent="0.3">
      <c r="A1391" s="3"/>
      <c r="B1391" s="3"/>
      <c r="C1391" s="3"/>
      <c r="D1391" s="3"/>
      <c r="E1391" s="3"/>
      <c r="F1391" s="18" t="s">
        <v>585</v>
      </c>
      <c r="G1391" s="18"/>
      <c r="H1391" s="18"/>
      <c r="I1391" s="18" t="s">
        <v>13</v>
      </c>
      <c r="J1391" s="18" t="s">
        <v>68</v>
      </c>
      <c r="K1391" s="18" t="s">
        <v>3</v>
      </c>
      <c r="L1391" s="18" t="s">
        <v>16</v>
      </c>
      <c r="M1391" s="27">
        <v>-29317.21</v>
      </c>
      <c r="N1391" s="26">
        <v>-29317.21</v>
      </c>
    </row>
    <row r="1392" spans="1:14" ht="12.75" customHeight="1" x14ac:dyDescent="0.3">
      <c r="A1392" s="3"/>
      <c r="B1392" s="3"/>
      <c r="C1392" s="3"/>
      <c r="D1392" s="3"/>
      <c r="E1392" s="3"/>
      <c r="F1392" s="18" t="s">
        <v>585</v>
      </c>
      <c r="G1392" s="18"/>
      <c r="H1392" s="18"/>
      <c r="I1392" s="18" t="s">
        <v>13</v>
      </c>
      <c r="J1392" s="18" t="s">
        <v>68</v>
      </c>
      <c r="K1392" s="18" t="s">
        <v>3</v>
      </c>
      <c r="L1392" s="18" t="s">
        <v>17</v>
      </c>
      <c r="M1392" s="27">
        <v>198.4</v>
      </c>
      <c r="N1392" s="26">
        <v>198.4</v>
      </c>
    </row>
    <row r="1393" spans="1:14" ht="12.75" customHeight="1" x14ac:dyDescent="0.3">
      <c r="A1393" s="3"/>
      <c r="B1393" s="3"/>
      <c r="C1393" s="3"/>
      <c r="D1393" s="3"/>
      <c r="E1393" s="3"/>
      <c r="F1393" s="18" t="s">
        <v>585</v>
      </c>
      <c r="G1393" s="18"/>
      <c r="H1393" s="18"/>
      <c r="I1393" s="18" t="s">
        <v>13</v>
      </c>
      <c r="J1393" s="18" t="s">
        <v>68</v>
      </c>
      <c r="K1393" s="18" t="s">
        <v>3</v>
      </c>
      <c r="L1393" s="18" t="s">
        <v>15</v>
      </c>
      <c r="M1393" s="26">
        <v>29118.81</v>
      </c>
      <c r="N1393" s="26">
        <v>29118.81</v>
      </c>
    </row>
    <row r="1394" spans="1:14" ht="12.75" customHeight="1" x14ac:dyDescent="0.3">
      <c r="A1394" s="3"/>
      <c r="B1394" s="3"/>
      <c r="C1394" s="3"/>
      <c r="D1394" s="3"/>
      <c r="E1394" s="3"/>
      <c r="F1394" s="18" t="s">
        <v>585</v>
      </c>
      <c r="G1394" s="18"/>
      <c r="H1394" s="18"/>
      <c r="I1394" s="18" t="s">
        <v>13</v>
      </c>
      <c r="J1394" s="18" t="s">
        <v>68</v>
      </c>
      <c r="K1394" s="18" t="s">
        <v>3</v>
      </c>
      <c r="L1394" s="18" t="s">
        <v>18</v>
      </c>
      <c r="M1394" s="26"/>
      <c r="N1394" s="26">
        <v>0</v>
      </c>
    </row>
    <row r="1395" spans="1:14" ht="12.75" customHeight="1" x14ac:dyDescent="0.3">
      <c r="A1395" s="3"/>
      <c r="B1395" s="3"/>
      <c r="C1395" s="3"/>
      <c r="D1395" s="3"/>
      <c r="E1395" s="3"/>
      <c r="F1395" s="18" t="s">
        <v>585</v>
      </c>
      <c r="G1395" s="18"/>
      <c r="H1395" s="18"/>
      <c r="I1395" s="18" t="s">
        <v>13</v>
      </c>
      <c r="J1395" s="18" t="s">
        <v>45</v>
      </c>
      <c r="K1395" s="18" t="s">
        <v>3</v>
      </c>
      <c r="L1395" s="18" t="s">
        <v>16</v>
      </c>
      <c r="M1395" s="27"/>
      <c r="N1395" s="26">
        <v>0</v>
      </c>
    </row>
    <row r="1396" spans="1:14" ht="12.75" customHeight="1" x14ac:dyDescent="0.3">
      <c r="A1396" s="3"/>
      <c r="B1396" s="3"/>
      <c r="C1396" s="3"/>
      <c r="D1396" s="3"/>
      <c r="E1396" s="3"/>
      <c r="F1396" s="18" t="s">
        <v>585</v>
      </c>
      <c r="G1396" s="18"/>
      <c r="H1396" s="18"/>
      <c r="I1396" s="18" t="s">
        <v>13</v>
      </c>
      <c r="J1396" s="18" t="s">
        <v>45</v>
      </c>
      <c r="K1396" s="18" t="s">
        <v>3</v>
      </c>
      <c r="L1396" s="18" t="s">
        <v>15</v>
      </c>
      <c r="M1396" s="26"/>
      <c r="N1396" s="26">
        <v>0</v>
      </c>
    </row>
    <row r="1397" spans="1:14" ht="12.75" customHeight="1" x14ac:dyDescent="0.3">
      <c r="A1397" s="3"/>
      <c r="B1397" s="3"/>
      <c r="C1397" s="3"/>
      <c r="D1397" s="3"/>
      <c r="E1397" s="3"/>
      <c r="F1397" s="18" t="s">
        <v>585</v>
      </c>
      <c r="G1397" s="18"/>
      <c r="H1397" s="18"/>
      <c r="I1397" s="18" t="s">
        <v>13</v>
      </c>
      <c r="J1397" s="18" t="s">
        <v>45</v>
      </c>
      <c r="K1397" s="18" t="s">
        <v>3</v>
      </c>
      <c r="L1397" s="18" t="s">
        <v>18</v>
      </c>
      <c r="M1397" s="26"/>
      <c r="N1397" s="26">
        <v>0</v>
      </c>
    </row>
    <row r="1398" spans="1:14" ht="12.75" customHeight="1" x14ac:dyDescent="0.3">
      <c r="A1398" s="8" t="s">
        <v>753</v>
      </c>
      <c r="B1398" s="55" t="s">
        <v>753</v>
      </c>
      <c r="C1398" s="55"/>
      <c r="D1398" s="55"/>
      <c r="E1398" s="55"/>
      <c r="F1398" s="55"/>
      <c r="G1398" s="55"/>
      <c r="H1398" s="55"/>
      <c r="I1398" s="55"/>
      <c r="J1398" s="55"/>
      <c r="K1398" s="55"/>
      <c r="L1398" s="19" t="s">
        <v>753</v>
      </c>
      <c r="M1398" s="28">
        <f>SUM(M1387:M1396)</f>
        <v>0</v>
      </c>
      <c r="N1398" s="28">
        <f>SUM(N1387:N1397)</f>
        <v>3.637978807091713E-12</v>
      </c>
    </row>
    <row r="1399" spans="1:14" ht="12.75" customHeight="1" x14ac:dyDescent="0.3">
      <c r="A1399" s="55" t="s">
        <v>753</v>
      </c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  <c r="M1399" s="55"/>
      <c r="N1399" s="55"/>
    </row>
    <row r="1400" spans="1:14" ht="12.75" customHeight="1" x14ac:dyDescent="0.3">
      <c r="A1400" s="3" t="s">
        <v>80</v>
      </c>
      <c r="B1400" s="3"/>
      <c r="C1400" s="2" t="s">
        <v>587</v>
      </c>
      <c r="D1400" s="3"/>
      <c r="E1400" s="3"/>
      <c r="F1400" s="18" t="s">
        <v>203</v>
      </c>
      <c r="G1400" s="18"/>
      <c r="H1400" s="18"/>
      <c r="I1400" s="18" t="s">
        <v>4</v>
      </c>
      <c r="J1400" s="18" t="s">
        <v>588</v>
      </c>
      <c r="K1400" s="18" t="s">
        <v>6</v>
      </c>
      <c r="L1400" s="18" t="s">
        <v>7</v>
      </c>
      <c r="M1400" s="27"/>
      <c r="N1400" s="26">
        <v>0</v>
      </c>
    </row>
    <row r="1401" spans="1:14" ht="12.75" customHeight="1" x14ac:dyDescent="0.3">
      <c r="A1401" s="8" t="s">
        <v>753</v>
      </c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19"/>
      <c r="M1401" s="28">
        <f>M1400</f>
        <v>0</v>
      </c>
      <c r="N1401" s="28">
        <f>N1400</f>
        <v>0</v>
      </c>
    </row>
    <row r="1402" spans="1:14" ht="12.75" customHeight="1" x14ac:dyDescent="0.3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3">
      <c r="A1403" s="3" t="s">
        <v>116</v>
      </c>
      <c r="B1403" s="3" t="s">
        <v>747</v>
      </c>
      <c r="C1403" s="3" t="s">
        <v>243</v>
      </c>
      <c r="D1403" s="3"/>
      <c r="E1403" s="3"/>
      <c r="F1403" s="18" t="s">
        <v>203</v>
      </c>
      <c r="G1403" s="18"/>
      <c r="H1403" s="18"/>
      <c r="I1403" s="18"/>
      <c r="J1403" s="18" t="s">
        <v>43</v>
      </c>
      <c r="K1403" s="18" t="s">
        <v>3</v>
      </c>
      <c r="L1403" s="18" t="s">
        <v>10</v>
      </c>
      <c r="M1403" s="27"/>
      <c r="N1403" s="26">
        <v>0</v>
      </c>
    </row>
    <row r="1404" spans="1:14" ht="12.75" customHeight="1" x14ac:dyDescent="0.3">
      <c r="A1404" s="3"/>
      <c r="B1404" s="3"/>
      <c r="C1404" s="3"/>
      <c r="D1404" s="3"/>
      <c r="E1404" s="3"/>
      <c r="F1404" s="18" t="s">
        <v>203</v>
      </c>
      <c r="G1404" s="18"/>
      <c r="H1404" s="18"/>
      <c r="I1404" s="18"/>
      <c r="J1404" s="18" t="s">
        <v>43</v>
      </c>
      <c r="K1404" s="18" t="s">
        <v>3</v>
      </c>
      <c r="L1404" s="18" t="s">
        <v>11</v>
      </c>
      <c r="M1404" s="27"/>
      <c r="N1404" s="26">
        <v>0</v>
      </c>
    </row>
    <row r="1405" spans="1:14" ht="12.75" customHeight="1" x14ac:dyDescent="0.3">
      <c r="A1405" s="3"/>
      <c r="B1405" s="3"/>
      <c r="C1405" s="3"/>
      <c r="D1405" s="3"/>
      <c r="E1405" s="3"/>
      <c r="F1405" s="18" t="s">
        <v>203</v>
      </c>
      <c r="G1405" s="18"/>
      <c r="H1405" s="18"/>
      <c r="I1405" s="18"/>
      <c r="J1405" s="18" t="s">
        <v>589</v>
      </c>
      <c r="K1405" s="18" t="s">
        <v>3</v>
      </c>
      <c r="L1405" s="18" t="s">
        <v>10</v>
      </c>
      <c r="M1405" s="26">
        <v>3590.19</v>
      </c>
      <c r="N1405" s="26">
        <v>3590.19</v>
      </c>
    </row>
    <row r="1406" spans="1:14" ht="12.75" customHeight="1" x14ac:dyDescent="0.3">
      <c r="A1406" s="3"/>
      <c r="B1406" s="3"/>
      <c r="C1406" s="3"/>
      <c r="D1406" s="3"/>
      <c r="E1406" s="3"/>
      <c r="F1406" s="18" t="s">
        <v>203</v>
      </c>
      <c r="G1406" s="18"/>
      <c r="H1406" s="18"/>
      <c r="I1406" s="18"/>
      <c r="J1406" s="18" t="s">
        <v>589</v>
      </c>
      <c r="K1406" s="18" t="s">
        <v>3</v>
      </c>
      <c r="L1406" s="18" t="s">
        <v>11</v>
      </c>
      <c r="M1406" s="26">
        <v>-2055421.54</v>
      </c>
      <c r="N1406" s="26">
        <v>-2055421.54</v>
      </c>
    </row>
    <row r="1407" spans="1:14" ht="12.75" customHeight="1" x14ac:dyDescent="0.3">
      <c r="A1407" s="3"/>
      <c r="B1407" s="3"/>
      <c r="C1407" s="3"/>
      <c r="D1407" s="3"/>
      <c r="E1407" s="3"/>
      <c r="F1407" s="18" t="s">
        <v>203</v>
      </c>
      <c r="G1407" s="18"/>
      <c r="H1407" s="18"/>
      <c r="I1407" s="18"/>
      <c r="J1407" s="18" t="s">
        <v>44</v>
      </c>
      <c r="K1407" s="18" t="s">
        <v>3</v>
      </c>
      <c r="L1407" s="18" t="s">
        <v>10</v>
      </c>
      <c r="M1407" s="26">
        <v>1712.25</v>
      </c>
      <c r="N1407" s="26">
        <v>1712.25</v>
      </c>
    </row>
    <row r="1408" spans="1:14" ht="12.75" customHeight="1" x14ac:dyDescent="0.3">
      <c r="A1408" s="3"/>
      <c r="B1408" s="3"/>
      <c r="C1408" s="3"/>
      <c r="D1408" s="3"/>
      <c r="E1408" s="3"/>
      <c r="F1408" s="18" t="s">
        <v>203</v>
      </c>
      <c r="G1408" s="18"/>
      <c r="H1408" s="18"/>
      <c r="I1408" s="18"/>
      <c r="J1408" s="18" t="s">
        <v>44</v>
      </c>
      <c r="K1408" s="18" t="s">
        <v>3</v>
      </c>
      <c r="L1408" s="18" t="s">
        <v>11</v>
      </c>
      <c r="M1408" s="26">
        <v>-1644196.21</v>
      </c>
      <c r="N1408" s="26">
        <v>-1644196.21</v>
      </c>
    </row>
    <row r="1409" spans="1:14" ht="12.75" customHeight="1" x14ac:dyDescent="0.3">
      <c r="A1409" s="3"/>
      <c r="B1409" s="3"/>
      <c r="C1409" s="3"/>
      <c r="D1409" s="3"/>
      <c r="E1409" s="3"/>
      <c r="F1409" s="18" t="s">
        <v>203</v>
      </c>
      <c r="G1409" s="18"/>
      <c r="H1409" s="18"/>
      <c r="I1409" s="18" t="s">
        <v>13</v>
      </c>
      <c r="J1409" s="18" t="s">
        <v>68</v>
      </c>
      <c r="K1409" s="18" t="s">
        <v>3</v>
      </c>
      <c r="L1409" s="18" t="s">
        <v>16</v>
      </c>
      <c r="M1409" s="26"/>
      <c r="N1409" s="26">
        <v>0</v>
      </c>
    </row>
    <row r="1410" spans="1:14" ht="12.75" customHeight="1" x14ac:dyDescent="0.3">
      <c r="A1410" s="3"/>
      <c r="B1410" s="3"/>
      <c r="C1410" s="3"/>
      <c r="D1410" s="3"/>
      <c r="E1410" s="3"/>
      <c r="F1410" s="18" t="s">
        <v>203</v>
      </c>
      <c r="G1410" s="18"/>
      <c r="H1410" s="18"/>
      <c r="I1410" s="18" t="s">
        <v>13</v>
      </c>
      <c r="J1410" s="18" t="s">
        <v>68</v>
      </c>
      <c r="K1410" s="18" t="s">
        <v>3</v>
      </c>
      <c r="L1410" s="18" t="s">
        <v>17</v>
      </c>
      <c r="M1410" s="26"/>
      <c r="N1410" s="26">
        <v>0</v>
      </c>
    </row>
    <row r="1411" spans="1:14" ht="12.75" customHeight="1" x14ac:dyDescent="0.3">
      <c r="A1411" s="3"/>
      <c r="B1411" s="3"/>
      <c r="C1411" s="3"/>
      <c r="D1411" s="3"/>
      <c r="E1411" s="3"/>
      <c r="F1411" s="18" t="s">
        <v>203</v>
      </c>
      <c r="G1411" s="18"/>
      <c r="H1411" s="18"/>
      <c r="I1411" s="18" t="s">
        <v>13</v>
      </c>
      <c r="J1411" s="18" t="s">
        <v>68</v>
      </c>
      <c r="K1411" s="18" t="s">
        <v>3</v>
      </c>
      <c r="L1411" s="18" t="s">
        <v>18</v>
      </c>
      <c r="M1411" s="26"/>
      <c r="N1411" s="26">
        <v>0</v>
      </c>
    </row>
    <row r="1412" spans="1:14" ht="12.75" customHeight="1" x14ac:dyDescent="0.3">
      <c r="A1412" s="3"/>
      <c r="B1412" s="3"/>
      <c r="C1412" s="3"/>
      <c r="D1412" s="3"/>
      <c r="E1412" s="3"/>
      <c r="F1412" s="18" t="s">
        <v>203</v>
      </c>
      <c r="G1412" s="18"/>
      <c r="H1412" s="18"/>
      <c r="I1412" s="18" t="s">
        <v>13</v>
      </c>
      <c r="J1412" s="18" t="s">
        <v>45</v>
      </c>
      <c r="K1412" s="18" t="s">
        <v>3</v>
      </c>
      <c r="L1412" s="18" t="s">
        <v>16</v>
      </c>
      <c r="M1412" s="26">
        <v>-40522380.159999996</v>
      </c>
      <c r="N1412" s="26">
        <v>-40522380.159999996</v>
      </c>
    </row>
    <row r="1413" spans="1:14" ht="12.75" customHeight="1" x14ac:dyDescent="0.3">
      <c r="A1413" s="3"/>
      <c r="B1413" s="3"/>
      <c r="C1413" s="3"/>
      <c r="D1413" s="3"/>
      <c r="E1413" s="3"/>
      <c r="F1413" s="18" t="s">
        <v>203</v>
      </c>
      <c r="G1413" s="18"/>
      <c r="H1413" s="18"/>
      <c r="I1413" s="18" t="s">
        <v>13</v>
      </c>
      <c r="J1413" s="18" t="s">
        <v>45</v>
      </c>
      <c r="K1413" s="18" t="s">
        <v>3</v>
      </c>
      <c r="L1413" s="18" t="s">
        <v>17</v>
      </c>
      <c r="M1413" s="26">
        <v>40522380.159999996</v>
      </c>
      <c r="N1413" s="26">
        <v>40522380.159999996</v>
      </c>
    </row>
    <row r="1414" spans="1:14" ht="12.75" customHeight="1" x14ac:dyDescent="0.3">
      <c r="A1414" s="3"/>
      <c r="B1414" s="3"/>
      <c r="C1414" s="3"/>
      <c r="D1414" s="3"/>
      <c r="E1414" s="3"/>
      <c r="F1414" s="18" t="s">
        <v>203</v>
      </c>
      <c r="G1414" s="18"/>
      <c r="H1414" s="18"/>
      <c r="I1414" s="18" t="s">
        <v>13</v>
      </c>
      <c r="J1414" s="18" t="s">
        <v>45</v>
      </c>
      <c r="K1414" s="18" t="s">
        <v>3</v>
      </c>
      <c r="L1414" s="18" t="s">
        <v>15</v>
      </c>
      <c r="M1414" s="26"/>
      <c r="N1414" s="26">
        <v>0</v>
      </c>
    </row>
    <row r="1415" spans="1:14" ht="12.75" customHeight="1" x14ac:dyDescent="0.3">
      <c r="A1415" s="3"/>
      <c r="B1415" s="3"/>
      <c r="C1415" s="3"/>
      <c r="D1415" s="3"/>
      <c r="E1415" s="3"/>
      <c r="F1415" s="18" t="s">
        <v>203</v>
      </c>
      <c r="G1415" s="18"/>
      <c r="H1415" s="18"/>
      <c r="I1415" s="18" t="s">
        <v>13</v>
      </c>
      <c r="J1415" s="18" t="s">
        <v>45</v>
      </c>
      <c r="K1415" s="18" t="s">
        <v>3</v>
      </c>
      <c r="L1415" s="18" t="s">
        <v>18</v>
      </c>
      <c r="M1415" s="26"/>
      <c r="N1415" s="26">
        <v>0</v>
      </c>
    </row>
    <row r="1416" spans="1:14" ht="12.75" customHeight="1" x14ac:dyDescent="0.3">
      <c r="A1416" s="8" t="s">
        <v>753</v>
      </c>
      <c r="B1416" s="55" t="s">
        <v>753</v>
      </c>
      <c r="C1416" s="55"/>
      <c r="D1416" s="55"/>
      <c r="E1416" s="55"/>
      <c r="F1416" s="55"/>
      <c r="G1416" s="55"/>
      <c r="H1416" s="55"/>
      <c r="I1416" s="55"/>
      <c r="J1416" s="55"/>
      <c r="K1416" s="55"/>
      <c r="L1416" s="19" t="s">
        <v>753</v>
      </c>
      <c r="M1416" s="28">
        <f>SUM(M1403:M1415)</f>
        <v>-3694315.3100000024</v>
      </c>
      <c r="N1416" s="28">
        <f>SUM(N1403:N1415)</f>
        <v>-3694315.3100000024</v>
      </c>
    </row>
    <row r="1418" spans="1:14" ht="12.75" customHeight="1" x14ac:dyDescent="0.3">
      <c r="A1418" s="3" t="s">
        <v>590</v>
      </c>
      <c r="B1418" s="3" t="s">
        <v>591</v>
      </c>
      <c r="C1418" s="3" t="s">
        <v>592</v>
      </c>
      <c r="D1418" s="3"/>
      <c r="E1418" s="3"/>
      <c r="F1418" s="18" t="s">
        <v>593</v>
      </c>
      <c r="G1418" s="18"/>
      <c r="H1418" s="18"/>
      <c r="I1418" s="18" t="s">
        <v>4</v>
      </c>
      <c r="J1418" s="18" t="s">
        <v>594</v>
      </c>
      <c r="K1418" s="18" t="s">
        <v>6</v>
      </c>
      <c r="L1418" s="18" t="s">
        <v>7</v>
      </c>
      <c r="M1418" s="26">
        <v>-1322886.58</v>
      </c>
      <c r="N1418" s="26">
        <v>-1322886.58</v>
      </c>
    </row>
    <row r="1419" spans="1:14" ht="12.75" customHeight="1" x14ac:dyDescent="0.3">
      <c r="A1419" s="8" t="s">
        <v>753</v>
      </c>
      <c r="B1419" s="55" t="s">
        <v>753</v>
      </c>
      <c r="C1419" s="55"/>
      <c r="D1419" s="55"/>
      <c r="E1419" s="55"/>
      <c r="F1419" s="55"/>
      <c r="G1419" s="55"/>
      <c r="H1419" s="55"/>
      <c r="I1419" s="55"/>
      <c r="J1419" s="55"/>
      <c r="K1419" s="55"/>
      <c r="L1419" s="19" t="s">
        <v>753</v>
      </c>
      <c r="M1419" s="28">
        <f>SUM(M1418)</f>
        <v>-1322886.58</v>
      </c>
      <c r="N1419" s="28">
        <f>SUM(N1418)</f>
        <v>-1322886.58</v>
      </c>
    </row>
    <row r="1421" spans="1:14" ht="12.75" customHeight="1" x14ac:dyDescent="0.3">
      <c r="A1421" s="3" t="s">
        <v>595</v>
      </c>
      <c r="B1421" s="3" t="s">
        <v>596</v>
      </c>
      <c r="C1421" s="3" t="s">
        <v>597</v>
      </c>
      <c r="D1421" s="3"/>
      <c r="E1421" s="3"/>
      <c r="F1421" s="18" t="s">
        <v>598</v>
      </c>
      <c r="G1421" s="18"/>
      <c r="H1421" s="18"/>
      <c r="I1421" s="18"/>
      <c r="J1421" s="18" t="s">
        <v>44</v>
      </c>
      <c r="K1421" s="18" t="s">
        <v>3</v>
      </c>
      <c r="L1421" s="18" t="s">
        <v>10</v>
      </c>
      <c r="M1421" s="27"/>
      <c r="N1421" s="26">
        <v>0</v>
      </c>
    </row>
    <row r="1422" spans="1:14" ht="12.75" customHeight="1" x14ac:dyDescent="0.3">
      <c r="A1422" s="3"/>
      <c r="B1422" s="3"/>
      <c r="C1422" s="3"/>
      <c r="D1422" s="3"/>
      <c r="E1422" s="3"/>
      <c r="F1422" s="18" t="s">
        <v>598</v>
      </c>
      <c r="G1422" s="18"/>
      <c r="H1422" s="18"/>
      <c r="I1422" s="18"/>
      <c r="J1422" s="18" t="s">
        <v>44</v>
      </c>
      <c r="K1422" s="18" t="s">
        <v>3</v>
      </c>
      <c r="L1422" s="18" t="s">
        <v>11</v>
      </c>
      <c r="M1422" s="26">
        <v>-821.67000000000007</v>
      </c>
      <c r="N1422" s="26">
        <v>-821.67000000000007</v>
      </c>
    </row>
    <row r="1423" spans="1:14" ht="12.75" customHeight="1" x14ac:dyDescent="0.3">
      <c r="A1423" s="3"/>
      <c r="B1423" s="3"/>
      <c r="C1423" s="3"/>
      <c r="D1423" s="3"/>
      <c r="E1423" s="3"/>
      <c r="F1423" s="18" t="s">
        <v>598</v>
      </c>
      <c r="G1423" s="18"/>
      <c r="H1423" s="18"/>
      <c r="I1423" s="18" t="s">
        <v>13</v>
      </c>
      <c r="J1423" s="18" t="s">
        <v>68</v>
      </c>
      <c r="K1423" s="18" t="s">
        <v>3</v>
      </c>
      <c r="L1423" s="18" t="s">
        <v>16</v>
      </c>
      <c r="M1423" s="26">
        <v>-36567.29</v>
      </c>
      <c r="N1423" s="26">
        <v>-36567.29</v>
      </c>
    </row>
    <row r="1424" spans="1:14" ht="12.75" customHeight="1" x14ac:dyDescent="0.3">
      <c r="A1424" s="3"/>
      <c r="B1424" s="3"/>
      <c r="C1424" s="3"/>
      <c r="D1424" s="3"/>
      <c r="E1424" s="3"/>
      <c r="F1424" s="18" t="s">
        <v>598</v>
      </c>
      <c r="G1424" s="18"/>
      <c r="H1424" s="18"/>
      <c r="I1424" s="18" t="s">
        <v>13</v>
      </c>
      <c r="J1424" s="18" t="s">
        <v>68</v>
      </c>
      <c r="K1424" s="18" t="s">
        <v>3</v>
      </c>
      <c r="L1424" s="18" t="s">
        <v>17</v>
      </c>
      <c r="M1424" s="26">
        <v>36567.29</v>
      </c>
      <c r="N1424" s="26">
        <v>36567.29</v>
      </c>
    </row>
    <row r="1425" spans="1:14" ht="12.75" customHeight="1" x14ac:dyDescent="0.3">
      <c r="A1425" s="3"/>
      <c r="B1425" s="3"/>
      <c r="C1425" s="3"/>
      <c r="D1425" s="3"/>
      <c r="E1425" s="3"/>
      <c r="F1425" s="18" t="s">
        <v>598</v>
      </c>
      <c r="G1425" s="18"/>
      <c r="H1425" s="18"/>
      <c r="I1425" s="18" t="s">
        <v>13</v>
      </c>
      <c r="J1425" s="18" t="s">
        <v>68</v>
      </c>
      <c r="K1425" s="18" t="s">
        <v>3</v>
      </c>
      <c r="L1425" s="18" t="s">
        <v>15</v>
      </c>
      <c r="M1425" s="26"/>
      <c r="N1425" s="26">
        <v>0</v>
      </c>
    </row>
    <row r="1426" spans="1:14" ht="12.75" customHeight="1" x14ac:dyDescent="0.3">
      <c r="A1426" s="3"/>
      <c r="B1426" s="3"/>
      <c r="C1426" s="3"/>
      <c r="D1426" s="3"/>
      <c r="E1426" s="3"/>
      <c r="F1426" s="18" t="s">
        <v>598</v>
      </c>
      <c r="G1426" s="18"/>
      <c r="H1426" s="18"/>
      <c r="I1426" s="18" t="s">
        <v>13</v>
      </c>
      <c r="J1426" s="18" t="s">
        <v>68</v>
      </c>
      <c r="K1426" s="18" t="s">
        <v>3</v>
      </c>
      <c r="L1426" s="18" t="s">
        <v>18</v>
      </c>
      <c r="M1426" s="26"/>
      <c r="N1426" s="26">
        <v>0</v>
      </c>
    </row>
    <row r="1427" spans="1:14" ht="12.75" customHeight="1" x14ac:dyDescent="0.3">
      <c r="A1427" s="3"/>
      <c r="B1427" s="3"/>
      <c r="C1427" s="3"/>
      <c r="D1427" s="3"/>
      <c r="E1427" s="3"/>
      <c r="F1427" s="18" t="s">
        <v>598</v>
      </c>
      <c r="G1427" s="18"/>
      <c r="H1427" s="18"/>
      <c r="I1427" s="18" t="s">
        <v>13</v>
      </c>
      <c r="J1427" s="18" t="s">
        <v>14</v>
      </c>
      <c r="K1427" s="18" t="s">
        <v>3</v>
      </c>
      <c r="L1427" s="18" t="s">
        <v>15</v>
      </c>
      <c r="M1427" s="26"/>
      <c r="N1427" s="26">
        <v>0</v>
      </c>
    </row>
    <row r="1428" spans="1:14" ht="12.75" customHeight="1" x14ac:dyDescent="0.3">
      <c r="A1428" s="3"/>
      <c r="B1428" s="3"/>
      <c r="C1428" s="3"/>
      <c r="D1428" s="3"/>
      <c r="E1428" s="3"/>
      <c r="F1428" s="18" t="s">
        <v>598</v>
      </c>
      <c r="G1428" s="18"/>
      <c r="H1428" s="18"/>
      <c r="I1428" s="18" t="s">
        <v>13</v>
      </c>
      <c r="J1428" s="18" t="s">
        <v>14</v>
      </c>
      <c r="K1428" s="18" t="s">
        <v>3</v>
      </c>
      <c r="L1428" s="18" t="s">
        <v>18</v>
      </c>
      <c r="M1428" s="27"/>
      <c r="N1428" s="26">
        <v>0</v>
      </c>
    </row>
    <row r="1429" spans="1:14" ht="12.75" customHeight="1" x14ac:dyDescent="0.3">
      <c r="A1429" s="3"/>
      <c r="B1429" s="3"/>
      <c r="C1429" s="3"/>
      <c r="D1429" s="3"/>
      <c r="E1429" s="3"/>
      <c r="F1429" s="18" t="s">
        <v>598</v>
      </c>
      <c r="G1429" s="18"/>
      <c r="H1429" s="18"/>
      <c r="I1429" s="18" t="s">
        <v>4</v>
      </c>
      <c r="J1429" s="18" t="s">
        <v>599</v>
      </c>
      <c r="K1429" s="18" t="s">
        <v>8</v>
      </c>
      <c r="L1429" s="18" t="s">
        <v>50</v>
      </c>
      <c r="M1429" s="27"/>
      <c r="N1429" s="26">
        <v>0</v>
      </c>
    </row>
    <row r="1430" spans="1:14" ht="12.75" customHeight="1" x14ac:dyDescent="0.3">
      <c r="A1430" s="3"/>
      <c r="B1430" s="3"/>
      <c r="C1430" s="3"/>
      <c r="D1430" s="3"/>
      <c r="E1430" s="3"/>
      <c r="F1430" s="18" t="s">
        <v>598</v>
      </c>
      <c r="G1430" s="18"/>
      <c r="H1430" s="18"/>
      <c r="I1430" s="18" t="s">
        <v>4</v>
      </c>
      <c r="J1430" s="18" t="s">
        <v>599</v>
      </c>
      <c r="K1430" s="18" t="s">
        <v>8</v>
      </c>
      <c r="L1430" s="18" t="s">
        <v>7</v>
      </c>
      <c r="M1430" s="26">
        <v>-157001.17000000001</v>
      </c>
      <c r="N1430" s="26">
        <v>-157001.17000000001</v>
      </c>
    </row>
    <row r="1431" spans="1:14" ht="12.75" customHeight="1" x14ac:dyDescent="0.3">
      <c r="A1431" s="3"/>
      <c r="B1431" s="3"/>
      <c r="C1431" s="3"/>
      <c r="D1431" s="3"/>
      <c r="E1431" s="3"/>
      <c r="F1431" s="18" t="s">
        <v>598</v>
      </c>
      <c r="G1431" s="18"/>
      <c r="H1431" s="18"/>
      <c r="I1431" s="18" t="s">
        <v>4</v>
      </c>
      <c r="J1431" s="18" t="s">
        <v>599</v>
      </c>
      <c r="K1431" s="18" t="s">
        <v>12</v>
      </c>
      <c r="L1431" s="18" t="s">
        <v>7</v>
      </c>
      <c r="M1431" s="26">
        <v>-58340.43</v>
      </c>
      <c r="N1431" s="26">
        <v>-58340.43</v>
      </c>
    </row>
    <row r="1432" spans="1:14" ht="12.75" customHeight="1" x14ac:dyDescent="0.3">
      <c r="A1432" s="3"/>
      <c r="B1432" s="3"/>
      <c r="C1432" s="3"/>
      <c r="D1432" s="3"/>
      <c r="E1432" s="3"/>
      <c r="F1432" s="18" t="s">
        <v>598</v>
      </c>
      <c r="G1432" s="18"/>
      <c r="H1432" s="18"/>
      <c r="I1432" s="18" t="s">
        <v>4</v>
      </c>
      <c r="J1432" s="18" t="s">
        <v>599</v>
      </c>
      <c r="K1432" s="18" t="s">
        <v>52</v>
      </c>
      <c r="L1432" s="18" t="s">
        <v>7</v>
      </c>
      <c r="M1432" s="26"/>
      <c r="N1432" s="26">
        <v>0</v>
      </c>
    </row>
    <row r="1433" spans="1:14" ht="12.75" customHeight="1" x14ac:dyDescent="0.3">
      <c r="A1433" s="3"/>
      <c r="B1433" s="3"/>
      <c r="C1433" s="3"/>
      <c r="D1433" s="3"/>
      <c r="E1433" s="3"/>
      <c r="F1433" s="18" t="s">
        <v>598</v>
      </c>
      <c r="G1433" s="18"/>
      <c r="H1433" s="18"/>
      <c r="I1433" s="18" t="s">
        <v>4</v>
      </c>
      <c r="J1433" s="18" t="s">
        <v>599</v>
      </c>
      <c r="K1433" s="18" t="s">
        <v>20</v>
      </c>
      <c r="L1433" s="18" t="s">
        <v>7</v>
      </c>
      <c r="M1433" s="27"/>
      <c r="N1433" s="26">
        <v>0</v>
      </c>
    </row>
    <row r="1434" spans="1:14" ht="12.75" customHeight="1" x14ac:dyDescent="0.3">
      <c r="A1434" s="8" t="s">
        <v>753</v>
      </c>
      <c r="B1434" s="55" t="s">
        <v>753</v>
      </c>
      <c r="C1434" s="55"/>
      <c r="D1434" s="55"/>
      <c r="E1434" s="55"/>
      <c r="F1434" s="55"/>
      <c r="G1434" s="55"/>
      <c r="H1434" s="55"/>
      <c r="I1434" s="55"/>
      <c r="J1434" s="55"/>
      <c r="K1434" s="55"/>
      <c r="L1434" s="19" t="s">
        <v>753</v>
      </c>
      <c r="M1434" s="28">
        <f>SUM(M1421:M1433)</f>
        <v>-216163.27000000002</v>
      </c>
      <c r="N1434" s="28">
        <f>SUM(N1421:N1433)</f>
        <v>-216163.27000000002</v>
      </c>
    </row>
    <row r="1435" spans="1:14" ht="12.75" customHeight="1" x14ac:dyDescent="0.3">
      <c r="A1435" s="55" t="s">
        <v>753</v>
      </c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</row>
    <row r="1436" spans="1:14" ht="12.75" customHeight="1" x14ac:dyDescent="0.3">
      <c r="A1436" s="3" t="s">
        <v>773</v>
      </c>
      <c r="B1436" s="3" t="s">
        <v>774</v>
      </c>
      <c r="C1436" s="3" t="s">
        <v>775</v>
      </c>
      <c r="D1436" s="3"/>
      <c r="E1436" s="3"/>
      <c r="F1436" s="21" t="s">
        <v>75</v>
      </c>
      <c r="G1436" s="21"/>
      <c r="H1436" s="21"/>
      <c r="I1436" s="21"/>
      <c r="J1436" s="21" t="s">
        <v>43</v>
      </c>
      <c r="K1436" s="21" t="s">
        <v>3</v>
      </c>
      <c r="L1436" s="21" t="s">
        <v>10</v>
      </c>
      <c r="M1436" s="43"/>
      <c r="N1436" s="32">
        <v>0</v>
      </c>
    </row>
    <row r="1437" spans="1:14" ht="12.75" customHeight="1" x14ac:dyDescent="0.3">
      <c r="A1437" s="3"/>
      <c r="B1437" s="3"/>
      <c r="C1437" s="3"/>
      <c r="D1437" s="3"/>
      <c r="E1437" s="3"/>
      <c r="F1437" s="23" t="s">
        <v>75</v>
      </c>
      <c r="G1437" s="23"/>
      <c r="H1437" s="23"/>
      <c r="I1437" s="23"/>
      <c r="J1437" s="23" t="s">
        <v>43</v>
      </c>
      <c r="K1437" s="23" t="s">
        <v>3</v>
      </c>
      <c r="L1437" s="23" t="s">
        <v>11</v>
      </c>
      <c r="M1437" s="27"/>
      <c r="N1437" s="26">
        <v>0</v>
      </c>
    </row>
    <row r="1438" spans="1:14" ht="12.75" customHeight="1" x14ac:dyDescent="0.3">
      <c r="A1438" s="3"/>
      <c r="B1438" s="3"/>
      <c r="C1438" s="3"/>
      <c r="D1438" s="3"/>
      <c r="E1438" s="3"/>
      <c r="F1438" s="23" t="s">
        <v>75</v>
      </c>
      <c r="G1438" s="23"/>
      <c r="H1438" s="23"/>
      <c r="I1438" s="23" t="s">
        <v>13</v>
      </c>
      <c r="J1438" s="23" t="s">
        <v>45</v>
      </c>
      <c r="K1438" s="23" t="s">
        <v>3</v>
      </c>
      <c r="L1438" s="23" t="s">
        <v>16</v>
      </c>
      <c r="M1438" s="26">
        <v>-440815607.97000003</v>
      </c>
      <c r="N1438" s="26">
        <v>-440815607.97000003</v>
      </c>
    </row>
    <row r="1439" spans="1:14" ht="12.75" customHeight="1" x14ac:dyDescent="0.3">
      <c r="A1439" s="3"/>
      <c r="B1439" s="3"/>
      <c r="C1439" s="3"/>
      <c r="D1439" s="3"/>
      <c r="E1439" s="3"/>
      <c r="F1439" s="23" t="s">
        <v>75</v>
      </c>
      <c r="G1439" s="23"/>
      <c r="H1439" s="23"/>
      <c r="I1439" s="23" t="s">
        <v>13</v>
      </c>
      <c r="J1439" s="23" t="s">
        <v>45</v>
      </c>
      <c r="K1439" s="23" t="s">
        <v>3</v>
      </c>
      <c r="L1439" s="23" t="s">
        <v>17</v>
      </c>
      <c r="M1439" s="26">
        <v>440815607.97000003</v>
      </c>
      <c r="N1439" s="26">
        <v>440815607.97000003</v>
      </c>
    </row>
    <row r="1440" spans="1:14" ht="12.75" customHeight="1" x14ac:dyDescent="0.3">
      <c r="A1440" s="3"/>
      <c r="B1440" s="3"/>
      <c r="C1440" s="3"/>
      <c r="D1440" s="3"/>
      <c r="E1440" s="3"/>
      <c r="F1440" s="23" t="s">
        <v>75</v>
      </c>
      <c r="G1440" s="23"/>
      <c r="H1440" s="23"/>
      <c r="I1440" s="23" t="s">
        <v>13</v>
      </c>
      <c r="J1440" s="23" t="s">
        <v>45</v>
      </c>
      <c r="K1440" s="23" t="s">
        <v>3</v>
      </c>
      <c r="L1440" s="23" t="s">
        <v>15</v>
      </c>
      <c r="M1440" s="27"/>
      <c r="N1440" s="26">
        <v>0</v>
      </c>
    </row>
    <row r="1441" spans="1:14" ht="12.75" customHeight="1" x14ac:dyDescent="0.3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SUM(M1436:M1440)</f>
        <v>0</v>
      </c>
      <c r="N1441" s="28">
        <f>SUM(N1436:N1440)</f>
        <v>0</v>
      </c>
    </row>
    <row r="1443" spans="1:14" ht="12.75" customHeight="1" x14ac:dyDescent="0.3">
      <c r="A1443" s="3" t="s">
        <v>600</v>
      </c>
      <c r="B1443" s="3" t="s">
        <v>601</v>
      </c>
      <c r="C1443" s="3" t="s">
        <v>602</v>
      </c>
      <c r="D1443" s="3"/>
      <c r="E1443" s="3"/>
      <c r="F1443" s="18" t="s">
        <v>603</v>
      </c>
      <c r="G1443" s="18"/>
      <c r="H1443" s="18"/>
      <c r="I1443" s="18"/>
      <c r="J1443" s="18" t="s">
        <v>9</v>
      </c>
      <c r="K1443" s="18" t="s">
        <v>8</v>
      </c>
      <c r="L1443" s="18" t="s">
        <v>11</v>
      </c>
      <c r="M1443" s="27"/>
      <c r="N1443" s="26">
        <v>0</v>
      </c>
    </row>
    <row r="1444" spans="1:14" ht="12.75" customHeight="1" x14ac:dyDescent="0.3">
      <c r="A1444" s="3"/>
      <c r="B1444" s="3"/>
      <c r="C1444" s="3"/>
      <c r="D1444" s="3"/>
      <c r="E1444" s="3"/>
      <c r="F1444" s="18" t="s">
        <v>603</v>
      </c>
      <c r="G1444" s="18"/>
      <c r="H1444" s="18"/>
      <c r="I1444" s="18" t="s">
        <v>4</v>
      </c>
      <c r="J1444" s="18" t="s">
        <v>604</v>
      </c>
      <c r="K1444" s="18" t="s">
        <v>8</v>
      </c>
      <c r="L1444" s="18" t="s">
        <v>50</v>
      </c>
      <c r="M1444" s="26">
        <v>4292.16</v>
      </c>
      <c r="N1444" s="26">
        <v>4292.16</v>
      </c>
    </row>
    <row r="1445" spans="1:14" ht="12.75" customHeight="1" x14ac:dyDescent="0.3">
      <c r="A1445" s="3"/>
      <c r="B1445" s="3"/>
      <c r="C1445" s="3"/>
      <c r="D1445" s="3"/>
      <c r="E1445" s="3"/>
      <c r="F1445" s="18" t="s">
        <v>603</v>
      </c>
      <c r="G1445" s="18"/>
      <c r="H1445" s="18"/>
      <c r="I1445" s="18" t="s">
        <v>4</v>
      </c>
      <c r="J1445" s="18" t="s">
        <v>604</v>
      </c>
      <c r="K1445" s="18" t="s">
        <v>8</v>
      </c>
      <c r="L1445" s="18" t="s">
        <v>7</v>
      </c>
      <c r="M1445" s="26">
        <v>-5177.16</v>
      </c>
      <c r="N1445" s="26">
        <v>-5177.16</v>
      </c>
    </row>
    <row r="1446" spans="1:14" ht="12.75" customHeight="1" x14ac:dyDescent="0.3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28">
        <f>SUM(M1443:M1445)</f>
        <v>-885</v>
      </c>
      <c r="N1446" s="28">
        <f>SUM(N1443:N1445)</f>
        <v>-885</v>
      </c>
    </row>
    <row r="1447" spans="1:14" ht="12.75" customHeight="1" x14ac:dyDescent="0.3">
      <c r="A1447" s="55" t="s">
        <v>753</v>
      </c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</row>
    <row r="1448" spans="1:14" ht="12.75" customHeight="1" x14ac:dyDescent="0.3">
      <c r="A1448" s="3" t="s">
        <v>605</v>
      </c>
      <c r="B1448" s="3" t="s">
        <v>606</v>
      </c>
      <c r="C1448" s="3" t="s">
        <v>607</v>
      </c>
      <c r="D1448" s="3"/>
      <c r="E1448" s="3"/>
      <c r="F1448" s="18" t="s">
        <v>739</v>
      </c>
      <c r="G1448" s="18"/>
      <c r="H1448" s="18"/>
      <c r="I1448" s="18"/>
      <c r="J1448" s="18" t="s">
        <v>44</v>
      </c>
      <c r="K1448" s="18" t="s">
        <v>6</v>
      </c>
      <c r="L1448" s="18" t="s">
        <v>122</v>
      </c>
      <c r="M1448" s="27"/>
      <c r="N1448" s="26">
        <v>0</v>
      </c>
    </row>
    <row r="1449" spans="1:14" ht="12.75" customHeight="1" x14ac:dyDescent="0.3">
      <c r="A1449" s="3"/>
      <c r="B1449" s="3"/>
      <c r="C1449" s="3"/>
      <c r="D1449" s="3"/>
      <c r="E1449" s="3"/>
      <c r="F1449" s="18" t="s">
        <v>739</v>
      </c>
      <c r="G1449" s="18"/>
      <c r="H1449" s="18"/>
      <c r="I1449" s="18"/>
      <c r="J1449" s="18" t="s">
        <v>44</v>
      </c>
      <c r="K1449" s="18" t="s">
        <v>6</v>
      </c>
      <c r="L1449" s="18" t="s">
        <v>10</v>
      </c>
      <c r="M1449" s="27"/>
      <c r="N1449" s="26">
        <v>0</v>
      </c>
    </row>
    <row r="1450" spans="1:14" ht="12.75" customHeight="1" x14ac:dyDescent="0.3">
      <c r="A1450" s="3"/>
      <c r="B1450" s="3"/>
      <c r="C1450" s="3"/>
      <c r="D1450" s="3"/>
      <c r="E1450" s="3"/>
      <c r="F1450" s="18" t="s">
        <v>739</v>
      </c>
      <c r="G1450" s="18"/>
      <c r="H1450" s="18"/>
      <c r="I1450" s="18"/>
      <c r="J1450" s="18" t="s">
        <v>44</v>
      </c>
      <c r="K1450" s="18" t="s">
        <v>6</v>
      </c>
      <c r="L1450" s="18" t="s">
        <v>11</v>
      </c>
      <c r="M1450" s="26">
        <v>-5148.1099999999997</v>
      </c>
      <c r="N1450" s="26">
        <v>-5148.1099999999997</v>
      </c>
    </row>
    <row r="1451" spans="1:14" ht="12.75" customHeight="1" x14ac:dyDescent="0.3">
      <c r="A1451" s="3"/>
      <c r="B1451" s="3"/>
      <c r="C1451" s="3"/>
      <c r="D1451" s="3"/>
      <c r="E1451" s="3"/>
      <c r="F1451" s="18" t="s">
        <v>739</v>
      </c>
      <c r="G1451" s="18"/>
      <c r="H1451" s="18"/>
      <c r="I1451" s="18" t="s">
        <v>13</v>
      </c>
      <c r="J1451" s="18" t="s">
        <v>68</v>
      </c>
      <c r="K1451" s="18" t="s">
        <v>3</v>
      </c>
      <c r="L1451" s="18" t="s">
        <v>16</v>
      </c>
      <c r="M1451" s="26"/>
      <c r="N1451" s="26">
        <v>0</v>
      </c>
    </row>
    <row r="1452" spans="1:14" ht="12.75" customHeight="1" x14ac:dyDescent="0.3">
      <c r="A1452" s="3"/>
      <c r="B1452" s="3"/>
      <c r="C1452" s="3"/>
      <c r="D1452" s="3"/>
      <c r="E1452" s="3"/>
      <c r="F1452" s="18" t="s">
        <v>739</v>
      </c>
      <c r="G1452" s="18"/>
      <c r="H1452" s="18"/>
      <c r="I1452" s="18" t="s">
        <v>13</v>
      </c>
      <c r="J1452" s="18" t="s">
        <v>68</v>
      </c>
      <c r="K1452" s="18" t="s">
        <v>3</v>
      </c>
      <c r="L1452" s="18" t="s">
        <v>17</v>
      </c>
      <c r="M1452" s="26"/>
      <c r="N1452" s="26">
        <v>0</v>
      </c>
    </row>
    <row r="1453" spans="1:14" ht="12.75" customHeight="1" x14ac:dyDescent="0.3">
      <c r="A1453" s="3"/>
      <c r="B1453" s="3"/>
      <c r="C1453" s="3"/>
      <c r="D1453" s="3"/>
      <c r="E1453" s="3"/>
      <c r="F1453" s="18" t="s">
        <v>739</v>
      </c>
      <c r="G1453" s="18"/>
      <c r="H1453" s="18"/>
      <c r="I1453" s="18" t="s">
        <v>4</v>
      </c>
      <c r="J1453" s="18" t="s">
        <v>608</v>
      </c>
      <c r="K1453" s="18" t="s">
        <v>8</v>
      </c>
      <c r="L1453" s="18" t="s">
        <v>50</v>
      </c>
      <c r="M1453" s="26"/>
      <c r="N1453" s="26">
        <v>0</v>
      </c>
    </row>
    <row r="1454" spans="1:14" ht="12.75" customHeight="1" x14ac:dyDescent="0.3">
      <c r="A1454" s="3"/>
      <c r="B1454" s="3"/>
      <c r="C1454" s="3"/>
      <c r="D1454" s="3"/>
      <c r="E1454" s="3"/>
      <c r="F1454" s="18" t="s">
        <v>739</v>
      </c>
      <c r="G1454" s="18"/>
      <c r="H1454" s="18"/>
      <c r="I1454" s="18" t="s">
        <v>4</v>
      </c>
      <c r="J1454" s="18" t="s">
        <v>608</v>
      </c>
      <c r="K1454" s="18" t="s">
        <v>8</v>
      </c>
      <c r="L1454" s="18" t="s">
        <v>7</v>
      </c>
      <c r="M1454" s="26"/>
      <c r="N1454" s="26">
        <v>0</v>
      </c>
    </row>
    <row r="1455" spans="1:14" ht="12.75" customHeight="1" x14ac:dyDescent="0.3">
      <c r="A1455" s="8" t="s">
        <v>753</v>
      </c>
      <c r="B1455" s="55" t="s">
        <v>753</v>
      </c>
      <c r="C1455" s="55"/>
      <c r="D1455" s="55"/>
      <c r="E1455" s="55"/>
      <c r="F1455" s="55"/>
      <c r="G1455" s="55"/>
      <c r="H1455" s="55"/>
      <c r="I1455" s="55"/>
      <c r="J1455" s="55"/>
      <c r="K1455" s="55"/>
      <c r="L1455" s="19" t="s">
        <v>753</v>
      </c>
      <c r="M1455" s="28">
        <f>SUM(M1448:M1454)</f>
        <v>-5148.1099999999997</v>
      </c>
      <c r="N1455" s="28">
        <f>SUM(N1448:N1454)</f>
        <v>-5148.1099999999997</v>
      </c>
    </row>
    <row r="1456" spans="1:14" ht="12.75" customHeight="1" x14ac:dyDescent="0.3">
      <c r="A1456" s="55" t="s">
        <v>753</v>
      </c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</row>
    <row r="1457" spans="1:14" ht="12.75" customHeight="1" x14ac:dyDescent="0.3">
      <c r="A1457" s="3" t="s">
        <v>609</v>
      </c>
      <c r="B1457" s="8"/>
      <c r="C1457" s="3" t="s">
        <v>611</v>
      </c>
      <c r="D1457" s="8"/>
      <c r="E1457" s="8"/>
      <c r="F1457" s="18" t="s">
        <v>612</v>
      </c>
      <c r="G1457" s="18"/>
      <c r="H1457" s="18"/>
      <c r="I1457" s="18"/>
      <c r="J1457" s="18" t="s">
        <v>44</v>
      </c>
      <c r="K1457" s="18" t="s">
        <v>3</v>
      </c>
      <c r="L1457" s="18" t="s">
        <v>10</v>
      </c>
      <c r="M1457" s="27">
        <v>290</v>
      </c>
      <c r="N1457" s="26">
        <v>290</v>
      </c>
    </row>
    <row r="1458" spans="1:14" ht="12.75" customHeight="1" x14ac:dyDescent="0.3">
      <c r="B1458" s="3" t="s">
        <v>610</v>
      </c>
      <c r="D1458" s="3"/>
      <c r="E1458" s="3"/>
      <c r="F1458" s="18" t="s">
        <v>612</v>
      </c>
      <c r="G1458" s="18"/>
      <c r="H1458" s="18"/>
      <c r="I1458" s="18"/>
      <c r="J1458" s="18" t="s">
        <v>44</v>
      </c>
      <c r="K1458" s="18" t="s">
        <v>3</v>
      </c>
      <c r="L1458" s="18" t="s">
        <v>11</v>
      </c>
      <c r="M1458" s="26">
        <v>-935.2</v>
      </c>
      <c r="N1458" s="26">
        <v>-935.2</v>
      </c>
    </row>
    <row r="1459" spans="1:14" ht="12.75" customHeight="1" x14ac:dyDescent="0.3">
      <c r="A1459" s="3"/>
      <c r="B1459" s="3"/>
      <c r="C1459" s="3"/>
      <c r="D1459" s="3"/>
      <c r="E1459" s="3"/>
      <c r="F1459" s="18" t="s">
        <v>612</v>
      </c>
      <c r="G1459" s="18"/>
      <c r="H1459" s="18"/>
      <c r="I1459" s="18" t="s">
        <v>13</v>
      </c>
      <c r="J1459" s="18" t="s">
        <v>68</v>
      </c>
      <c r="K1459" s="18" t="s">
        <v>3</v>
      </c>
      <c r="L1459" s="18" t="s">
        <v>16</v>
      </c>
      <c r="M1459" s="27"/>
      <c r="N1459" s="26">
        <v>0</v>
      </c>
    </row>
    <row r="1460" spans="1:14" ht="12.75" customHeight="1" x14ac:dyDescent="0.3">
      <c r="A1460" s="3"/>
      <c r="B1460" s="3"/>
      <c r="C1460" s="3"/>
      <c r="D1460" s="3"/>
      <c r="E1460" s="3"/>
      <c r="F1460" s="18" t="s">
        <v>612</v>
      </c>
      <c r="G1460" s="18"/>
      <c r="H1460" s="18"/>
      <c r="I1460" s="18" t="s">
        <v>13</v>
      </c>
      <c r="J1460" s="18" t="s">
        <v>68</v>
      </c>
      <c r="K1460" s="18" t="s">
        <v>3</v>
      </c>
      <c r="L1460" s="18" t="s">
        <v>17</v>
      </c>
      <c r="M1460" s="27"/>
      <c r="N1460" s="26">
        <v>0</v>
      </c>
    </row>
    <row r="1461" spans="1:14" ht="12.75" customHeight="1" x14ac:dyDescent="0.3">
      <c r="A1461" s="3"/>
      <c r="B1461" s="3"/>
      <c r="C1461" s="3"/>
      <c r="D1461" s="3"/>
      <c r="E1461" s="3"/>
      <c r="F1461" s="18" t="s">
        <v>612</v>
      </c>
      <c r="G1461" s="18"/>
      <c r="H1461" s="18"/>
      <c r="I1461" s="18" t="s">
        <v>13</v>
      </c>
      <c r="J1461" s="18" t="s">
        <v>24</v>
      </c>
      <c r="K1461" s="18" t="s">
        <v>3</v>
      </c>
      <c r="L1461" s="18" t="s">
        <v>16</v>
      </c>
      <c r="M1461" s="27"/>
      <c r="N1461" s="26">
        <v>0</v>
      </c>
    </row>
    <row r="1462" spans="1:14" ht="12.75" customHeight="1" x14ac:dyDescent="0.3">
      <c r="A1462" s="3"/>
      <c r="B1462" s="3"/>
      <c r="C1462" s="3"/>
      <c r="D1462" s="3"/>
      <c r="E1462" s="3"/>
      <c r="F1462" s="18" t="s">
        <v>612</v>
      </c>
      <c r="G1462" s="18"/>
      <c r="H1462" s="18"/>
      <c r="I1462" s="18" t="s">
        <v>13</v>
      </c>
      <c r="J1462" s="18" t="s">
        <v>24</v>
      </c>
      <c r="K1462" s="18" t="s">
        <v>3</v>
      </c>
      <c r="L1462" s="18" t="s">
        <v>17</v>
      </c>
      <c r="M1462" s="27"/>
      <c r="N1462" s="26">
        <v>0</v>
      </c>
    </row>
    <row r="1463" spans="1:14" ht="12.75" customHeight="1" x14ac:dyDescent="0.3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SUM(M1457:M1462)</f>
        <v>-645.20000000000005</v>
      </c>
      <c r="N1463" s="28">
        <f>SUM(N1457:N1462)</f>
        <v>-645.20000000000005</v>
      </c>
    </row>
    <row r="1464" spans="1:14" ht="12.75" customHeight="1" x14ac:dyDescent="0.3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3">
      <c r="A1465" s="3" t="s">
        <v>613</v>
      </c>
      <c r="B1465" s="3" t="s">
        <v>614</v>
      </c>
      <c r="C1465" s="3" t="s">
        <v>615</v>
      </c>
      <c r="D1465" s="3"/>
      <c r="E1465" s="3"/>
      <c r="F1465" s="18" t="s">
        <v>550</v>
      </c>
      <c r="G1465" s="18"/>
      <c r="H1465" s="18"/>
      <c r="I1465" s="18"/>
      <c r="J1465" s="18" t="s">
        <v>43</v>
      </c>
      <c r="K1465" s="18" t="s">
        <v>3</v>
      </c>
      <c r="L1465" s="18" t="s">
        <v>10</v>
      </c>
      <c r="M1465" s="26"/>
      <c r="N1465" s="26">
        <v>0</v>
      </c>
    </row>
    <row r="1466" spans="1:14" ht="12.75" customHeight="1" x14ac:dyDescent="0.3">
      <c r="A1466" s="3"/>
      <c r="B1466" s="3"/>
      <c r="C1466" s="3"/>
      <c r="D1466" s="3"/>
      <c r="E1466" s="3"/>
      <c r="F1466" s="18" t="s">
        <v>550</v>
      </c>
      <c r="G1466" s="18"/>
      <c r="H1466" s="18"/>
      <c r="I1466" s="18"/>
      <c r="J1466" s="18" t="s">
        <v>43</v>
      </c>
      <c r="K1466" s="18" t="s">
        <v>3</v>
      </c>
      <c r="L1466" s="18" t="s">
        <v>11</v>
      </c>
      <c r="M1466" s="26">
        <v>-7418.89</v>
      </c>
      <c r="N1466" s="26">
        <v>-7418.89</v>
      </c>
    </row>
    <row r="1467" spans="1:14" ht="12.75" customHeight="1" x14ac:dyDescent="0.3">
      <c r="A1467" s="3"/>
      <c r="B1467" s="3"/>
      <c r="C1467" s="3"/>
      <c r="D1467" s="3"/>
      <c r="E1467" s="3"/>
      <c r="F1467" s="18" t="s">
        <v>550</v>
      </c>
      <c r="G1467" s="18"/>
      <c r="H1467" s="18"/>
      <c r="I1467" s="18"/>
      <c r="J1467" s="18" t="s">
        <v>44</v>
      </c>
      <c r="K1467" s="18" t="s">
        <v>3</v>
      </c>
      <c r="L1467" s="18" t="s">
        <v>10</v>
      </c>
      <c r="M1467" s="26">
        <v>1274.5</v>
      </c>
      <c r="N1467" s="26">
        <v>1274.5</v>
      </c>
    </row>
    <row r="1468" spans="1:14" ht="12.75" customHeight="1" x14ac:dyDescent="0.3">
      <c r="A1468" s="3"/>
      <c r="B1468" s="3"/>
      <c r="C1468" s="3"/>
      <c r="D1468" s="3"/>
      <c r="E1468" s="3"/>
      <c r="F1468" s="18" t="s">
        <v>550</v>
      </c>
      <c r="G1468" s="18"/>
      <c r="H1468" s="18"/>
      <c r="I1468" s="18"/>
      <c r="J1468" s="18" t="s">
        <v>44</v>
      </c>
      <c r="K1468" s="18" t="s">
        <v>3</v>
      </c>
      <c r="L1468" s="18" t="s">
        <v>11</v>
      </c>
      <c r="M1468" s="26">
        <v>-30030</v>
      </c>
      <c r="N1468" s="26">
        <v>-30030</v>
      </c>
    </row>
    <row r="1469" spans="1:14" ht="12.75" customHeight="1" x14ac:dyDescent="0.3">
      <c r="A1469" s="3"/>
      <c r="B1469" s="3"/>
      <c r="C1469" s="3"/>
      <c r="D1469" s="3"/>
      <c r="E1469" s="3"/>
      <c r="F1469" s="18" t="s">
        <v>550</v>
      </c>
      <c r="G1469" s="18"/>
      <c r="H1469" s="18"/>
      <c r="I1469" s="18" t="s">
        <v>4</v>
      </c>
      <c r="J1469" s="18" t="s">
        <v>616</v>
      </c>
      <c r="K1469" s="18" t="s">
        <v>8</v>
      </c>
      <c r="L1469" s="18" t="s">
        <v>143</v>
      </c>
      <c r="M1469" s="27"/>
      <c r="N1469" s="26">
        <v>0</v>
      </c>
    </row>
    <row r="1470" spans="1:14" ht="12.75" customHeight="1" x14ac:dyDescent="0.3">
      <c r="A1470" s="3"/>
      <c r="B1470" s="3"/>
      <c r="C1470" s="3"/>
      <c r="D1470" s="3"/>
      <c r="E1470" s="3"/>
      <c r="F1470" s="18" t="s">
        <v>550</v>
      </c>
      <c r="G1470" s="18"/>
      <c r="H1470" s="18"/>
      <c r="I1470" s="18" t="s">
        <v>4</v>
      </c>
      <c r="J1470" s="18" t="s">
        <v>616</v>
      </c>
      <c r="K1470" s="18" t="s">
        <v>8</v>
      </c>
      <c r="L1470" s="18" t="s">
        <v>50</v>
      </c>
      <c r="M1470" s="26">
        <v>82786742.090000004</v>
      </c>
      <c r="N1470" s="26">
        <v>82786742.090000004</v>
      </c>
    </row>
    <row r="1471" spans="1:14" ht="12.75" customHeight="1" x14ac:dyDescent="0.3">
      <c r="A1471" s="3"/>
      <c r="B1471" s="3"/>
      <c r="C1471" s="3"/>
      <c r="D1471" s="3"/>
      <c r="E1471" s="3"/>
      <c r="F1471" s="18" t="s">
        <v>550</v>
      </c>
      <c r="G1471" s="18"/>
      <c r="H1471" s="18"/>
      <c r="I1471" s="18" t="s">
        <v>4</v>
      </c>
      <c r="J1471" s="18" t="s">
        <v>616</v>
      </c>
      <c r="K1471" s="18" t="s">
        <v>8</v>
      </c>
      <c r="L1471" s="18" t="s">
        <v>7</v>
      </c>
      <c r="M1471" s="26">
        <v>-236085815.00999999</v>
      </c>
      <c r="N1471" s="26">
        <v>-236085815.00999999</v>
      </c>
    </row>
    <row r="1472" spans="1:14" ht="12.75" customHeight="1" x14ac:dyDescent="0.3">
      <c r="A1472" s="8" t="s">
        <v>753</v>
      </c>
      <c r="B1472" s="55" t="s">
        <v>753</v>
      </c>
      <c r="C1472" s="55"/>
      <c r="D1472" s="55"/>
      <c r="E1472" s="55"/>
      <c r="F1472" s="55"/>
      <c r="G1472" s="55"/>
      <c r="H1472" s="55"/>
      <c r="I1472" s="55"/>
      <c r="J1472" s="55"/>
      <c r="K1472" s="55"/>
      <c r="L1472" s="19" t="s">
        <v>753</v>
      </c>
      <c r="M1472" s="28">
        <f>SUM(M1465:M1471)</f>
        <v>-153335247.31</v>
      </c>
      <c r="N1472" s="28">
        <f>SUM(N1465:N1471)</f>
        <v>-153335247.31</v>
      </c>
    </row>
    <row r="1474" spans="1:14" ht="12.75" customHeight="1" x14ac:dyDescent="0.3">
      <c r="A1474" s="3" t="s">
        <v>617</v>
      </c>
      <c r="C1474" s="3" t="s">
        <v>41</v>
      </c>
      <c r="F1474" s="21" t="s">
        <v>123</v>
      </c>
      <c r="G1474" s="21"/>
      <c r="H1474" s="21"/>
      <c r="I1474" s="21" t="s">
        <v>13</v>
      </c>
      <c r="J1474" s="21" t="s">
        <v>68</v>
      </c>
      <c r="K1474" s="21" t="s">
        <v>3</v>
      </c>
      <c r="L1474" s="21" t="s">
        <v>16</v>
      </c>
      <c r="M1474" s="14">
        <v>-27674.36</v>
      </c>
      <c r="N1474" s="14">
        <v>-27674.36</v>
      </c>
    </row>
    <row r="1475" spans="1:14" ht="12.75" customHeight="1" x14ac:dyDescent="0.3">
      <c r="F1475" s="21" t="s">
        <v>123</v>
      </c>
      <c r="G1475" s="21"/>
      <c r="H1475" s="21"/>
      <c r="I1475" s="21" t="s">
        <v>13</v>
      </c>
      <c r="J1475" s="21" t="s">
        <v>68</v>
      </c>
      <c r="K1475" s="21" t="s">
        <v>3</v>
      </c>
      <c r="L1475" s="21" t="s">
        <v>17</v>
      </c>
      <c r="M1475" s="14">
        <v>27674.36</v>
      </c>
      <c r="N1475" s="14">
        <v>27674.36</v>
      </c>
    </row>
    <row r="1476" spans="1:14" ht="12.75" customHeight="1" x14ac:dyDescent="0.3">
      <c r="B1476" s="3" t="s">
        <v>618</v>
      </c>
      <c r="D1476" s="3"/>
      <c r="E1476" s="3"/>
      <c r="F1476" s="23" t="s">
        <v>123</v>
      </c>
      <c r="G1476" s="23"/>
      <c r="H1476" s="23"/>
      <c r="I1476" s="23" t="s">
        <v>13</v>
      </c>
      <c r="J1476" s="23" t="s">
        <v>68</v>
      </c>
      <c r="K1476" s="23" t="s">
        <v>3</v>
      </c>
      <c r="L1476" s="23" t="s">
        <v>15</v>
      </c>
      <c r="M1476" s="14">
        <v>11365.16</v>
      </c>
      <c r="N1476" s="14">
        <v>11365.16</v>
      </c>
    </row>
    <row r="1477" spans="1:14" ht="12.75" customHeight="1" x14ac:dyDescent="0.3">
      <c r="A1477" s="3"/>
      <c r="B1477" s="3"/>
      <c r="C1477" s="3"/>
      <c r="D1477" s="3"/>
      <c r="E1477" s="3"/>
      <c r="F1477" s="23" t="s">
        <v>123</v>
      </c>
      <c r="G1477" s="23"/>
      <c r="H1477" s="23"/>
      <c r="I1477" s="23" t="s">
        <v>13</v>
      </c>
      <c r="J1477" s="23" t="s">
        <v>68</v>
      </c>
      <c r="K1477" s="23" t="s">
        <v>3</v>
      </c>
      <c r="L1477" s="23" t="s">
        <v>18</v>
      </c>
      <c r="M1477" s="14">
        <v>-11365.16</v>
      </c>
      <c r="N1477" s="14">
        <v>-11365.16</v>
      </c>
    </row>
    <row r="1478" spans="1:14" ht="12.75" customHeight="1" x14ac:dyDescent="0.3">
      <c r="A1478" s="3"/>
      <c r="B1478" s="3"/>
      <c r="C1478" s="3"/>
      <c r="D1478" s="3"/>
      <c r="E1478" s="3"/>
      <c r="F1478" s="18" t="s">
        <v>123</v>
      </c>
      <c r="G1478" s="18"/>
      <c r="H1478" s="18"/>
      <c r="I1478" s="18" t="s">
        <v>4</v>
      </c>
      <c r="J1478" s="18" t="s">
        <v>619</v>
      </c>
      <c r="K1478" s="18" t="s">
        <v>8</v>
      </c>
      <c r="L1478" s="18" t="s">
        <v>50</v>
      </c>
      <c r="M1478" s="15"/>
      <c r="N1478" s="14">
        <v>0</v>
      </c>
    </row>
    <row r="1479" spans="1:14" ht="12.75" customHeight="1" x14ac:dyDescent="0.3">
      <c r="A1479" s="3"/>
      <c r="B1479" s="3"/>
      <c r="C1479" s="3"/>
      <c r="D1479" s="3"/>
      <c r="E1479" s="3"/>
      <c r="F1479" s="18" t="s">
        <v>123</v>
      </c>
      <c r="G1479" s="18"/>
      <c r="H1479" s="18"/>
      <c r="I1479" s="18" t="s">
        <v>4</v>
      </c>
      <c r="J1479" s="18" t="s">
        <v>619</v>
      </c>
      <c r="K1479" s="18" t="s">
        <v>8</v>
      </c>
      <c r="L1479" s="18" t="s">
        <v>7</v>
      </c>
      <c r="M1479" s="14">
        <v>-326797498.75</v>
      </c>
      <c r="N1479" s="14">
        <v>-326797498.75</v>
      </c>
    </row>
    <row r="1480" spans="1:14" ht="12.75" customHeight="1" x14ac:dyDescent="0.3">
      <c r="A1480" s="3"/>
      <c r="B1480" s="3"/>
      <c r="C1480" s="3"/>
      <c r="D1480" s="3"/>
      <c r="E1480" s="3"/>
      <c r="F1480" s="18" t="s">
        <v>123</v>
      </c>
      <c r="G1480" s="18"/>
      <c r="H1480" s="18"/>
      <c r="I1480" s="18" t="s">
        <v>4</v>
      </c>
      <c r="J1480" s="18" t="s">
        <v>619</v>
      </c>
      <c r="K1480" s="18" t="s">
        <v>12</v>
      </c>
      <c r="L1480" s="18" t="s">
        <v>50</v>
      </c>
      <c r="M1480" s="14">
        <v>1904323.88</v>
      </c>
      <c r="N1480" s="14">
        <v>1904323.88</v>
      </c>
    </row>
    <row r="1481" spans="1:14" ht="12.75" customHeight="1" x14ac:dyDescent="0.3">
      <c r="A1481" s="3"/>
      <c r="B1481" s="3"/>
      <c r="C1481" s="3"/>
      <c r="D1481" s="3"/>
      <c r="E1481" s="3"/>
      <c r="F1481" s="18" t="s">
        <v>123</v>
      </c>
      <c r="G1481" s="18"/>
      <c r="H1481" s="18"/>
      <c r="I1481" s="18" t="s">
        <v>4</v>
      </c>
      <c r="J1481" s="18" t="s">
        <v>619</v>
      </c>
      <c r="K1481" s="18" t="s">
        <v>12</v>
      </c>
      <c r="L1481" s="18" t="s">
        <v>7</v>
      </c>
      <c r="M1481" s="14">
        <v>-32409713.34</v>
      </c>
      <c r="N1481" s="14">
        <v>-32409713.34</v>
      </c>
    </row>
    <row r="1482" spans="1:14" ht="12.75" customHeight="1" x14ac:dyDescent="0.3">
      <c r="A1482" s="8" t="s">
        <v>753</v>
      </c>
      <c r="B1482" s="55" t="s">
        <v>753</v>
      </c>
      <c r="C1482" s="55"/>
      <c r="D1482" s="55"/>
      <c r="E1482" s="55"/>
      <c r="F1482" s="55"/>
      <c r="G1482" s="55"/>
      <c r="H1482" s="55"/>
      <c r="I1482" s="55"/>
      <c r="J1482" s="55"/>
      <c r="K1482" s="55"/>
      <c r="L1482" s="19" t="s">
        <v>753</v>
      </c>
      <c r="M1482" s="28">
        <f>SUM(M1474:M1481)</f>
        <v>-357302888.20999998</v>
      </c>
      <c r="N1482" s="28">
        <f>SUM(N1474:N1481)</f>
        <v>-357302888.20999998</v>
      </c>
    </row>
    <row r="1483" spans="1:14" ht="12.75" customHeight="1" x14ac:dyDescent="0.3">
      <c r="A1483" s="55" t="s">
        <v>753</v>
      </c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  <c r="M1483" s="55"/>
      <c r="N1483" s="55"/>
    </row>
    <row r="1484" spans="1:14" ht="12.75" customHeight="1" x14ac:dyDescent="0.3">
      <c r="A1484" s="3" t="s">
        <v>620</v>
      </c>
      <c r="B1484" s="3" t="s">
        <v>621</v>
      </c>
      <c r="C1484" s="3" t="s">
        <v>243</v>
      </c>
      <c r="D1484" s="3"/>
      <c r="E1484" s="3"/>
      <c r="F1484" s="18" t="s">
        <v>123</v>
      </c>
      <c r="G1484" s="18"/>
      <c r="H1484" s="18"/>
      <c r="I1484" s="18" t="s">
        <v>4</v>
      </c>
      <c r="J1484" s="18" t="s">
        <v>622</v>
      </c>
      <c r="K1484" s="18" t="s">
        <v>52</v>
      </c>
      <c r="L1484" s="18" t="s">
        <v>167</v>
      </c>
      <c r="M1484" s="26"/>
      <c r="N1484" s="26">
        <v>0</v>
      </c>
    </row>
    <row r="1485" spans="1:14" ht="12.75" customHeight="1" x14ac:dyDescent="0.3">
      <c r="A1485" s="3"/>
      <c r="B1485" s="3"/>
      <c r="C1485" s="3"/>
      <c r="D1485" s="3"/>
      <c r="E1485" s="3"/>
      <c r="F1485" s="18" t="s">
        <v>123</v>
      </c>
      <c r="G1485" s="18"/>
      <c r="H1485" s="18"/>
      <c r="I1485" s="18" t="s">
        <v>4</v>
      </c>
      <c r="J1485" s="18" t="s">
        <v>622</v>
      </c>
      <c r="K1485" s="18" t="s">
        <v>52</v>
      </c>
      <c r="L1485" s="18" t="s">
        <v>50</v>
      </c>
      <c r="M1485" s="26"/>
      <c r="N1485" s="26">
        <v>0</v>
      </c>
    </row>
    <row r="1486" spans="1:14" ht="12.75" customHeight="1" x14ac:dyDescent="0.3">
      <c r="A1486" s="3"/>
      <c r="B1486" s="3"/>
      <c r="C1486" s="3"/>
      <c r="D1486" s="3"/>
      <c r="E1486" s="3"/>
      <c r="F1486" s="18" t="s">
        <v>123</v>
      </c>
      <c r="G1486" s="18"/>
      <c r="H1486" s="18"/>
      <c r="I1486" s="18" t="s">
        <v>4</v>
      </c>
      <c r="J1486" s="18" t="s">
        <v>622</v>
      </c>
      <c r="K1486" s="18" t="s">
        <v>52</v>
      </c>
      <c r="L1486" s="18" t="s">
        <v>7</v>
      </c>
      <c r="M1486" s="26">
        <v>-696893.84</v>
      </c>
      <c r="N1486" s="26">
        <v>-696893.84</v>
      </c>
    </row>
    <row r="1487" spans="1:14" ht="12.75" customHeight="1" x14ac:dyDescent="0.3">
      <c r="A1487" s="3"/>
      <c r="B1487" s="3"/>
      <c r="C1487" s="3"/>
      <c r="D1487" s="3"/>
      <c r="E1487" s="3"/>
      <c r="F1487" s="18" t="s">
        <v>123</v>
      </c>
      <c r="G1487" s="18"/>
      <c r="H1487" s="18"/>
      <c r="I1487" s="18" t="s">
        <v>4</v>
      </c>
      <c r="J1487" s="18" t="s">
        <v>622</v>
      </c>
      <c r="K1487" s="18" t="s">
        <v>71</v>
      </c>
      <c r="L1487" s="18" t="s">
        <v>7</v>
      </c>
      <c r="M1487" s="26"/>
      <c r="N1487" s="26">
        <v>0</v>
      </c>
    </row>
    <row r="1488" spans="1:14" ht="12.75" customHeight="1" x14ac:dyDescent="0.3">
      <c r="A1488" s="3"/>
      <c r="B1488" s="3"/>
      <c r="C1488" s="3"/>
      <c r="D1488" s="3"/>
      <c r="E1488" s="3"/>
      <c r="F1488" s="18" t="s">
        <v>123</v>
      </c>
      <c r="G1488" s="18"/>
      <c r="H1488" s="18"/>
      <c r="I1488" s="18" t="s">
        <v>4</v>
      </c>
      <c r="J1488" s="18" t="s">
        <v>622</v>
      </c>
      <c r="K1488" s="18" t="s">
        <v>57</v>
      </c>
      <c r="L1488" s="18" t="s">
        <v>7</v>
      </c>
      <c r="M1488" s="26">
        <v>-94000000</v>
      </c>
      <c r="N1488" s="26">
        <v>-94000000</v>
      </c>
    </row>
    <row r="1489" spans="1:14" ht="12.75" customHeight="1" x14ac:dyDescent="0.3">
      <c r="A1489" s="3"/>
      <c r="B1489" s="3"/>
      <c r="C1489" s="3"/>
      <c r="D1489" s="3"/>
      <c r="E1489" s="3"/>
      <c r="F1489" s="18" t="s">
        <v>123</v>
      </c>
      <c r="G1489" s="18"/>
      <c r="H1489" s="18"/>
      <c r="I1489" s="18" t="s">
        <v>4</v>
      </c>
      <c r="J1489" s="18" t="s">
        <v>623</v>
      </c>
      <c r="K1489" s="18" t="s">
        <v>106</v>
      </c>
      <c r="L1489" s="18" t="s">
        <v>7</v>
      </c>
      <c r="M1489" s="26">
        <v>-114000000</v>
      </c>
      <c r="N1489" s="26">
        <v>-114000000</v>
      </c>
    </row>
    <row r="1490" spans="1:14" ht="12.75" customHeight="1" x14ac:dyDescent="0.3">
      <c r="A1490" s="3"/>
      <c r="B1490" s="3"/>
      <c r="C1490" s="3"/>
      <c r="D1490" s="3"/>
      <c r="E1490" s="3"/>
      <c r="F1490" s="18" t="s">
        <v>123</v>
      </c>
      <c r="G1490" s="18"/>
      <c r="H1490" s="18"/>
      <c r="I1490" s="18" t="s">
        <v>4</v>
      </c>
      <c r="J1490" s="18" t="s">
        <v>623</v>
      </c>
      <c r="K1490" s="18" t="s">
        <v>21</v>
      </c>
      <c r="L1490" s="18" t="s">
        <v>50</v>
      </c>
      <c r="M1490" s="26"/>
      <c r="N1490" s="26">
        <v>0</v>
      </c>
    </row>
    <row r="1491" spans="1:14" ht="12.75" customHeight="1" x14ac:dyDescent="0.3">
      <c r="A1491" s="3"/>
      <c r="B1491" s="3"/>
      <c r="C1491" s="3"/>
      <c r="D1491" s="3"/>
      <c r="E1491" s="3"/>
      <c r="F1491" s="18" t="s">
        <v>123</v>
      </c>
      <c r="G1491" s="18"/>
      <c r="H1491" s="18"/>
      <c r="I1491" s="18" t="s">
        <v>4</v>
      </c>
      <c r="J1491" s="18" t="s">
        <v>623</v>
      </c>
      <c r="K1491" s="18" t="s">
        <v>21</v>
      </c>
      <c r="L1491" s="18" t="s">
        <v>7</v>
      </c>
      <c r="M1491" s="26"/>
      <c r="N1491" s="26">
        <v>0</v>
      </c>
    </row>
    <row r="1492" spans="1:14" ht="12.75" customHeight="1" x14ac:dyDescent="0.3">
      <c r="A1492" s="3"/>
      <c r="B1492" s="3"/>
      <c r="C1492" s="3"/>
      <c r="D1492" s="3"/>
      <c r="E1492" s="3"/>
      <c r="F1492" s="18" t="s">
        <v>123</v>
      </c>
      <c r="G1492" s="18"/>
      <c r="H1492" s="18"/>
      <c r="I1492" s="18" t="s">
        <v>4</v>
      </c>
      <c r="J1492" s="18" t="s">
        <v>623</v>
      </c>
      <c r="K1492" s="18" t="s">
        <v>73</v>
      </c>
      <c r="L1492" s="18" t="s">
        <v>7</v>
      </c>
      <c r="M1492" s="26">
        <v>-43000000</v>
      </c>
      <c r="N1492" s="26">
        <v>-43000000</v>
      </c>
    </row>
    <row r="1493" spans="1:14" ht="12.75" customHeight="1" x14ac:dyDescent="0.3">
      <c r="A1493" s="8" t="s">
        <v>753</v>
      </c>
      <c r="B1493" s="55" t="s">
        <v>753</v>
      </c>
      <c r="C1493" s="55"/>
      <c r="D1493" s="55"/>
      <c r="E1493" s="55"/>
      <c r="F1493" s="55"/>
      <c r="G1493" s="55"/>
      <c r="H1493" s="55"/>
      <c r="I1493" s="55"/>
      <c r="J1493" s="55"/>
      <c r="K1493" s="55"/>
      <c r="L1493" s="19" t="s">
        <v>753</v>
      </c>
      <c r="M1493" s="28">
        <f>SUM(M1484:M1492)</f>
        <v>-251696893.84</v>
      </c>
      <c r="N1493" s="28">
        <f>SUM(N1484:N1492)</f>
        <v>-251696893.84</v>
      </c>
    </row>
    <row r="1494" spans="1:14" ht="12.75" customHeight="1" x14ac:dyDescent="0.3">
      <c r="A1494" s="55" t="s">
        <v>753</v>
      </c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  <c r="M1494" s="55"/>
      <c r="N1494" s="55"/>
    </row>
    <row r="1495" spans="1:14" ht="12.75" customHeight="1" x14ac:dyDescent="0.3">
      <c r="A1495" s="3" t="s">
        <v>624</v>
      </c>
      <c r="B1495" s="3" t="s">
        <v>625</v>
      </c>
      <c r="C1495" s="3" t="s">
        <v>626</v>
      </c>
      <c r="D1495" s="3"/>
      <c r="E1495" s="3"/>
      <c r="F1495" s="18" t="s">
        <v>627</v>
      </c>
      <c r="G1495" s="18"/>
      <c r="H1495" s="18"/>
      <c r="I1495" s="18"/>
      <c r="J1495" s="18" t="s">
        <v>43</v>
      </c>
      <c r="K1495" s="18" t="s">
        <v>3</v>
      </c>
      <c r="L1495" s="18" t="s">
        <v>10</v>
      </c>
      <c r="M1495" s="27"/>
      <c r="N1495" s="26">
        <v>0</v>
      </c>
    </row>
    <row r="1496" spans="1:14" ht="12.75" customHeight="1" x14ac:dyDescent="0.3">
      <c r="A1496" s="3"/>
      <c r="B1496" s="3"/>
      <c r="C1496" s="3"/>
      <c r="D1496" s="3"/>
      <c r="E1496" s="3"/>
      <c r="F1496" s="18" t="s">
        <v>627</v>
      </c>
      <c r="G1496" s="18"/>
      <c r="H1496" s="18"/>
      <c r="I1496" s="18"/>
      <c r="J1496" s="18" t="s">
        <v>43</v>
      </c>
      <c r="K1496" s="18" t="s">
        <v>3</v>
      </c>
      <c r="L1496" s="18" t="s">
        <v>11</v>
      </c>
      <c r="M1496" s="26">
        <v>-84.59</v>
      </c>
      <c r="N1496" s="26">
        <v>-84.59</v>
      </c>
    </row>
    <row r="1497" spans="1:14" ht="12.75" customHeight="1" x14ac:dyDescent="0.3">
      <c r="A1497" s="3"/>
      <c r="B1497" s="3"/>
      <c r="C1497" s="3"/>
      <c r="D1497" s="3"/>
      <c r="E1497" s="3"/>
      <c r="F1497" s="18" t="s">
        <v>627</v>
      </c>
      <c r="G1497" s="18"/>
      <c r="H1497" s="18"/>
      <c r="I1497" s="18"/>
      <c r="J1497" s="18" t="s">
        <v>777</v>
      </c>
      <c r="K1497" s="18" t="s">
        <v>3</v>
      </c>
      <c r="L1497" s="18" t="s">
        <v>10</v>
      </c>
      <c r="M1497" s="26"/>
      <c r="N1497" s="26">
        <v>0</v>
      </c>
    </row>
    <row r="1498" spans="1:14" ht="12.75" customHeight="1" x14ac:dyDescent="0.3">
      <c r="A1498" s="3"/>
      <c r="B1498" s="3"/>
      <c r="C1498" s="3"/>
      <c r="D1498" s="3"/>
      <c r="E1498" s="3"/>
      <c r="F1498" s="18" t="s">
        <v>627</v>
      </c>
      <c r="G1498" s="18"/>
      <c r="H1498" s="18"/>
      <c r="I1498" s="18"/>
      <c r="J1498" s="18" t="s">
        <v>777</v>
      </c>
      <c r="K1498" s="18" t="s">
        <v>3</v>
      </c>
      <c r="L1498" s="18" t="s">
        <v>11</v>
      </c>
      <c r="M1498" s="26"/>
      <c r="N1498" s="26">
        <v>0</v>
      </c>
    </row>
    <row r="1499" spans="1:14" ht="12.75" customHeight="1" x14ac:dyDescent="0.3">
      <c r="A1499" s="3"/>
      <c r="B1499" s="3"/>
      <c r="C1499" s="3"/>
      <c r="D1499" s="3"/>
      <c r="E1499" s="3"/>
      <c r="F1499" s="18" t="s">
        <v>627</v>
      </c>
      <c r="G1499" s="18"/>
      <c r="H1499" s="18"/>
      <c r="I1499" s="18"/>
      <c r="J1499" s="18" t="s">
        <v>44</v>
      </c>
      <c r="K1499" s="18" t="s">
        <v>3</v>
      </c>
      <c r="L1499" s="18" t="s">
        <v>10</v>
      </c>
      <c r="M1499" s="27">
        <v>34562.71</v>
      </c>
      <c r="N1499" s="26">
        <v>34562.71</v>
      </c>
    </row>
    <row r="1500" spans="1:14" ht="12.75" customHeight="1" x14ac:dyDescent="0.3">
      <c r="A1500" s="3"/>
      <c r="B1500" s="3"/>
      <c r="C1500" s="3"/>
      <c r="D1500" s="3"/>
      <c r="E1500" s="3"/>
      <c r="F1500" s="18" t="s">
        <v>627</v>
      </c>
      <c r="G1500" s="18"/>
      <c r="H1500" s="18"/>
      <c r="I1500" s="18"/>
      <c r="J1500" s="18" t="s">
        <v>44</v>
      </c>
      <c r="K1500" s="18" t="s">
        <v>3</v>
      </c>
      <c r="L1500" s="18" t="s">
        <v>11</v>
      </c>
      <c r="M1500" s="26">
        <v>-34664.720000000001</v>
      </c>
      <c r="N1500" s="26">
        <v>-34664.720000000001</v>
      </c>
    </row>
    <row r="1501" spans="1:14" ht="12.75" customHeight="1" x14ac:dyDescent="0.3">
      <c r="A1501" s="3"/>
      <c r="B1501" s="3"/>
      <c r="C1501" s="3"/>
      <c r="D1501" s="3"/>
      <c r="E1501" s="3"/>
      <c r="F1501" s="18" t="s">
        <v>627</v>
      </c>
      <c r="G1501" s="18"/>
      <c r="H1501" s="18"/>
      <c r="I1501" s="18" t="s">
        <v>13</v>
      </c>
      <c r="J1501" s="18" t="s">
        <v>68</v>
      </c>
      <c r="K1501" s="18" t="s">
        <v>3</v>
      </c>
      <c r="L1501" s="18" t="s">
        <v>16</v>
      </c>
      <c r="M1501" s="16">
        <v>-63315.950000000004</v>
      </c>
      <c r="N1501" s="32">
        <v>-63315.950000000004</v>
      </c>
    </row>
    <row r="1502" spans="1:14" ht="12.75" customHeight="1" x14ac:dyDescent="0.3">
      <c r="A1502" s="3"/>
      <c r="B1502" s="3"/>
      <c r="C1502" s="3"/>
      <c r="D1502" s="3"/>
      <c r="E1502" s="3"/>
      <c r="F1502" s="18" t="s">
        <v>627</v>
      </c>
      <c r="G1502" s="18"/>
      <c r="H1502" s="18"/>
      <c r="I1502" s="18" t="s">
        <v>13</v>
      </c>
      <c r="J1502" s="18" t="s">
        <v>68</v>
      </c>
      <c r="K1502" s="18" t="s">
        <v>3</v>
      </c>
      <c r="L1502" s="18" t="s">
        <v>17</v>
      </c>
      <c r="M1502" s="16">
        <v>63315.950000000004</v>
      </c>
      <c r="N1502" s="32">
        <v>63315.950000000004</v>
      </c>
    </row>
    <row r="1503" spans="1:14" ht="12.75" customHeight="1" x14ac:dyDescent="0.3">
      <c r="A1503" s="3"/>
      <c r="B1503" s="3"/>
      <c r="C1503" s="3"/>
      <c r="D1503" s="3"/>
      <c r="E1503" s="3"/>
      <c r="F1503" s="18" t="s">
        <v>627</v>
      </c>
      <c r="G1503" s="18"/>
      <c r="H1503" s="18"/>
      <c r="I1503" s="18" t="s">
        <v>13</v>
      </c>
      <c r="J1503" s="18" t="s">
        <v>45</v>
      </c>
      <c r="K1503" s="18" t="s">
        <v>3</v>
      </c>
      <c r="L1503" s="18" t="s">
        <v>16</v>
      </c>
      <c r="M1503" s="27">
        <v>-73130.600000000006</v>
      </c>
      <c r="N1503" s="26">
        <v>-73130.600000000006</v>
      </c>
    </row>
    <row r="1504" spans="1:14" ht="12.75" customHeight="1" x14ac:dyDescent="0.3">
      <c r="A1504" s="3"/>
      <c r="B1504" s="3"/>
      <c r="C1504" s="3"/>
      <c r="D1504" s="3"/>
      <c r="E1504" s="3"/>
      <c r="F1504" s="18" t="s">
        <v>627</v>
      </c>
      <c r="G1504" s="18"/>
      <c r="H1504" s="18"/>
      <c r="I1504" s="18" t="s">
        <v>13</v>
      </c>
      <c r="J1504" s="18" t="s">
        <v>45</v>
      </c>
      <c r="K1504" s="18" t="s">
        <v>3</v>
      </c>
      <c r="L1504" s="18" t="s">
        <v>17</v>
      </c>
      <c r="M1504" s="27">
        <v>72496.400000000009</v>
      </c>
      <c r="N1504" s="26">
        <v>72496.400000000009</v>
      </c>
    </row>
    <row r="1505" spans="1:14" ht="12.75" customHeight="1" x14ac:dyDescent="0.3">
      <c r="A1505" s="3"/>
      <c r="B1505" s="3"/>
      <c r="C1505" s="3"/>
      <c r="D1505" s="3"/>
      <c r="E1505" s="3"/>
      <c r="F1505" s="18" t="s">
        <v>627</v>
      </c>
      <c r="G1505" s="18"/>
      <c r="H1505" s="18"/>
      <c r="I1505" s="18" t="s">
        <v>13</v>
      </c>
      <c r="J1505" s="18" t="s">
        <v>45</v>
      </c>
      <c r="K1505" s="18" t="s">
        <v>3</v>
      </c>
      <c r="L1505" s="18" t="s">
        <v>15</v>
      </c>
      <c r="M1505" s="26"/>
      <c r="N1505" s="26">
        <v>0</v>
      </c>
    </row>
    <row r="1506" spans="1:14" ht="12.75" customHeight="1" x14ac:dyDescent="0.3">
      <c r="A1506" s="3"/>
      <c r="B1506" s="3"/>
      <c r="C1506" s="3"/>
      <c r="D1506" s="3"/>
      <c r="E1506" s="3"/>
      <c r="F1506" s="18" t="s">
        <v>627</v>
      </c>
      <c r="G1506" s="18"/>
      <c r="H1506" s="18"/>
      <c r="I1506" s="18" t="s">
        <v>13</v>
      </c>
      <c r="J1506" s="18" t="s">
        <v>14</v>
      </c>
      <c r="K1506" s="18" t="s">
        <v>3</v>
      </c>
      <c r="L1506" s="18" t="s">
        <v>16</v>
      </c>
      <c r="M1506" s="26">
        <v>-275379.93</v>
      </c>
      <c r="N1506" s="26">
        <v>-275379.93</v>
      </c>
    </row>
    <row r="1507" spans="1:14" ht="12.75" customHeight="1" x14ac:dyDescent="0.3">
      <c r="A1507" s="3"/>
      <c r="B1507" s="3"/>
      <c r="C1507" s="3"/>
      <c r="D1507" s="3"/>
      <c r="E1507" s="3"/>
      <c r="F1507" s="18" t="s">
        <v>627</v>
      </c>
      <c r="G1507" s="18"/>
      <c r="H1507" s="18"/>
      <c r="I1507" s="18" t="s">
        <v>13</v>
      </c>
      <c r="J1507" s="18" t="s">
        <v>14</v>
      </c>
      <c r="K1507" s="18" t="s">
        <v>3</v>
      </c>
      <c r="L1507" s="18" t="s">
        <v>17</v>
      </c>
      <c r="M1507" s="27">
        <v>275379.93</v>
      </c>
      <c r="N1507" s="26">
        <v>275379.93</v>
      </c>
    </row>
    <row r="1508" spans="1:14" ht="12.75" customHeight="1" x14ac:dyDescent="0.3">
      <c r="A1508" s="3"/>
      <c r="B1508" s="3"/>
      <c r="C1508" s="3"/>
      <c r="D1508" s="3"/>
      <c r="E1508" s="3"/>
      <c r="F1508" s="18" t="s">
        <v>627</v>
      </c>
      <c r="G1508" s="18"/>
      <c r="H1508" s="18"/>
      <c r="I1508" s="18" t="s">
        <v>13</v>
      </c>
      <c r="J1508" s="18" t="s">
        <v>14</v>
      </c>
      <c r="K1508" s="18" t="s">
        <v>3</v>
      </c>
      <c r="L1508" s="18" t="s">
        <v>15</v>
      </c>
      <c r="M1508" s="26">
        <v>4310.4800000000005</v>
      </c>
      <c r="N1508" s="26">
        <v>4310.4800000000005</v>
      </c>
    </row>
    <row r="1509" spans="1:14" ht="12.75" customHeight="1" x14ac:dyDescent="0.3">
      <c r="A1509" s="3"/>
      <c r="B1509" s="3"/>
      <c r="C1509" s="3"/>
      <c r="D1509" s="3"/>
      <c r="E1509" s="3"/>
      <c r="F1509" s="18" t="s">
        <v>627</v>
      </c>
      <c r="G1509" s="18"/>
      <c r="H1509" s="18"/>
      <c r="I1509" s="18" t="s">
        <v>13</v>
      </c>
      <c r="J1509" s="18" t="s">
        <v>14</v>
      </c>
      <c r="K1509" s="18" t="s">
        <v>3</v>
      </c>
      <c r="L1509" s="18" t="s">
        <v>18</v>
      </c>
      <c r="M1509" s="26">
        <v>-4310.4800000000005</v>
      </c>
      <c r="N1509" s="26">
        <v>-4310.4800000000005</v>
      </c>
    </row>
    <row r="1510" spans="1:14" ht="12.75" customHeight="1" x14ac:dyDescent="0.3">
      <c r="A1510" s="3"/>
      <c r="B1510" s="3"/>
      <c r="C1510" s="3"/>
      <c r="D1510" s="3"/>
      <c r="E1510" s="3"/>
      <c r="F1510" s="18" t="s">
        <v>627</v>
      </c>
      <c r="G1510" s="18"/>
      <c r="H1510" s="18"/>
      <c r="I1510" s="18" t="s">
        <v>4</v>
      </c>
      <c r="J1510" s="18" t="s">
        <v>628</v>
      </c>
      <c r="K1510" s="18" t="s">
        <v>6</v>
      </c>
      <c r="L1510" s="18" t="s">
        <v>50</v>
      </c>
      <c r="M1510" s="27"/>
      <c r="N1510" s="26">
        <v>0</v>
      </c>
    </row>
    <row r="1511" spans="1:14" ht="12.75" customHeight="1" x14ac:dyDescent="0.3">
      <c r="A1511" s="3"/>
      <c r="B1511" s="3"/>
      <c r="C1511" s="3"/>
      <c r="D1511" s="3"/>
      <c r="E1511" s="3"/>
      <c r="F1511" s="18" t="s">
        <v>627</v>
      </c>
      <c r="G1511" s="18"/>
      <c r="H1511" s="18"/>
      <c r="I1511" s="18" t="s">
        <v>4</v>
      </c>
      <c r="J1511" s="18" t="s">
        <v>628</v>
      </c>
      <c r="K1511" s="18" t="s">
        <v>6</v>
      </c>
      <c r="L1511" s="18" t="s">
        <v>7</v>
      </c>
      <c r="M1511" s="26">
        <v>-1824308.19</v>
      </c>
      <c r="N1511" s="26">
        <v>-1824308.19</v>
      </c>
    </row>
    <row r="1512" spans="1:14" ht="12.75" customHeight="1" x14ac:dyDescent="0.3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SUM(M1495:M1511)</f>
        <v>-1825128.99</v>
      </c>
      <c r="N1512" s="28">
        <f>SUM(N1495:N1511)</f>
        <v>-1825128.99</v>
      </c>
    </row>
    <row r="1513" spans="1:14" ht="12.75" customHeight="1" x14ac:dyDescent="0.3">
      <c r="A1513" s="55" t="s">
        <v>753</v>
      </c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  <c r="N1513" s="55"/>
    </row>
    <row r="1514" spans="1:14" ht="12.75" customHeight="1" x14ac:dyDescent="0.3">
      <c r="A1514" s="3" t="s">
        <v>629</v>
      </c>
      <c r="B1514" s="3" t="s">
        <v>630</v>
      </c>
      <c r="C1514" s="3" t="s">
        <v>631</v>
      </c>
      <c r="D1514" s="3"/>
      <c r="E1514" s="3"/>
      <c r="F1514" s="18" t="s">
        <v>409</v>
      </c>
      <c r="G1514" s="18"/>
      <c r="H1514" s="18"/>
      <c r="I1514" s="18"/>
      <c r="J1514" s="18" t="s">
        <v>9</v>
      </c>
      <c r="K1514" s="18" t="s">
        <v>3</v>
      </c>
      <c r="L1514" s="18" t="s">
        <v>10</v>
      </c>
      <c r="M1514" s="27">
        <v>1096.04</v>
      </c>
      <c r="N1514" s="26">
        <v>1096.04</v>
      </c>
    </row>
    <row r="1515" spans="1:14" ht="12.75" customHeight="1" x14ac:dyDescent="0.3">
      <c r="A1515" s="3"/>
      <c r="B1515" s="3"/>
      <c r="C1515" s="3"/>
      <c r="D1515" s="3"/>
      <c r="E1515" s="3"/>
      <c r="F1515" s="18" t="s">
        <v>409</v>
      </c>
      <c r="G1515" s="18"/>
      <c r="H1515" s="18"/>
      <c r="I1515" s="18"/>
      <c r="J1515" s="18" t="s">
        <v>9</v>
      </c>
      <c r="K1515" s="18" t="s">
        <v>3</v>
      </c>
      <c r="L1515" s="18" t="s">
        <v>11</v>
      </c>
      <c r="M1515" s="26">
        <v>-554.25</v>
      </c>
      <c r="N1515" s="26">
        <v>-554.25</v>
      </c>
    </row>
    <row r="1516" spans="1:14" ht="12.75" customHeight="1" x14ac:dyDescent="0.3">
      <c r="A1516" s="3"/>
      <c r="B1516" s="3"/>
      <c r="C1516" s="3"/>
      <c r="D1516" s="3"/>
      <c r="E1516" s="3"/>
      <c r="F1516" s="18" t="s">
        <v>409</v>
      </c>
      <c r="G1516" s="18"/>
      <c r="H1516" s="18"/>
      <c r="I1516" s="18" t="s">
        <v>13</v>
      </c>
      <c r="J1516" s="18" t="s">
        <v>70</v>
      </c>
      <c r="K1516" s="18" t="s">
        <v>8</v>
      </c>
      <c r="L1516" s="18" t="s">
        <v>16</v>
      </c>
      <c r="M1516" s="26"/>
      <c r="N1516" s="26">
        <v>0</v>
      </c>
    </row>
    <row r="1517" spans="1:14" ht="12.75" customHeight="1" x14ac:dyDescent="0.3">
      <c r="A1517" s="3"/>
      <c r="B1517" s="3"/>
      <c r="C1517" s="3"/>
      <c r="D1517" s="3"/>
      <c r="E1517" s="3"/>
      <c r="F1517" s="18" t="s">
        <v>409</v>
      </c>
      <c r="G1517" s="18"/>
      <c r="H1517" s="18"/>
      <c r="I1517" s="18" t="s">
        <v>13</v>
      </c>
      <c r="J1517" s="18" t="s">
        <v>70</v>
      </c>
      <c r="K1517" s="18" t="s">
        <v>8</v>
      </c>
      <c r="L1517" s="18" t="s">
        <v>17</v>
      </c>
      <c r="M1517" s="26"/>
      <c r="N1517" s="26">
        <v>0</v>
      </c>
    </row>
    <row r="1518" spans="1:14" ht="12.75" customHeight="1" x14ac:dyDescent="0.3">
      <c r="A1518" s="3"/>
      <c r="B1518" s="3"/>
      <c r="C1518" s="3"/>
      <c r="D1518" s="3"/>
      <c r="E1518" s="3"/>
      <c r="F1518" s="21" t="s">
        <v>409</v>
      </c>
      <c r="G1518" s="21"/>
      <c r="H1518" s="21"/>
      <c r="I1518" s="21" t="s">
        <v>13</v>
      </c>
      <c r="J1518" s="21" t="s">
        <v>70</v>
      </c>
      <c r="K1518" s="21" t="s">
        <v>8</v>
      </c>
      <c r="L1518" s="21" t="s">
        <v>15</v>
      </c>
      <c r="M1518" s="27"/>
      <c r="N1518" s="33">
        <v>0</v>
      </c>
    </row>
    <row r="1519" spans="1:14" ht="12.75" customHeight="1" x14ac:dyDescent="0.3">
      <c r="A1519" s="8" t="s">
        <v>753</v>
      </c>
      <c r="B1519" s="55" t="s">
        <v>753</v>
      </c>
      <c r="C1519" s="55"/>
      <c r="D1519" s="55"/>
      <c r="E1519" s="55"/>
      <c r="F1519" s="55"/>
      <c r="G1519" s="55"/>
      <c r="H1519" s="55"/>
      <c r="I1519" s="55"/>
      <c r="J1519" s="55"/>
      <c r="K1519" s="55"/>
      <c r="L1519" s="19" t="s">
        <v>753</v>
      </c>
      <c r="M1519" s="28">
        <f>SUM(M1514:M1518)</f>
        <v>541.79</v>
      </c>
      <c r="N1519" s="28">
        <f>SUM(N1514:N1518)</f>
        <v>541.79</v>
      </c>
    </row>
    <row r="1521" spans="1:14" ht="12.75" customHeight="1" x14ac:dyDescent="0.3">
      <c r="A1521" s="3" t="s">
        <v>632</v>
      </c>
      <c r="B1521" s="3" t="s">
        <v>633</v>
      </c>
      <c r="C1521" s="3" t="s">
        <v>243</v>
      </c>
      <c r="D1521" s="3"/>
      <c r="E1521" s="3"/>
      <c r="F1521" s="18" t="s">
        <v>42</v>
      </c>
      <c r="G1521" s="18"/>
      <c r="H1521" s="18"/>
      <c r="I1521" s="18" t="s">
        <v>4</v>
      </c>
      <c r="J1521" s="18" t="s">
        <v>634</v>
      </c>
      <c r="K1521" s="18" t="s">
        <v>8</v>
      </c>
      <c r="L1521" s="18" t="s">
        <v>7</v>
      </c>
      <c r="M1521" s="26"/>
      <c r="N1521" s="26">
        <v>0</v>
      </c>
    </row>
    <row r="1522" spans="1:14" ht="12.75" customHeight="1" x14ac:dyDescent="0.3">
      <c r="A1522" s="3"/>
      <c r="B1522" s="3"/>
      <c r="C1522" s="3"/>
      <c r="D1522" s="3"/>
      <c r="E1522" s="3"/>
      <c r="F1522" s="18" t="s">
        <v>635</v>
      </c>
      <c r="G1522" s="18"/>
      <c r="H1522" s="18"/>
      <c r="I1522" s="18" t="s">
        <v>13</v>
      </c>
      <c r="J1522" s="18" t="s">
        <v>68</v>
      </c>
      <c r="K1522" s="18" t="s">
        <v>3</v>
      </c>
      <c r="L1522" s="18" t="s">
        <v>16</v>
      </c>
      <c r="M1522" s="26">
        <v>-3523.42</v>
      </c>
      <c r="N1522" s="26">
        <v>-3523.42</v>
      </c>
    </row>
    <row r="1523" spans="1:14" ht="12.75" customHeight="1" x14ac:dyDescent="0.3">
      <c r="A1523" s="3"/>
      <c r="B1523" s="3"/>
      <c r="C1523" s="3"/>
      <c r="D1523" s="3"/>
      <c r="E1523" s="3"/>
      <c r="F1523" s="18" t="s">
        <v>635</v>
      </c>
      <c r="G1523" s="18"/>
      <c r="H1523" s="18"/>
      <c r="I1523" s="18" t="s">
        <v>13</v>
      </c>
      <c r="J1523" s="18" t="s">
        <v>68</v>
      </c>
      <c r="K1523" s="18" t="s">
        <v>3</v>
      </c>
      <c r="L1523" s="18" t="s">
        <v>17</v>
      </c>
      <c r="M1523" s="26">
        <v>278920951.69</v>
      </c>
      <c r="N1523" s="26">
        <v>278920951.69</v>
      </c>
    </row>
    <row r="1524" spans="1:14" ht="12.75" customHeight="1" x14ac:dyDescent="0.3">
      <c r="A1524" s="3"/>
      <c r="B1524" s="3"/>
      <c r="C1524" s="3"/>
      <c r="D1524" s="3"/>
      <c r="E1524" s="3"/>
      <c r="F1524" s="18" t="s">
        <v>635</v>
      </c>
      <c r="G1524" s="18"/>
      <c r="H1524" s="18"/>
      <c r="I1524" s="18" t="s">
        <v>13</v>
      </c>
      <c r="J1524" s="18" t="s">
        <v>68</v>
      </c>
      <c r="K1524" s="18" t="s">
        <v>3</v>
      </c>
      <c r="L1524" s="18" t="s">
        <v>15</v>
      </c>
      <c r="M1524" s="26">
        <v>11077753.68</v>
      </c>
      <c r="N1524" s="26">
        <v>11077753.68</v>
      </c>
    </row>
    <row r="1525" spans="1:14" ht="12.75" customHeight="1" x14ac:dyDescent="0.3">
      <c r="A1525" s="3"/>
      <c r="B1525" s="3"/>
      <c r="C1525" s="3"/>
      <c r="D1525" s="3"/>
      <c r="E1525" s="3"/>
      <c r="F1525" s="18" t="s">
        <v>635</v>
      </c>
      <c r="G1525" s="18"/>
      <c r="H1525" s="18"/>
      <c r="I1525" s="18" t="s">
        <v>13</v>
      </c>
      <c r="J1525" s="18" t="s">
        <v>68</v>
      </c>
      <c r="K1525" s="18" t="s">
        <v>3</v>
      </c>
      <c r="L1525" s="18" t="s">
        <v>18</v>
      </c>
      <c r="M1525" s="26">
        <v>-289995181.94999999</v>
      </c>
      <c r="N1525" s="26">
        <v>-289995181.94999999</v>
      </c>
    </row>
    <row r="1526" spans="1:14" ht="12.75" customHeight="1" x14ac:dyDescent="0.3">
      <c r="A1526" s="3"/>
      <c r="B1526" s="3"/>
      <c r="C1526" s="3"/>
      <c r="D1526" s="3"/>
      <c r="E1526" s="3"/>
      <c r="F1526" s="18" t="s">
        <v>635</v>
      </c>
      <c r="G1526" s="18"/>
      <c r="H1526" s="18"/>
      <c r="I1526" s="18" t="s">
        <v>13</v>
      </c>
      <c r="J1526" s="18" t="s">
        <v>24</v>
      </c>
      <c r="K1526" s="18" t="s">
        <v>3</v>
      </c>
      <c r="L1526" s="18" t="s">
        <v>15</v>
      </c>
      <c r="M1526" s="26">
        <v>0</v>
      </c>
      <c r="N1526" s="26">
        <v>0</v>
      </c>
    </row>
    <row r="1527" spans="1:14" ht="12.75" customHeight="1" x14ac:dyDescent="0.3">
      <c r="A1527" s="3"/>
      <c r="B1527" s="3"/>
      <c r="C1527" s="3"/>
      <c r="D1527" s="3"/>
      <c r="E1527" s="3"/>
      <c r="F1527" s="18" t="s">
        <v>635</v>
      </c>
      <c r="G1527" s="18"/>
      <c r="H1527" s="18"/>
      <c r="I1527" s="18" t="s">
        <v>13</v>
      </c>
      <c r="J1527" s="18" t="s">
        <v>24</v>
      </c>
      <c r="K1527" s="18" t="s">
        <v>3</v>
      </c>
      <c r="L1527" s="18" t="s">
        <v>18</v>
      </c>
      <c r="M1527" s="26"/>
      <c r="N1527" s="26">
        <v>0</v>
      </c>
    </row>
    <row r="1528" spans="1:14" ht="12.75" customHeight="1" x14ac:dyDescent="0.3">
      <c r="A1528" s="3"/>
      <c r="B1528" s="3"/>
      <c r="C1528" s="3"/>
      <c r="D1528" s="3"/>
      <c r="E1528" s="3"/>
      <c r="F1528" s="18" t="s">
        <v>76</v>
      </c>
      <c r="G1528" s="18"/>
      <c r="H1528" s="18"/>
      <c r="I1528" s="18"/>
      <c r="J1528" s="18" t="s">
        <v>44</v>
      </c>
      <c r="K1528" s="18" t="s">
        <v>3</v>
      </c>
      <c r="L1528" s="18" t="s">
        <v>122</v>
      </c>
      <c r="M1528" s="27"/>
      <c r="N1528" s="26">
        <v>0</v>
      </c>
    </row>
    <row r="1529" spans="1:14" ht="12.75" customHeight="1" x14ac:dyDescent="0.3">
      <c r="A1529" s="3"/>
      <c r="B1529" s="3"/>
      <c r="C1529" s="3"/>
      <c r="D1529" s="3"/>
      <c r="E1529" s="3"/>
      <c r="F1529" s="18" t="s">
        <v>76</v>
      </c>
      <c r="G1529" s="18"/>
      <c r="H1529" s="18"/>
      <c r="I1529" s="18"/>
      <c r="J1529" s="18" t="s">
        <v>44</v>
      </c>
      <c r="K1529" s="18" t="s">
        <v>3</v>
      </c>
      <c r="L1529" s="18" t="s">
        <v>10</v>
      </c>
      <c r="M1529" s="27"/>
      <c r="N1529" s="26">
        <v>0</v>
      </c>
    </row>
    <row r="1530" spans="1:14" ht="12.75" customHeight="1" x14ac:dyDescent="0.3">
      <c r="A1530" s="3"/>
      <c r="B1530" s="3"/>
      <c r="C1530" s="3"/>
      <c r="D1530" s="3"/>
      <c r="E1530" s="3"/>
      <c r="F1530" s="18" t="s">
        <v>76</v>
      </c>
      <c r="G1530" s="18"/>
      <c r="H1530" s="18"/>
      <c r="I1530" s="18"/>
      <c r="J1530" s="18" t="s">
        <v>44</v>
      </c>
      <c r="K1530" s="18" t="s">
        <v>3</v>
      </c>
      <c r="L1530" s="18" t="s">
        <v>11</v>
      </c>
      <c r="M1530" s="26">
        <v>-1786.08</v>
      </c>
      <c r="N1530" s="26">
        <v>-1786.08</v>
      </c>
    </row>
    <row r="1531" spans="1:14" ht="12.75" customHeight="1" x14ac:dyDescent="0.3">
      <c r="A1531" s="3"/>
      <c r="B1531" s="3"/>
      <c r="C1531" s="3"/>
      <c r="D1531" s="3"/>
      <c r="E1531" s="3"/>
      <c r="F1531" s="18" t="s">
        <v>76</v>
      </c>
      <c r="G1531" s="18"/>
      <c r="H1531" s="18"/>
      <c r="I1531" s="18" t="s">
        <v>13</v>
      </c>
      <c r="J1531" s="18" t="s">
        <v>68</v>
      </c>
      <c r="K1531" s="18" t="s">
        <v>3</v>
      </c>
      <c r="L1531" s="18" t="s">
        <v>16</v>
      </c>
      <c r="M1531" s="26"/>
      <c r="N1531" s="26">
        <v>0</v>
      </c>
    </row>
    <row r="1532" spans="1:14" ht="12.75" customHeight="1" x14ac:dyDescent="0.3">
      <c r="A1532" s="3"/>
      <c r="B1532" s="3"/>
      <c r="C1532" s="3"/>
      <c r="D1532" s="3"/>
      <c r="E1532" s="3"/>
      <c r="F1532" s="18" t="s">
        <v>76</v>
      </c>
      <c r="G1532" s="18"/>
      <c r="H1532" s="18"/>
      <c r="I1532" s="18" t="s">
        <v>13</v>
      </c>
      <c r="J1532" s="18" t="s">
        <v>68</v>
      </c>
      <c r="K1532" s="18" t="s">
        <v>3</v>
      </c>
      <c r="L1532" s="18" t="s">
        <v>17</v>
      </c>
      <c r="M1532" s="26"/>
      <c r="N1532" s="26">
        <v>0</v>
      </c>
    </row>
    <row r="1533" spans="1:14" ht="12.75" customHeight="1" x14ac:dyDescent="0.3">
      <c r="A1533" s="3"/>
      <c r="B1533" s="3"/>
      <c r="C1533" s="3"/>
      <c r="D1533" s="3"/>
      <c r="E1533" s="3"/>
      <c r="F1533" s="18" t="s">
        <v>76</v>
      </c>
      <c r="G1533" s="18"/>
      <c r="H1533" s="18"/>
      <c r="I1533" s="18" t="s">
        <v>13</v>
      </c>
      <c r="J1533" s="18" t="s">
        <v>68</v>
      </c>
      <c r="K1533" s="18" t="s">
        <v>3</v>
      </c>
      <c r="L1533" s="18" t="s">
        <v>15</v>
      </c>
      <c r="M1533" s="26"/>
      <c r="N1533" s="26">
        <v>0</v>
      </c>
    </row>
    <row r="1534" spans="1:14" ht="12.75" customHeight="1" x14ac:dyDescent="0.3">
      <c r="A1534" s="3"/>
      <c r="B1534" s="3"/>
      <c r="C1534" s="3"/>
      <c r="D1534" s="3"/>
      <c r="E1534" s="3"/>
      <c r="F1534" s="18" t="s">
        <v>76</v>
      </c>
      <c r="G1534" s="18"/>
      <c r="H1534" s="18"/>
      <c r="I1534" s="18" t="s">
        <v>13</v>
      </c>
      <c r="J1534" s="18" t="s">
        <v>68</v>
      </c>
      <c r="K1534" s="18" t="s">
        <v>3</v>
      </c>
      <c r="L1534" s="18" t="s">
        <v>18</v>
      </c>
      <c r="M1534" s="26"/>
      <c r="N1534" s="26">
        <v>0</v>
      </c>
    </row>
    <row r="1535" spans="1:14" ht="12.75" customHeight="1" x14ac:dyDescent="0.3">
      <c r="A1535" s="3"/>
      <c r="B1535" s="3"/>
      <c r="C1535" s="3"/>
      <c r="D1535" s="3"/>
      <c r="E1535" s="3"/>
      <c r="F1535" s="18" t="s">
        <v>76</v>
      </c>
      <c r="G1535" s="18"/>
      <c r="H1535" s="18"/>
      <c r="I1535" s="18" t="s">
        <v>13</v>
      </c>
      <c r="J1535" s="18" t="s">
        <v>45</v>
      </c>
      <c r="K1535" s="18" t="s">
        <v>3</v>
      </c>
      <c r="L1535" s="18" t="s">
        <v>16</v>
      </c>
      <c r="M1535" s="26">
        <v>-36182.270000000004</v>
      </c>
      <c r="N1535" s="26">
        <v>-36182.270000000004</v>
      </c>
    </row>
    <row r="1536" spans="1:14" ht="12.75" customHeight="1" x14ac:dyDescent="0.3">
      <c r="A1536" s="3"/>
      <c r="B1536" s="3"/>
      <c r="C1536" s="3"/>
      <c r="D1536" s="3"/>
      <c r="E1536" s="3"/>
      <c r="F1536" s="18" t="s">
        <v>76</v>
      </c>
      <c r="G1536" s="18"/>
      <c r="H1536" s="18"/>
      <c r="I1536" s="18" t="s">
        <v>13</v>
      </c>
      <c r="J1536" s="18" t="s">
        <v>45</v>
      </c>
      <c r="K1536" s="18" t="s">
        <v>3</v>
      </c>
      <c r="L1536" s="18" t="s">
        <v>17</v>
      </c>
      <c r="M1536" s="26">
        <v>6182.27</v>
      </c>
      <c r="N1536" s="26">
        <v>6182.27</v>
      </c>
    </row>
    <row r="1537" spans="1:14" ht="12.75" customHeight="1" x14ac:dyDescent="0.3">
      <c r="A1537" s="3"/>
      <c r="B1537" s="3"/>
      <c r="C1537" s="3"/>
      <c r="D1537" s="3"/>
      <c r="E1537" s="3"/>
      <c r="F1537" s="18" t="s">
        <v>76</v>
      </c>
      <c r="G1537" s="18"/>
      <c r="H1537" s="18"/>
      <c r="I1537" s="18" t="s">
        <v>13</v>
      </c>
      <c r="J1537" s="18" t="s">
        <v>45</v>
      </c>
      <c r="K1537" s="18" t="s">
        <v>3</v>
      </c>
      <c r="L1537" s="18" t="s">
        <v>15</v>
      </c>
      <c r="M1537" s="27">
        <v>30000</v>
      </c>
      <c r="N1537" s="26">
        <v>30000</v>
      </c>
    </row>
    <row r="1538" spans="1:14" ht="12.75" customHeight="1" x14ac:dyDescent="0.3">
      <c r="A1538" s="3"/>
      <c r="B1538" s="3"/>
      <c r="C1538" s="3"/>
      <c r="D1538" s="3"/>
      <c r="E1538" s="3"/>
      <c r="F1538" s="18" t="s">
        <v>76</v>
      </c>
      <c r="G1538" s="18"/>
      <c r="H1538" s="18"/>
      <c r="I1538" s="18" t="s">
        <v>13</v>
      </c>
      <c r="J1538" s="18" t="s">
        <v>45</v>
      </c>
      <c r="K1538" s="18" t="s">
        <v>3</v>
      </c>
      <c r="L1538" s="18" t="s">
        <v>18</v>
      </c>
      <c r="M1538" s="27">
        <v>-207500</v>
      </c>
      <c r="N1538" s="26">
        <v>-207500</v>
      </c>
    </row>
    <row r="1539" spans="1:14" ht="12.75" customHeight="1" x14ac:dyDescent="0.3">
      <c r="A1539" s="3"/>
      <c r="B1539" s="3"/>
      <c r="C1539" s="3"/>
      <c r="D1539" s="3"/>
      <c r="E1539" s="3"/>
      <c r="F1539" s="18" t="s">
        <v>637</v>
      </c>
      <c r="G1539" s="18"/>
      <c r="H1539" s="18"/>
      <c r="I1539" s="18"/>
      <c r="J1539" s="18" t="s">
        <v>43</v>
      </c>
      <c r="K1539" s="18" t="s">
        <v>3</v>
      </c>
      <c r="L1539" s="18" t="s">
        <v>11</v>
      </c>
      <c r="M1539" s="26"/>
      <c r="N1539" s="32">
        <v>0</v>
      </c>
    </row>
    <row r="1540" spans="1:14" ht="12.75" customHeight="1" x14ac:dyDescent="0.3">
      <c r="A1540" s="3"/>
      <c r="B1540" s="3"/>
      <c r="C1540" s="3"/>
      <c r="D1540" s="3"/>
      <c r="E1540" s="3"/>
      <c r="F1540" s="18" t="s">
        <v>638</v>
      </c>
      <c r="G1540" s="18"/>
      <c r="H1540" s="18"/>
      <c r="I1540" s="18"/>
      <c r="J1540" s="18" t="s">
        <v>43</v>
      </c>
      <c r="K1540" s="18" t="s">
        <v>3</v>
      </c>
      <c r="L1540" s="18" t="s">
        <v>10</v>
      </c>
      <c r="M1540" s="26"/>
      <c r="N1540" s="32">
        <v>0</v>
      </c>
    </row>
    <row r="1541" spans="1:14" ht="12.75" customHeight="1" x14ac:dyDescent="0.3">
      <c r="A1541" s="3"/>
      <c r="B1541" s="3"/>
      <c r="C1541" s="3"/>
      <c r="D1541" s="3"/>
      <c r="E1541" s="3"/>
      <c r="F1541" s="18" t="s">
        <v>638</v>
      </c>
      <c r="G1541" s="18"/>
      <c r="H1541" s="18"/>
      <c r="I1541" s="18"/>
      <c r="J1541" s="18" t="s">
        <v>43</v>
      </c>
      <c r="K1541" s="18" t="s">
        <v>3</v>
      </c>
      <c r="L1541" s="18" t="s">
        <v>11</v>
      </c>
      <c r="M1541" s="26"/>
      <c r="N1541" s="32">
        <v>0</v>
      </c>
    </row>
    <row r="1542" spans="1:14" ht="12.75" customHeight="1" x14ac:dyDescent="0.3">
      <c r="A1542" s="3"/>
      <c r="B1542" s="3"/>
      <c r="C1542" s="3"/>
      <c r="D1542" s="3"/>
      <c r="E1542" s="3"/>
      <c r="F1542" s="18" t="s">
        <v>638</v>
      </c>
      <c r="G1542" s="18"/>
      <c r="H1542" s="18"/>
      <c r="I1542" s="18"/>
      <c r="J1542" s="18" t="s">
        <v>44</v>
      </c>
      <c r="K1542" s="18" t="s">
        <v>3</v>
      </c>
      <c r="L1542" s="18" t="s">
        <v>10</v>
      </c>
      <c r="M1542" s="27"/>
      <c r="N1542" s="32">
        <v>0</v>
      </c>
    </row>
    <row r="1543" spans="1:14" ht="12.75" customHeight="1" x14ac:dyDescent="0.3">
      <c r="A1543" s="3"/>
      <c r="B1543" s="3"/>
      <c r="C1543" s="3"/>
      <c r="D1543" s="3"/>
      <c r="E1543" s="3"/>
      <c r="F1543" s="18" t="s">
        <v>638</v>
      </c>
      <c r="G1543" s="18"/>
      <c r="H1543" s="18"/>
      <c r="I1543" s="18"/>
      <c r="J1543" s="18" t="s">
        <v>44</v>
      </c>
      <c r="K1543" s="18" t="s">
        <v>3</v>
      </c>
      <c r="L1543" s="18" t="s">
        <v>11</v>
      </c>
      <c r="M1543" s="26"/>
      <c r="N1543" s="32">
        <v>0</v>
      </c>
    </row>
    <row r="1544" spans="1:14" ht="12.75" customHeight="1" x14ac:dyDescent="0.3">
      <c r="A1544" s="3"/>
      <c r="B1544" s="3"/>
      <c r="C1544" s="3"/>
      <c r="D1544" s="3"/>
      <c r="E1544" s="3"/>
      <c r="F1544" s="18" t="s">
        <v>639</v>
      </c>
      <c r="G1544" s="18"/>
      <c r="H1544" s="18"/>
      <c r="I1544" s="18"/>
      <c r="J1544" s="18" t="s">
        <v>9</v>
      </c>
      <c r="K1544" s="18" t="s">
        <v>3</v>
      </c>
      <c r="L1544" s="18" t="s">
        <v>10</v>
      </c>
      <c r="M1544" s="26">
        <v>9.25</v>
      </c>
      <c r="N1544" s="26">
        <v>9.25</v>
      </c>
    </row>
    <row r="1545" spans="1:14" ht="12.75" customHeight="1" x14ac:dyDescent="0.3">
      <c r="A1545" s="3"/>
      <c r="B1545" s="3"/>
      <c r="C1545" s="3"/>
      <c r="D1545" s="3"/>
      <c r="E1545" s="3"/>
      <c r="F1545" s="18" t="s">
        <v>639</v>
      </c>
      <c r="G1545" s="18"/>
      <c r="H1545" s="18"/>
      <c r="I1545" s="18"/>
      <c r="J1545" s="18" t="s">
        <v>9</v>
      </c>
      <c r="K1545" s="18" t="s">
        <v>3</v>
      </c>
      <c r="L1545" s="18" t="s">
        <v>11</v>
      </c>
      <c r="M1545" s="26">
        <v>-9.25</v>
      </c>
      <c r="N1545" s="26">
        <v>-9.25</v>
      </c>
    </row>
    <row r="1546" spans="1:14" ht="12.75" customHeight="1" x14ac:dyDescent="0.3">
      <c r="A1546" s="3"/>
      <c r="B1546" s="3"/>
      <c r="C1546" s="3"/>
      <c r="D1546" s="3"/>
      <c r="E1546" s="3"/>
      <c r="F1546" s="18" t="s">
        <v>639</v>
      </c>
      <c r="G1546" s="18"/>
      <c r="H1546" s="18"/>
      <c r="I1546" s="18" t="s">
        <v>13</v>
      </c>
      <c r="J1546" s="18" t="s">
        <v>68</v>
      </c>
      <c r="K1546" s="18" t="s">
        <v>3</v>
      </c>
      <c r="L1546" s="18" t="s">
        <v>16</v>
      </c>
      <c r="M1546" s="26"/>
      <c r="N1546" s="26">
        <v>0</v>
      </c>
    </row>
    <row r="1547" spans="1:14" ht="12.75" customHeight="1" x14ac:dyDescent="0.3">
      <c r="A1547" s="3"/>
      <c r="B1547" s="3"/>
      <c r="C1547" s="3"/>
      <c r="D1547" s="3"/>
      <c r="E1547" s="3"/>
      <c r="F1547" s="18" t="s">
        <v>639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17</v>
      </c>
      <c r="M1547" s="26"/>
      <c r="N1547" s="26">
        <v>0</v>
      </c>
    </row>
    <row r="1548" spans="1:14" ht="12.75" customHeight="1" x14ac:dyDescent="0.3">
      <c r="A1548" s="3"/>
      <c r="B1548" s="3"/>
      <c r="C1548" s="3"/>
      <c r="D1548" s="3"/>
      <c r="E1548" s="3"/>
      <c r="F1548" s="18" t="s">
        <v>640</v>
      </c>
      <c r="G1548" s="18"/>
      <c r="H1548" s="18"/>
      <c r="I1548" s="18"/>
      <c r="J1548" s="18" t="s">
        <v>43</v>
      </c>
      <c r="K1548" s="18" t="s">
        <v>3</v>
      </c>
      <c r="L1548" s="18" t="s">
        <v>11</v>
      </c>
      <c r="M1548" s="26">
        <v>-20.91</v>
      </c>
      <c r="N1548" s="26">
        <v>-20.91</v>
      </c>
    </row>
    <row r="1549" spans="1:14" ht="12.75" customHeight="1" x14ac:dyDescent="0.3">
      <c r="A1549" s="3"/>
      <c r="B1549" s="3"/>
      <c r="C1549" s="3"/>
      <c r="D1549" s="3"/>
      <c r="E1549" s="3"/>
      <c r="F1549" s="18" t="s">
        <v>640</v>
      </c>
      <c r="G1549" s="18"/>
      <c r="H1549" s="18"/>
      <c r="I1549" s="18"/>
      <c r="J1549" s="18" t="s">
        <v>728</v>
      </c>
      <c r="K1549" s="18" t="s">
        <v>8</v>
      </c>
      <c r="L1549" s="18" t="s">
        <v>122</v>
      </c>
      <c r="M1549" s="27"/>
      <c r="N1549" s="26">
        <v>0</v>
      </c>
    </row>
    <row r="1550" spans="1:14" ht="12.75" customHeight="1" x14ac:dyDescent="0.3">
      <c r="A1550" s="3"/>
      <c r="B1550" s="3"/>
      <c r="C1550" s="3"/>
      <c r="D1550" s="3"/>
      <c r="E1550" s="3"/>
      <c r="F1550" s="18" t="s">
        <v>640</v>
      </c>
      <c r="G1550" s="18"/>
      <c r="H1550" s="18"/>
      <c r="I1550" s="18"/>
      <c r="J1550" s="18" t="s">
        <v>728</v>
      </c>
      <c r="K1550" s="18" t="s">
        <v>8</v>
      </c>
      <c r="L1550" s="18" t="s">
        <v>67</v>
      </c>
      <c r="M1550" s="26"/>
      <c r="N1550" s="26">
        <v>0</v>
      </c>
    </row>
    <row r="1551" spans="1:14" ht="12.75" customHeight="1" x14ac:dyDescent="0.3">
      <c r="A1551" s="3"/>
      <c r="B1551" s="3"/>
      <c r="C1551" s="3"/>
      <c r="D1551" s="3"/>
      <c r="E1551" s="3"/>
      <c r="F1551" s="18" t="s">
        <v>640</v>
      </c>
      <c r="G1551" s="18"/>
      <c r="H1551" s="18"/>
      <c r="I1551" s="18"/>
      <c r="J1551" s="18" t="s">
        <v>728</v>
      </c>
      <c r="K1551" s="18" t="s">
        <v>8</v>
      </c>
      <c r="L1551" s="18" t="s">
        <v>10</v>
      </c>
      <c r="M1551" s="26">
        <v>618.26</v>
      </c>
      <c r="N1551" s="26">
        <v>618.26</v>
      </c>
    </row>
    <row r="1552" spans="1:14" ht="12.75" customHeight="1" x14ac:dyDescent="0.3">
      <c r="A1552" s="3"/>
      <c r="B1552" s="3"/>
      <c r="C1552" s="3"/>
      <c r="D1552" s="3"/>
      <c r="E1552" s="3"/>
      <c r="F1552" s="18" t="s">
        <v>640</v>
      </c>
      <c r="G1552" s="18"/>
      <c r="H1552" s="18"/>
      <c r="I1552" s="18"/>
      <c r="J1552" s="18" t="s">
        <v>728</v>
      </c>
      <c r="K1552" s="18" t="s">
        <v>8</v>
      </c>
      <c r="L1552" s="18" t="s">
        <v>11</v>
      </c>
      <c r="M1552" s="26">
        <v>-618.26</v>
      </c>
      <c r="N1552" s="26">
        <v>-618.26</v>
      </c>
    </row>
    <row r="1553" spans="1:14" ht="12.75" customHeight="1" x14ac:dyDescent="0.3">
      <c r="A1553" s="3"/>
      <c r="B1553" s="3"/>
      <c r="C1553" s="3"/>
      <c r="D1553" s="3"/>
      <c r="E1553" s="3"/>
      <c r="F1553" s="18" t="s">
        <v>640</v>
      </c>
      <c r="G1553" s="18"/>
      <c r="H1553" s="18"/>
      <c r="I1553" s="18"/>
      <c r="J1553" s="18" t="s">
        <v>44</v>
      </c>
      <c r="K1553" s="18" t="s">
        <v>3</v>
      </c>
      <c r="L1553" s="18" t="s">
        <v>10</v>
      </c>
      <c r="M1553" s="26">
        <v>943</v>
      </c>
      <c r="N1553" s="26">
        <v>943</v>
      </c>
    </row>
    <row r="1554" spans="1:14" ht="12.75" customHeight="1" x14ac:dyDescent="0.3">
      <c r="A1554" s="3"/>
      <c r="B1554" s="3"/>
      <c r="C1554" s="3"/>
      <c r="D1554" s="3"/>
      <c r="E1554" s="3"/>
      <c r="F1554" s="18" t="s">
        <v>640</v>
      </c>
      <c r="G1554" s="18"/>
      <c r="H1554" s="18"/>
      <c r="I1554" s="18"/>
      <c r="J1554" s="18" t="s">
        <v>44</v>
      </c>
      <c r="K1554" s="18" t="s">
        <v>3</v>
      </c>
      <c r="L1554" s="18" t="s">
        <v>11</v>
      </c>
      <c r="M1554" s="26">
        <v>-65666.320000000007</v>
      </c>
      <c r="N1554" s="26">
        <v>-65666.320000000007</v>
      </c>
    </row>
    <row r="1555" spans="1:14" ht="12.75" customHeight="1" x14ac:dyDescent="0.3">
      <c r="A1555" s="3"/>
      <c r="B1555" s="3"/>
      <c r="C1555" s="3"/>
      <c r="D1555" s="3"/>
      <c r="E1555" s="3"/>
      <c r="F1555" s="18" t="s">
        <v>756</v>
      </c>
      <c r="G1555" s="18"/>
      <c r="H1555" s="18"/>
      <c r="I1555" s="18"/>
      <c r="J1555" s="18" t="s">
        <v>44</v>
      </c>
      <c r="K1555" s="18" t="s">
        <v>757</v>
      </c>
      <c r="L1555" s="18" t="s">
        <v>10</v>
      </c>
      <c r="M1555" s="26"/>
      <c r="N1555" s="26">
        <v>0</v>
      </c>
    </row>
    <row r="1556" spans="1:14" ht="12.75" customHeight="1" x14ac:dyDescent="0.3">
      <c r="A1556" s="3"/>
      <c r="B1556" s="3"/>
      <c r="C1556" s="3"/>
      <c r="D1556" s="3"/>
      <c r="E1556" s="3"/>
      <c r="F1556" s="18" t="s">
        <v>756</v>
      </c>
      <c r="G1556" s="18"/>
      <c r="H1556" s="18"/>
      <c r="I1556" s="18"/>
      <c r="J1556" s="18" t="s">
        <v>44</v>
      </c>
      <c r="K1556" s="18" t="s">
        <v>757</v>
      </c>
      <c r="L1556" s="18" t="s">
        <v>11</v>
      </c>
      <c r="M1556" s="27"/>
      <c r="N1556" s="26">
        <v>0</v>
      </c>
    </row>
    <row r="1557" spans="1:14" ht="12.75" customHeight="1" x14ac:dyDescent="0.3">
      <c r="A1557" s="3"/>
      <c r="B1557" s="3"/>
      <c r="C1557" s="3"/>
      <c r="D1557" s="3"/>
      <c r="E1557" s="3"/>
      <c r="F1557" s="18" t="s">
        <v>642</v>
      </c>
      <c r="G1557" s="18"/>
      <c r="H1557" s="18"/>
      <c r="I1557" s="18" t="s">
        <v>4</v>
      </c>
      <c r="J1557" s="18" t="s">
        <v>643</v>
      </c>
      <c r="K1557" s="18" t="s">
        <v>8</v>
      </c>
      <c r="L1557" s="18" t="s">
        <v>167</v>
      </c>
      <c r="N1557" s="32">
        <v>0</v>
      </c>
    </row>
    <row r="1558" spans="1:14" ht="12.75" customHeight="1" x14ac:dyDescent="0.3">
      <c r="A1558" s="3"/>
      <c r="B1558" s="3"/>
      <c r="C1558" s="3"/>
      <c r="D1558" s="3"/>
      <c r="E1558" s="3"/>
      <c r="F1558" s="18" t="s">
        <v>642</v>
      </c>
      <c r="G1558" s="18"/>
      <c r="H1558" s="18"/>
      <c r="I1558" s="18" t="s">
        <v>4</v>
      </c>
      <c r="J1558" s="18" t="s">
        <v>643</v>
      </c>
      <c r="K1558" s="18" t="s">
        <v>8</v>
      </c>
      <c r="L1558" s="18" t="s">
        <v>50</v>
      </c>
      <c r="M1558" s="27"/>
      <c r="N1558" s="26">
        <v>0</v>
      </c>
    </row>
    <row r="1559" spans="1:14" ht="12.75" customHeight="1" x14ac:dyDescent="0.3">
      <c r="A1559" s="3"/>
      <c r="B1559" s="3"/>
      <c r="C1559" s="3"/>
      <c r="D1559" s="3"/>
      <c r="E1559" s="3"/>
      <c r="F1559" s="18" t="s">
        <v>642</v>
      </c>
      <c r="G1559" s="18"/>
      <c r="H1559" s="18"/>
      <c r="I1559" s="18" t="s">
        <v>4</v>
      </c>
      <c r="J1559" s="18" t="s">
        <v>643</v>
      </c>
      <c r="K1559" s="18" t="s">
        <v>8</v>
      </c>
      <c r="L1559" s="18" t="s">
        <v>7</v>
      </c>
      <c r="M1559" s="27"/>
      <c r="N1559" s="26">
        <v>0</v>
      </c>
    </row>
    <row r="1560" spans="1:14" ht="12.75" customHeight="1" x14ac:dyDescent="0.3">
      <c r="A1560" s="3"/>
      <c r="B1560" s="3"/>
      <c r="C1560" s="3"/>
      <c r="D1560" s="3"/>
      <c r="E1560" s="3"/>
      <c r="F1560" s="18" t="s">
        <v>699</v>
      </c>
      <c r="G1560" s="18"/>
      <c r="H1560" s="18"/>
      <c r="I1560" s="18"/>
      <c r="J1560" s="18" t="s">
        <v>9</v>
      </c>
      <c r="K1560" s="18" t="s">
        <v>249</v>
      </c>
      <c r="L1560" s="18" t="s">
        <v>10</v>
      </c>
      <c r="M1560" s="27">
        <v>0.19</v>
      </c>
      <c r="N1560" s="26">
        <v>0.19</v>
      </c>
    </row>
    <row r="1561" spans="1:14" ht="12.75" customHeight="1" x14ac:dyDescent="0.3">
      <c r="A1561" s="3"/>
      <c r="B1561" s="3"/>
      <c r="C1561" s="3"/>
      <c r="D1561" s="3"/>
      <c r="E1561" s="3"/>
      <c r="F1561" s="18" t="s">
        <v>699</v>
      </c>
      <c r="G1561" s="18"/>
      <c r="H1561" s="18"/>
      <c r="I1561" s="18"/>
      <c r="J1561" s="18" t="s">
        <v>9</v>
      </c>
      <c r="K1561" s="18" t="s">
        <v>249</v>
      </c>
      <c r="L1561" s="18" t="s">
        <v>11</v>
      </c>
      <c r="M1561" s="27">
        <v>-319.39</v>
      </c>
      <c r="N1561" s="26">
        <v>-319.39</v>
      </c>
    </row>
    <row r="1562" spans="1:14" ht="12.75" customHeight="1" x14ac:dyDescent="0.3">
      <c r="A1562" s="3"/>
      <c r="B1562" s="3"/>
      <c r="C1562" s="3"/>
      <c r="D1562" s="3"/>
      <c r="E1562" s="3"/>
      <c r="F1562" s="18" t="s">
        <v>644</v>
      </c>
      <c r="G1562" s="18"/>
      <c r="H1562" s="18"/>
      <c r="I1562" s="18"/>
      <c r="J1562" s="18" t="s">
        <v>44</v>
      </c>
      <c r="K1562" s="18" t="s">
        <v>645</v>
      </c>
      <c r="L1562" s="18" t="s">
        <v>10</v>
      </c>
      <c r="M1562" s="26">
        <v>1339.76</v>
      </c>
      <c r="N1562" s="26">
        <v>1339.76</v>
      </c>
    </row>
    <row r="1563" spans="1:14" ht="12.75" customHeight="1" x14ac:dyDescent="0.3">
      <c r="A1563" s="3"/>
      <c r="B1563" s="3"/>
      <c r="C1563" s="3"/>
      <c r="D1563" s="3"/>
      <c r="E1563" s="3"/>
      <c r="F1563" s="18" t="s">
        <v>644</v>
      </c>
      <c r="G1563" s="18"/>
      <c r="H1563" s="18"/>
      <c r="I1563" s="18"/>
      <c r="J1563" s="18" t="s">
        <v>44</v>
      </c>
      <c r="K1563" s="18" t="s">
        <v>645</v>
      </c>
      <c r="L1563" s="18" t="s">
        <v>11</v>
      </c>
      <c r="M1563" s="26">
        <v>-1339.76</v>
      </c>
      <c r="N1563" s="26">
        <v>-1339.76</v>
      </c>
    </row>
    <row r="1564" spans="1:14" ht="12.75" customHeight="1" x14ac:dyDescent="0.3">
      <c r="A1564" s="3"/>
      <c r="B1564" s="3"/>
      <c r="C1564" s="3"/>
      <c r="D1564" s="3"/>
      <c r="E1564" s="3"/>
      <c r="F1564" s="18" t="s">
        <v>578</v>
      </c>
      <c r="G1564" s="18"/>
      <c r="H1564" s="18"/>
      <c r="I1564" s="18" t="s">
        <v>13</v>
      </c>
      <c r="J1564" s="18" t="s">
        <v>68</v>
      </c>
      <c r="K1564" s="18" t="s">
        <v>374</v>
      </c>
      <c r="L1564" s="18" t="s">
        <v>16</v>
      </c>
      <c r="M1564" s="27"/>
      <c r="N1564" s="26">
        <v>0</v>
      </c>
    </row>
    <row r="1565" spans="1:14" ht="12.75" customHeight="1" x14ac:dyDescent="0.3">
      <c r="A1565" s="3"/>
      <c r="B1565" s="3"/>
      <c r="C1565" s="3"/>
      <c r="D1565" s="3"/>
      <c r="E1565" s="3"/>
      <c r="F1565" s="18" t="s">
        <v>578</v>
      </c>
      <c r="G1565" s="18"/>
      <c r="H1565" s="18"/>
      <c r="I1565" s="18" t="s">
        <v>13</v>
      </c>
      <c r="J1565" s="18" t="s">
        <v>68</v>
      </c>
      <c r="K1565" s="18" t="s">
        <v>374</v>
      </c>
      <c r="L1565" s="18" t="s">
        <v>17</v>
      </c>
      <c r="M1565" s="27"/>
      <c r="N1565" s="26">
        <v>0</v>
      </c>
    </row>
    <row r="1566" spans="1:14" ht="12.75" customHeight="1" x14ac:dyDescent="0.3">
      <c r="A1566" s="3"/>
      <c r="B1566" s="3"/>
      <c r="C1566" s="3"/>
      <c r="D1566" s="3"/>
      <c r="E1566" s="3"/>
      <c r="F1566" s="18" t="s">
        <v>646</v>
      </c>
      <c r="G1566" s="18"/>
      <c r="H1566" s="18"/>
      <c r="I1566" s="18"/>
      <c r="J1566" s="18" t="s">
        <v>43</v>
      </c>
      <c r="K1566" s="18" t="s">
        <v>3</v>
      </c>
      <c r="L1566" s="18" t="s">
        <v>10</v>
      </c>
      <c r="M1566" s="27"/>
      <c r="N1566" s="26">
        <v>0</v>
      </c>
    </row>
    <row r="1567" spans="1:14" ht="12.75" customHeight="1" x14ac:dyDescent="0.3">
      <c r="A1567" s="3"/>
      <c r="B1567" s="3"/>
      <c r="C1567" s="3"/>
      <c r="D1567" s="3"/>
      <c r="E1567" s="3"/>
      <c r="F1567" s="18" t="s">
        <v>646</v>
      </c>
      <c r="G1567" s="18"/>
      <c r="H1567" s="18"/>
      <c r="I1567" s="18"/>
      <c r="J1567" s="18" t="s">
        <v>43</v>
      </c>
      <c r="K1567" s="18" t="s">
        <v>3</v>
      </c>
      <c r="L1567" s="18" t="s">
        <v>11</v>
      </c>
      <c r="M1567" s="27"/>
      <c r="N1567" s="26">
        <v>0</v>
      </c>
    </row>
    <row r="1568" spans="1:14" ht="12.75" customHeight="1" x14ac:dyDescent="0.3">
      <c r="A1568" s="3"/>
      <c r="B1568" s="3"/>
      <c r="C1568" s="3"/>
      <c r="D1568" s="3"/>
      <c r="E1568" s="3"/>
      <c r="F1568" s="18" t="s">
        <v>646</v>
      </c>
      <c r="G1568" s="18"/>
      <c r="H1568" s="18"/>
      <c r="I1568" s="18"/>
      <c r="J1568" s="18" t="s">
        <v>44</v>
      </c>
      <c r="K1568" s="18" t="s">
        <v>8</v>
      </c>
      <c r="L1568" s="18" t="s">
        <v>10</v>
      </c>
      <c r="M1568" s="27"/>
      <c r="N1568" s="26">
        <v>0</v>
      </c>
    </row>
    <row r="1569" spans="1:14" ht="12.75" customHeight="1" x14ac:dyDescent="0.3">
      <c r="A1569" s="3"/>
      <c r="B1569" s="3"/>
      <c r="C1569" s="3"/>
      <c r="D1569" s="3"/>
      <c r="E1569" s="3"/>
      <c r="F1569" s="18" t="s">
        <v>646</v>
      </c>
      <c r="G1569" s="18"/>
      <c r="H1569" s="18"/>
      <c r="I1569" s="18"/>
      <c r="J1569" s="18" t="s">
        <v>44</v>
      </c>
      <c r="K1569" s="18" t="s">
        <v>8</v>
      </c>
      <c r="L1569" s="18" t="s">
        <v>11</v>
      </c>
      <c r="M1569" s="27">
        <v>-300</v>
      </c>
      <c r="N1569" s="26">
        <v>-300</v>
      </c>
    </row>
    <row r="1570" spans="1:14" ht="12.75" customHeight="1" x14ac:dyDescent="0.3">
      <c r="A1570" s="3"/>
      <c r="B1570" s="3"/>
      <c r="C1570" s="3"/>
      <c r="D1570" s="3"/>
      <c r="E1570" s="3"/>
      <c r="F1570" s="18" t="s">
        <v>647</v>
      </c>
      <c r="G1570" s="18"/>
      <c r="H1570" s="18"/>
      <c r="I1570" s="18"/>
      <c r="J1570" s="18" t="s">
        <v>44</v>
      </c>
      <c r="K1570" s="18" t="s">
        <v>648</v>
      </c>
      <c r="L1570" s="18" t="s">
        <v>10</v>
      </c>
      <c r="M1570" s="26"/>
      <c r="N1570" s="26">
        <v>0</v>
      </c>
    </row>
    <row r="1571" spans="1:14" ht="12.75" customHeight="1" x14ac:dyDescent="0.3">
      <c r="A1571" s="3"/>
      <c r="B1571" s="3"/>
      <c r="C1571" s="3"/>
      <c r="D1571" s="3"/>
      <c r="E1571" s="3"/>
      <c r="F1571" s="18" t="s">
        <v>647</v>
      </c>
      <c r="G1571" s="18"/>
      <c r="H1571" s="18"/>
      <c r="I1571" s="18"/>
      <c r="J1571" s="18" t="s">
        <v>44</v>
      </c>
      <c r="K1571" s="18" t="s">
        <v>648</v>
      </c>
      <c r="L1571" s="18" t="s">
        <v>11</v>
      </c>
      <c r="M1571" s="26">
        <v>-780</v>
      </c>
      <c r="N1571" s="26">
        <v>-780</v>
      </c>
    </row>
    <row r="1572" spans="1:14" ht="12.75" customHeight="1" x14ac:dyDescent="0.3">
      <c r="A1572" s="3"/>
      <c r="B1572" s="3"/>
      <c r="C1572" s="3"/>
      <c r="D1572" s="3"/>
      <c r="E1572" s="3"/>
      <c r="F1572" s="18" t="s">
        <v>649</v>
      </c>
      <c r="G1572" s="18"/>
      <c r="H1572" s="18"/>
      <c r="I1572" s="18"/>
      <c r="J1572" s="18" t="s">
        <v>43</v>
      </c>
      <c r="K1572" s="18" t="s">
        <v>295</v>
      </c>
      <c r="L1572" s="18" t="s">
        <v>10</v>
      </c>
      <c r="M1572" s="27"/>
      <c r="N1572" s="26">
        <v>0</v>
      </c>
    </row>
    <row r="1573" spans="1:14" ht="12.75" customHeight="1" x14ac:dyDescent="0.3">
      <c r="A1573" s="3"/>
      <c r="B1573" s="3"/>
      <c r="C1573" s="3"/>
      <c r="D1573" s="3"/>
      <c r="E1573" s="3"/>
      <c r="F1573" s="18" t="s">
        <v>649</v>
      </c>
      <c r="G1573" s="18"/>
      <c r="H1573" s="18"/>
      <c r="I1573" s="18"/>
      <c r="J1573" s="18" t="s">
        <v>43</v>
      </c>
      <c r="K1573" s="18" t="s">
        <v>295</v>
      </c>
      <c r="L1573" s="18" t="s">
        <v>11</v>
      </c>
      <c r="M1573" s="27"/>
      <c r="N1573" s="26">
        <v>0</v>
      </c>
    </row>
    <row r="1574" spans="1:14" ht="12.75" customHeight="1" x14ac:dyDescent="0.3">
      <c r="A1574" s="3"/>
      <c r="B1574" s="3"/>
      <c r="C1574" s="3"/>
      <c r="D1574" s="3"/>
      <c r="E1574" s="3"/>
      <c r="F1574" s="18" t="s">
        <v>649</v>
      </c>
      <c r="G1574" s="18"/>
      <c r="H1574" s="18"/>
      <c r="I1574" s="18"/>
      <c r="J1574" s="18" t="s">
        <v>44</v>
      </c>
      <c r="K1574" s="18" t="s">
        <v>295</v>
      </c>
      <c r="L1574" s="18" t="s">
        <v>10</v>
      </c>
      <c r="M1574" s="27"/>
      <c r="N1574" s="26">
        <v>0</v>
      </c>
    </row>
    <row r="1575" spans="1:14" ht="12.75" customHeight="1" x14ac:dyDescent="0.3">
      <c r="A1575" s="3"/>
      <c r="B1575" s="3"/>
      <c r="C1575" s="3"/>
      <c r="D1575" s="3"/>
      <c r="E1575" s="3"/>
      <c r="F1575" s="18" t="s">
        <v>649</v>
      </c>
      <c r="G1575" s="18"/>
      <c r="H1575" s="18"/>
      <c r="I1575" s="18"/>
      <c r="J1575" s="18" t="s">
        <v>44</v>
      </c>
      <c r="K1575" s="18" t="s">
        <v>295</v>
      </c>
      <c r="L1575" s="18" t="s">
        <v>11</v>
      </c>
      <c r="M1575" s="27"/>
      <c r="N1575" s="26">
        <v>0</v>
      </c>
    </row>
    <row r="1576" spans="1:14" ht="12.75" customHeight="1" x14ac:dyDescent="0.3">
      <c r="A1576" s="3"/>
      <c r="B1576" s="3"/>
      <c r="C1576" s="3"/>
      <c r="D1576" s="3"/>
      <c r="E1576" s="3"/>
      <c r="F1576" s="18" t="s">
        <v>650</v>
      </c>
      <c r="G1576" s="18"/>
      <c r="H1576" s="18"/>
      <c r="I1576" s="18" t="s">
        <v>4</v>
      </c>
      <c r="J1576" s="18" t="s">
        <v>651</v>
      </c>
      <c r="K1576" s="18" t="s">
        <v>8</v>
      </c>
      <c r="L1576" s="18" t="s">
        <v>50</v>
      </c>
      <c r="M1576" s="27"/>
      <c r="N1576" s="26">
        <v>0</v>
      </c>
    </row>
    <row r="1577" spans="1:14" ht="12.75" customHeight="1" x14ac:dyDescent="0.3">
      <c r="A1577" s="3"/>
      <c r="B1577" s="3"/>
      <c r="C1577" s="3"/>
      <c r="D1577" s="3"/>
      <c r="E1577" s="3"/>
      <c r="F1577" s="18" t="s">
        <v>650</v>
      </c>
      <c r="G1577" s="18"/>
      <c r="H1577" s="18"/>
      <c r="I1577" s="18" t="s">
        <v>4</v>
      </c>
      <c r="J1577" s="18" t="s">
        <v>651</v>
      </c>
      <c r="K1577" s="18" t="s">
        <v>8</v>
      </c>
      <c r="L1577" s="18" t="s">
        <v>7</v>
      </c>
      <c r="M1577" s="26"/>
      <c r="N1577" s="26">
        <v>0</v>
      </c>
    </row>
    <row r="1578" spans="1:14" ht="12.75" customHeight="1" x14ac:dyDescent="0.3">
      <c r="A1578" s="3"/>
      <c r="B1578" s="3"/>
      <c r="C1578" s="3"/>
      <c r="D1578" s="3"/>
      <c r="E1578" s="3"/>
      <c r="F1578" s="18" t="s">
        <v>650</v>
      </c>
      <c r="G1578" s="18"/>
      <c r="H1578" s="18"/>
      <c r="I1578" s="18" t="s">
        <v>4</v>
      </c>
      <c r="J1578" s="18" t="s">
        <v>651</v>
      </c>
      <c r="K1578" s="18" t="s">
        <v>12</v>
      </c>
      <c r="L1578" s="18" t="s">
        <v>7</v>
      </c>
      <c r="M1578" s="26"/>
      <c r="N1578" s="26">
        <v>0</v>
      </c>
    </row>
    <row r="1579" spans="1:14" ht="12.75" customHeight="1" x14ac:dyDescent="0.3">
      <c r="A1579" s="3"/>
      <c r="B1579" s="3"/>
      <c r="C1579" s="3"/>
      <c r="D1579" s="3"/>
      <c r="E1579" s="3"/>
      <c r="F1579" s="18" t="s">
        <v>652</v>
      </c>
      <c r="G1579" s="18"/>
      <c r="H1579" s="18"/>
      <c r="I1579" s="18"/>
      <c r="J1579" s="18" t="s">
        <v>43</v>
      </c>
      <c r="K1579" s="18" t="s">
        <v>6</v>
      </c>
      <c r="L1579" s="18" t="s">
        <v>10</v>
      </c>
      <c r="M1579" s="26"/>
      <c r="N1579" s="26">
        <v>0</v>
      </c>
    </row>
    <row r="1580" spans="1:14" ht="12.75" customHeight="1" x14ac:dyDescent="0.3">
      <c r="A1580" s="3"/>
      <c r="B1580" s="3"/>
      <c r="C1580" s="3"/>
      <c r="D1580" s="3"/>
      <c r="E1580" s="3"/>
      <c r="F1580" s="18" t="s">
        <v>652</v>
      </c>
      <c r="G1580" s="18"/>
      <c r="H1580" s="18"/>
      <c r="I1580" s="18"/>
      <c r="J1580" s="18" t="s">
        <v>43</v>
      </c>
      <c r="K1580" s="18" t="s">
        <v>6</v>
      </c>
      <c r="L1580" s="18" t="s">
        <v>11</v>
      </c>
      <c r="M1580" s="26">
        <v>-37.49</v>
      </c>
      <c r="N1580" s="26">
        <v>-37.49</v>
      </c>
    </row>
    <row r="1581" spans="1:14" ht="12.75" customHeight="1" x14ac:dyDescent="0.3">
      <c r="A1581" s="3"/>
      <c r="B1581" s="3"/>
      <c r="C1581" s="3"/>
      <c r="D1581" s="3"/>
      <c r="E1581" s="3"/>
      <c r="F1581" s="18" t="s">
        <v>654</v>
      </c>
      <c r="G1581" s="18"/>
      <c r="H1581" s="18"/>
      <c r="I1581" s="18"/>
      <c r="J1581" s="18" t="s">
        <v>44</v>
      </c>
      <c r="K1581" s="18" t="s">
        <v>3</v>
      </c>
      <c r="L1581" s="18" t="s">
        <v>11</v>
      </c>
      <c r="M1581" s="26"/>
      <c r="N1581" s="26">
        <v>0</v>
      </c>
    </row>
    <row r="1582" spans="1:14" ht="12.75" customHeight="1" x14ac:dyDescent="0.3">
      <c r="A1582" s="3"/>
      <c r="B1582" s="3"/>
      <c r="C1582" s="3"/>
      <c r="D1582" s="3"/>
      <c r="E1582" s="3"/>
      <c r="F1582" s="18" t="s">
        <v>657</v>
      </c>
      <c r="G1582" s="18"/>
      <c r="H1582" s="18"/>
      <c r="I1582" s="18"/>
      <c r="J1582" s="18" t="s">
        <v>44</v>
      </c>
      <c r="K1582" s="18" t="s">
        <v>138</v>
      </c>
      <c r="L1582" s="18" t="s">
        <v>11</v>
      </c>
      <c r="M1582" s="27"/>
      <c r="N1582" s="26">
        <v>0</v>
      </c>
    </row>
    <row r="1583" spans="1:14" ht="12.75" customHeight="1" x14ac:dyDescent="0.3">
      <c r="A1583" s="3"/>
      <c r="B1583" s="3"/>
      <c r="C1583" s="3"/>
      <c r="D1583" s="3"/>
      <c r="E1583" s="3"/>
      <c r="F1583" s="18" t="s">
        <v>736</v>
      </c>
      <c r="G1583" s="18"/>
      <c r="H1583" s="18"/>
      <c r="I1583" s="18" t="s">
        <v>13</v>
      </c>
      <c r="J1583" s="18" t="s">
        <v>24</v>
      </c>
      <c r="K1583" s="18" t="s">
        <v>119</v>
      </c>
      <c r="L1583" s="18" t="s">
        <v>16</v>
      </c>
      <c r="M1583" s="27">
        <v>-246.95000000000002</v>
      </c>
      <c r="N1583" s="26">
        <v>-246.95000000000002</v>
      </c>
    </row>
    <row r="1584" spans="1:14" ht="12.75" customHeight="1" x14ac:dyDescent="0.3">
      <c r="A1584" s="3"/>
      <c r="B1584" s="3"/>
      <c r="C1584" s="3"/>
      <c r="D1584" s="3"/>
      <c r="E1584" s="3"/>
      <c r="F1584" s="18" t="s">
        <v>736</v>
      </c>
      <c r="G1584" s="18"/>
      <c r="H1584" s="18"/>
      <c r="I1584" s="18" t="s">
        <v>13</v>
      </c>
      <c r="J1584" s="18" t="s">
        <v>24</v>
      </c>
      <c r="K1584" s="18" t="s">
        <v>119</v>
      </c>
      <c r="L1584" s="18" t="s">
        <v>17</v>
      </c>
      <c r="M1584" s="27"/>
      <c r="N1584" s="26">
        <v>0</v>
      </c>
    </row>
    <row r="1585" spans="1:14" ht="12.75" customHeight="1" x14ac:dyDescent="0.3">
      <c r="A1585" s="3"/>
      <c r="B1585" s="3"/>
      <c r="C1585" s="3"/>
      <c r="D1585" s="3"/>
      <c r="E1585" s="3"/>
      <c r="F1585" s="18" t="s">
        <v>736</v>
      </c>
      <c r="G1585" s="18"/>
      <c r="H1585" s="18"/>
      <c r="I1585" s="18" t="s">
        <v>13</v>
      </c>
      <c r="J1585" s="18" t="s">
        <v>24</v>
      </c>
      <c r="K1585" s="18" t="s">
        <v>119</v>
      </c>
      <c r="L1585" s="18" t="s">
        <v>15</v>
      </c>
      <c r="M1585" s="27"/>
      <c r="N1585" s="26">
        <v>0</v>
      </c>
    </row>
    <row r="1586" spans="1:14" ht="12.75" customHeight="1" x14ac:dyDescent="0.3">
      <c r="A1586" s="3"/>
      <c r="B1586" s="3"/>
      <c r="C1586" s="3"/>
      <c r="D1586" s="3"/>
      <c r="E1586" s="3"/>
      <c r="F1586" s="18" t="s">
        <v>736</v>
      </c>
      <c r="G1586" s="18"/>
      <c r="H1586" s="18"/>
      <c r="I1586" s="18" t="s">
        <v>13</v>
      </c>
      <c r="J1586" s="18" t="s">
        <v>24</v>
      </c>
      <c r="K1586" s="18" t="s">
        <v>119</v>
      </c>
      <c r="L1586" s="18" t="s">
        <v>18</v>
      </c>
      <c r="M1586" s="27"/>
      <c r="N1586" s="26">
        <v>0</v>
      </c>
    </row>
    <row r="1587" spans="1:14" ht="12.75" customHeight="1" x14ac:dyDescent="0.3">
      <c r="A1587" s="3"/>
      <c r="B1587" s="3"/>
      <c r="C1587" s="3"/>
      <c r="D1587" s="3"/>
      <c r="E1587" s="3"/>
      <c r="F1587" s="18" t="s">
        <v>700</v>
      </c>
      <c r="G1587" s="18"/>
      <c r="H1587" s="18"/>
      <c r="I1587" s="18" t="s">
        <v>4</v>
      </c>
      <c r="J1587" s="18" t="s">
        <v>701</v>
      </c>
      <c r="K1587" s="18" t="s">
        <v>12</v>
      </c>
      <c r="L1587" s="18" t="s">
        <v>167</v>
      </c>
      <c r="M1587" s="27"/>
      <c r="N1587" s="26">
        <v>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700</v>
      </c>
      <c r="G1588" s="18"/>
      <c r="H1588" s="18"/>
      <c r="I1588" s="18" t="s">
        <v>4</v>
      </c>
      <c r="J1588" s="18" t="s">
        <v>701</v>
      </c>
      <c r="K1588" s="18" t="s">
        <v>12</v>
      </c>
      <c r="L1588" s="18" t="s">
        <v>50</v>
      </c>
      <c r="M1588" s="27"/>
      <c r="N1588" s="26">
        <v>0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700</v>
      </c>
      <c r="G1589" s="18"/>
      <c r="H1589" s="18"/>
      <c r="I1589" s="18" t="s">
        <v>4</v>
      </c>
      <c r="J1589" s="18" t="s">
        <v>701</v>
      </c>
      <c r="K1589" s="18" t="s">
        <v>12</v>
      </c>
      <c r="L1589" s="18" t="s">
        <v>7</v>
      </c>
      <c r="M1589" s="27"/>
      <c r="N1589" s="26">
        <v>0</v>
      </c>
    </row>
    <row r="1590" spans="1:14" ht="12.75" customHeight="1" x14ac:dyDescent="0.3">
      <c r="A1590" s="3"/>
      <c r="B1590" s="3"/>
      <c r="C1590" s="3"/>
      <c r="D1590" s="3"/>
      <c r="E1590" s="3"/>
      <c r="F1590" s="18" t="s">
        <v>658</v>
      </c>
      <c r="G1590" s="18"/>
      <c r="H1590" s="18"/>
      <c r="I1590" s="18" t="s">
        <v>13</v>
      </c>
      <c r="J1590" s="18" t="s">
        <v>24</v>
      </c>
      <c r="K1590" s="18" t="s">
        <v>52</v>
      </c>
      <c r="L1590" s="18" t="s">
        <v>15</v>
      </c>
      <c r="M1590" s="27"/>
      <c r="N1590" s="26">
        <v>0</v>
      </c>
    </row>
    <row r="1591" spans="1:14" ht="12.75" customHeight="1" x14ac:dyDescent="0.3">
      <c r="A1591" s="3"/>
      <c r="B1591" s="3"/>
      <c r="C1591" s="3"/>
      <c r="D1591" s="3"/>
      <c r="E1591" s="3"/>
      <c r="F1591" s="18" t="s">
        <v>658</v>
      </c>
      <c r="G1591" s="18"/>
      <c r="H1591" s="18"/>
      <c r="I1591" s="18" t="s">
        <v>13</v>
      </c>
      <c r="J1591" s="18" t="s">
        <v>24</v>
      </c>
      <c r="K1591" s="18" t="s">
        <v>52</v>
      </c>
      <c r="L1591" s="18" t="s">
        <v>18</v>
      </c>
      <c r="M1591" s="27"/>
      <c r="N1591" s="26">
        <v>0</v>
      </c>
    </row>
    <row r="1592" spans="1:14" ht="12.75" customHeight="1" x14ac:dyDescent="0.3">
      <c r="A1592" s="3"/>
      <c r="B1592" s="3"/>
      <c r="C1592" s="3"/>
      <c r="D1592" s="3"/>
      <c r="E1592" s="3"/>
      <c r="F1592" s="18" t="s">
        <v>570</v>
      </c>
      <c r="G1592" s="18"/>
      <c r="H1592" s="18"/>
      <c r="I1592" s="18"/>
      <c r="J1592" s="18" t="s">
        <v>9</v>
      </c>
      <c r="K1592" s="18" t="s">
        <v>571</v>
      </c>
      <c r="L1592" s="18" t="s">
        <v>122</v>
      </c>
      <c r="M1592" s="27"/>
      <c r="N1592" s="26">
        <v>0</v>
      </c>
    </row>
    <row r="1593" spans="1:14" ht="12.75" customHeight="1" x14ac:dyDescent="0.3">
      <c r="A1593" s="3"/>
      <c r="B1593" s="3"/>
      <c r="C1593" s="3"/>
      <c r="D1593" s="3"/>
      <c r="E1593" s="3"/>
      <c r="F1593" s="18" t="s">
        <v>570</v>
      </c>
      <c r="G1593" s="18"/>
      <c r="H1593" s="18"/>
      <c r="I1593" s="18"/>
      <c r="J1593" s="18" t="s">
        <v>9</v>
      </c>
      <c r="K1593" s="18" t="s">
        <v>571</v>
      </c>
      <c r="L1593" s="18" t="s">
        <v>10</v>
      </c>
      <c r="M1593" s="27"/>
      <c r="N1593" s="26">
        <v>0</v>
      </c>
    </row>
    <row r="1594" spans="1:14" ht="12.75" customHeight="1" x14ac:dyDescent="0.3">
      <c r="A1594" s="3"/>
      <c r="B1594" s="3"/>
      <c r="C1594" s="3"/>
      <c r="D1594" s="3"/>
      <c r="E1594" s="3"/>
      <c r="F1594" s="18" t="s">
        <v>570</v>
      </c>
      <c r="G1594" s="18"/>
      <c r="H1594" s="18"/>
      <c r="I1594" s="18"/>
      <c r="J1594" s="18" t="s">
        <v>9</v>
      </c>
      <c r="K1594" s="18" t="s">
        <v>571</v>
      </c>
      <c r="L1594" s="18" t="s">
        <v>11</v>
      </c>
      <c r="M1594" s="27"/>
      <c r="N1594" s="26">
        <v>0</v>
      </c>
    </row>
    <row r="1595" spans="1:14" ht="12.75" customHeight="1" x14ac:dyDescent="0.3">
      <c r="A1595" s="3"/>
      <c r="B1595" s="3"/>
      <c r="C1595" s="3"/>
      <c r="D1595" s="3"/>
      <c r="E1595" s="3"/>
      <c r="F1595" s="18" t="s">
        <v>570</v>
      </c>
      <c r="G1595" s="18"/>
      <c r="H1595" s="18"/>
      <c r="I1595" s="18" t="s">
        <v>13</v>
      </c>
      <c r="J1595" s="18" t="s">
        <v>68</v>
      </c>
      <c r="K1595" s="18" t="s">
        <v>571</v>
      </c>
      <c r="L1595" s="18" t="s">
        <v>16</v>
      </c>
      <c r="M1595" s="26"/>
      <c r="N1595" s="26">
        <v>0</v>
      </c>
    </row>
    <row r="1596" spans="1:14" ht="12.75" customHeight="1" x14ac:dyDescent="0.3">
      <c r="A1596" s="3"/>
      <c r="B1596" s="3"/>
      <c r="C1596" s="3"/>
      <c r="D1596" s="3"/>
      <c r="E1596" s="3"/>
      <c r="F1596" s="18" t="s">
        <v>570</v>
      </c>
      <c r="G1596" s="18"/>
      <c r="H1596" s="18"/>
      <c r="I1596" s="18" t="s">
        <v>13</v>
      </c>
      <c r="J1596" s="18" t="s">
        <v>68</v>
      </c>
      <c r="K1596" s="18" t="s">
        <v>571</v>
      </c>
      <c r="L1596" s="18" t="s">
        <v>17</v>
      </c>
      <c r="M1596" s="26"/>
      <c r="N1596" s="26">
        <v>0</v>
      </c>
    </row>
    <row r="1597" spans="1:14" ht="12.75" customHeight="1" x14ac:dyDescent="0.3">
      <c r="A1597" s="3"/>
      <c r="B1597" s="3"/>
      <c r="C1597" s="3"/>
      <c r="D1597" s="3"/>
      <c r="E1597" s="3"/>
      <c r="F1597" s="18" t="s">
        <v>570</v>
      </c>
      <c r="G1597" s="18"/>
      <c r="H1597" s="18"/>
      <c r="I1597" s="18" t="s">
        <v>13</v>
      </c>
      <c r="J1597" s="18" t="s">
        <v>68</v>
      </c>
      <c r="K1597" s="18" t="s">
        <v>571</v>
      </c>
      <c r="L1597" s="18" t="s">
        <v>15</v>
      </c>
      <c r="M1597" s="27"/>
      <c r="N1597" s="26">
        <v>0</v>
      </c>
    </row>
    <row r="1598" spans="1:14" ht="12.75" customHeight="1" x14ac:dyDescent="0.3">
      <c r="A1598" s="3"/>
      <c r="B1598" s="3"/>
      <c r="C1598" s="3"/>
      <c r="D1598" s="3"/>
      <c r="E1598" s="3"/>
      <c r="F1598" s="18" t="s">
        <v>570</v>
      </c>
      <c r="G1598" s="18"/>
      <c r="H1598" s="18"/>
      <c r="I1598" s="18" t="s">
        <v>13</v>
      </c>
      <c r="J1598" s="18" t="s">
        <v>68</v>
      </c>
      <c r="K1598" s="18" t="s">
        <v>571</v>
      </c>
      <c r="L1598" s="18" t="s">
        <v>18</v>
      </c>
      <c r="M1598" s="27"/>
      <c r="N1598" s="26">
        <v>0</v>
      </c>
    </row>
    <row r="1599" spans="1:14" ht="12.75" customHeight="1" x14ac:dyDescent="0.3">
      <c r="A1599" s="3"/>
      <c r="B1599" s="3"/>
      <c r="C1599" s="3"/>
      <c r="D1599" s="3"/>
      <c r="E1599" s="3"/>
      <c r="F1599" s="18" t="s">
        <v>663</v>
      </c>
      <c r="G1599" s="18"/>
      <c r="H1599" s="18"/>
      <c r="I1599" s="18"/>
      <c r="J1599" s="18" t="s">
        <v>44</v>
      </c>
      <c r="K1599" s="18" t="s">
        <v>664</v>
      </c>
      <c r="L1599" s="18" t="s">
        <v>11</v>
      </c>
      <c r="M1599" s="27"/>
      <c r="N1599" s="26">
        <v>0</v>
      </c>
    </row>
    <row r="1600" spans="1:14" ht="12.75" customHeight="1" x14ac:dyDescent="0.3">
      <c r="A1600" s="3"/>
      <c r="B1600" s="3"/>
      <c r="C1600" s="3"/>
      <c r="D1600" s="3"/>
      <c r="E1600" s="3"/>
      <c r="F1600" s="18" t="s">
        <v>751</v>
      </c>
      <c r="G1600" s="18"/>
      <c r="H1600" s="18"/>
      <c r="I1600" s="18" t="s">
        <v>13</v>
      </c>
      <c r="J1600" s="18" t="s">
        <v>68</v>
      </c>
      <c r="K1600" s="18" t="s">
        <v>752</v>
      </c>
      <c r="L1600" s="18" t="s">
        <v>16</v>
      </c>
      <c r="M1600" s="26">
        <v>-8451.68</v>
      </c>
      <c r="N1600" s="26">
        <v>-8451.68</v>
      </c>
    </row>
    <row r="1601" spans="1:14" ht="12.75" customHeight="1" x14ac:dyDescent="0.3">
      <c r="A1601" s="3"/>
      <c r="B1601" s="3"/>
      <c r="C1601" s="3"/>
      <c r="D1601" s="3"/>
      <c r="E1601" s="3"/>
      <c r="F1601" s="18" t="s">
        <v>751</v>
      </c>
      <c r="G1601" s="18"/>
      <c r="H1601" s="18"/>
      <c r="I1601" s="18" t="s">
        <v>13</v>
      </c>
      <c r="J1601" s="18" t="s">
        <v>68</v>
      </c>
      <c r="K1601" s="18" t="s">
        <v>752</v>
      </c>
      <c r="L1601" s="18" t="s">
        <v>17</v>
      </c>
      <c r="M1601" s="26">
        <v>8451.68</v>
      </c>
      <c r="N1601" s="26">
        <v>8451.68</v>
      </c>
    </row>
    <row r="1602" spans="1:14" ht="12.75" customHeight="1" x14ac:dyDescent="0.3">
      <c r="A1602" s="3"/>
      <c r="B1602" s="3"/>
      <c r="C1602" s="3"/>
      <c r="D1602" s="3"/>
      <c r="E1602" s="3"/>
      <c r="F1602" s="18" t="s">
        <v>567</v>
      </c>
      <c r="G1602" s="18"/>
      <c r="H1602" s="18"/>
      <c r="I1602" s="18"/>
      <c r="J1602" s="18" t="s">
        <v>43</v>
      </c>
      <c r="K1602" s="18" t="s">
        <v>408</v>
      </c>
      <c r="L1602" s="18" t="s">
        <v>10</v>
      </c>
      <c r="M1602" s="26"/>
      <c r="N1602" s="26">
        <v>0</v>
      </c>
    </row>
    <row r="1603" spans="1:14" ht="12.75" customHeight="1" x14ac:dyDescent="0.3">
      <c r="A1603" s="3"/>
      <c r="B1603" s="3"/>
      <c r="C1603" s="3"/>
      <c r="D1603" s="3"/>
      <c r="E1603" s="3"/>
      <c r="F1603" s="18" t="s">
        <v>567</v>
      </c>
      <c r="G1603" s="18"/>
      <c r="H1603" s="18"/>
      <c r="I1603" s="18"/>
      <c r="J1603" s="18" t="s">
        <v>43</v>
      </c>
      <c r="K1603" s="18" t="s">
        <v>408</v>
      </c>
      <c r="L1603" s="18" t="s">
        <v>11</v>
      </c>
      <c r="M1603" s="27">
        <v>-1803.3</v>
      </c>
      <c r="N1603" s="26">
        <v>-1803.3</v>
      </c>
    </row>
    <row r="1604" spans="1:14" ht="12.75" customHeight="1" x14ac:dyDescent="0.3">
      <c r="A1604" s="3"/>
      <c r="B1604" s="3"/>
      <c r="C1604" s="3"/>
      <c r="D1604" s="3"/>
      <c r="E1604" s="3"/>
      <c r="F1604" s="18" t="s">
        <v>374</v>
      </c>
      <c r="G1604" s="18"/>
      <c r="H1604" s="18"/>
      <c r="I1604" s="18" t="s">
        <v>4</v>
      </c>
      <c r="J1604" s="18" t="s">
        <v>780</v>
      </c>
      <c r="K1604" s="18" t="s">
        <v>8</v>
      </c>
      <c r="L1604" s="18" t="s">
        <v>50</v>
      </c>
      <c r="M1604" s="26"/>
      <c r="N1604" s="26">
        <v>0</v>
      </c>
    </row>
    <row r="1605" spans="1:14" ht="12.75" customHeight="1" x14ac:dyDescent="0.3">
      <c r="A1605" s="3"/>
      <c r="B1605" s="3"/>
      <c r="C1605" s="3"/>
      <c r="D1605" s="3"/>
      <c r="E1605" s="3"/>
      <c r="F1605" s="18" t="s">
        <v>374</v>
      </c>
      <c r="G1605" s="18"/>
      <c r="H1605" s="18"/>
      <c r="I1605" s="18" t="s">
        <v>4</v>
      </c>
      <c r="J1605" s="18" t="s">
        <v>780</v>
      </c>
      <c r="K1605" s="18" t="s">
        <v>8</v>
      </c>
      <c r="L1605" s="18" t="s">
        <v>7</v>
      </c>
      <c r="M1605" s="26"/>
      <c r="N1605" s="26">
        <v>0</v>
      </c>
    </row>
    <row r="1606" spans="1:14" ht="12.75" customHeight="1" x14ac:dyDescent="0.3">
      <c r="A1606" s="3"/>
      <c r="B1606" s="3"/>
      <c r="C1606" s="3"/>
      <c r="D1606" s="3"/>
      <c r="E1606" s="3"/>
      <c r="F1606" s="48" t="s">
        <v>57</v>
      </c>
      <c r="G1606" s="18"/>
      <c r="H1606" s="18"/>
      <c r="I1606" s="18"/>
      <c r="J1606" s="18">
        <v>2671</v>
      </c>
      <c r="K1606" s="45">
        <v>3</v>
      </c>
      <c r="L1606" s="18" t="s">
        <v>11</v>
      </c>
      <c r="M1606" s="26"/>
      <c r="N1606" s="26">
        <v>0</v>
      </c>
    </row>
    <row r="1607" spans="1:14" ht="12.75" customHeight="1" x14ac:dyDescent="0.3">
      <c r="A1607" s="3"/>
      <c r="B1607" s="3"/>
      <c r="C1607" s="3"/>
      <c r="D1607" s="3"/>
      <c r="E1607" s="3"/>
      <c r="F1607" s="48" t="s">
        <v>57</v>
      </c>
      <c r="G1607" s="18"/>
      <c r="H1607" s="18"/>
      <c r="I1607" s="18"/>
      <c r="J1607" s="18">
        <v>2671</v>
      </c>
      <c r="K1607" s="45">
        <v>3</v>
      </c>
      <c r="L1607" s="23" t="s">
        <v>779</v>
      </c>
      <c r="M1607" s="26"/>
      <c r="N1607" s="26">
        <v>0</v>
      </c>
    </row>
    <row r="1608" spans="1:14" ht="12.75" customHeight="1" x14ac:dyDescent="0.3">
      <c r="A1608" s="3"/>
      <c r="B1608" s="3"/>
      <c r="C1608" s="3"/>
      <c r="D1608" s="3"/>
      <c r="E1608" s="3"/>
      <c r="F1608" s="48" t="s">
        <v>57</v>
      </c>
      <c r="G1608" s="18"/>
      <c r="H1608" s="18"/>
      <c r="I1608" s="18"/>
      <c r="J1608" s="18">
        <v>2671</v>
      </c>
      <c r="K1608" s="45">
        <v>3</v>
      </c>
      <c r="L1608" s="23" t="s">
        <v>781</v>
      </c>
      <c r="M1608" s="26"/>
      <c r="N1608" s="26">
        <v>0</v>
      </c>
    </row>
    <row r="1609" spans="1:14" ht="12.75" customHeight="1" x14ac:dyDescent="0.3">
      <c r="A1609" s="3"/>
      <c r="B1609" s="3"/>
      <c r="C1609" s="3"/>
      <c r="D1609" s="3"/>
      <c r="E1609" s="3"/>
      <c r="F1609" s="23" t="s">
        <v>57</v>
      </c>
      <c r="G1609" s="23"/>
      <c r="H1609" s="23"/>
      <c r="I1609" s="23" t="s">
        <v>4</v>
      </c>
      <c r="J1609" s="23" t="s">
        <v>782</v>
      </c>
      <c r="K1609" s="23" t="s">
        <v>8</v>
      </c>
      <c r="L1609" s="23" t="s">
        <v>167</v>
      </c>
      <c r="M1609" s="27"/>
      <c r="N1609" s="26">
        <v>0</v>
      </c>
    </row>
    <row r="1610" spans="1:14" ht="12.75" customHeight="1" x14ac:dyDescent="0.3">
      <c r="A1610" s="3"/>
      <c r="B1610" s="3"/>
      <c r="C1610" s="3"/>
      <c r="D1610" s="3"/>
      <c r="E1610" s="3"/>
      <c r="F1610" s="23" t="s">
        <v>57</v>
      </c>
      <c r="G1610" s="23"/>
      <c r="H1610" s="23"/>
      <c r="I1610" s="23" t="s">
        <v>4</v>
      </c>
      <c r="J1610" s="23" t="s">
        <v>782</v>
      </c>
      <c r="K1610" s="23" t="s">
        <v>8</v>
      </c>
      <c r="L1610" s="23" t="s">
        <v>50</v>
      </c>
      <c r="M1610" s="27"/>
      <c r="N1610" s="26">
        <v>0</v>
      </c>
    </row>
    <row r="1611" spans="1:14" ht="12.75" customHeight="1" x14ac:dyDescent="0.3">
      <c r="A1611" s="3"/>
      <c r="B1611" s="3"/>
      <c r="C1611" s="3"/>
      <c r="D1611" s="3"/>
      <c r="E1611" s="3"/>
      <c r="F1611" s="23" t="s">
        <v>57</v>
      </c>
      <c r="G1611" s="23"/>
      <c r="H1611" s="23"/>
      <c r="I1611" s="23" t="s">
        <v>4</v>
      </c>
      <c r="J1611" s="23" t="s">
        <v>782</v>
      </c>
      <c r="K1611" s="23" t="s">
        <v>8</v>
      </c>
      <c r="L1611" s="23" t="s">
        <v>7</v>
      </c>
      <c r="M1611" s="27"/>
      <c r="N1611" s="26">
        <v>0</v>
      </c>
    </row>
    <row r="1612" spans="1:14" ht="12.75" customHeight="1" x14ac:dyDescent="0.3">
      <c r="A1612" s="3"/>
      <c r="B1612" s="3"/>
      <c r="C1612" s="3"/>
      <c r="D1612" s="3"/>
      <c r="E1612" s="3"/>
      <c r="F1612" s="23" t="s">
        <v>249</v>
      </c>
      <c r="G1612" s="23"/>
      <c r="H1612" s="23"/>
      <c r="I1612" s="23" t="s">
        <v>4</v>
      </c>
      <c r="J1612" s="23" t="s">
        <v>759</v>
      </c>
      <c r="K1612" s="23" t="s">
        <v>8</v>
      </c>
      <c r="L1612" s="23" t="s">
        <v>50</v>
      </c>
      <c r="M1612" s="27">
        <v>178780.22</v>
      </c>
      <c r="N1612" s="26">
        <v>178780.22</v>
      </c>
    </row>
    <row r="1613" spans="1:14" ht="12.75" customHeight="1" x14ac:dyDescent="0.3">
      <c r="A1613" s="3"/>
      <c r="B1613" s="3"/>
      <c r="C1613" s="3"/>
      <c r="D1613" s="3"/>
      <c r="E1613" s="3"/>
      <c r="F1613" s="23" t="s">
        <v>249</v>
      </c>
      <c r="G1613" s="23"/>
      <c r="H1613" s="23"/>
      <c r="I1613" s="23" t="s">
        <v>4</v>
      </c>
      <c r="J1613" s="23" t="s">
        <v>759</v>
      </c>
      <c r="K1613" s="23" t="s">
        <v>8</v>
      </c>
      <c r="L1613" s="23" t="s">
        <v>7</v>
      </c>
      <c r="M1613" s="27">
        <v>-23478711.34</v>
      </c>
      <c r="N1613" s="26">
        <v>-23478711.34</v>
      </c>
    </row>
    <row r="1614" spans="1:14" ht="12.75" customHeight="1" x14ac:dyDescent="0.3">
      <c r="A1614" s="3"/>
      <c r="B1614" s="3"/>
      <c r="C1614" s="3"/>
      <c r="D1614" s="3"/>
      <c r="E1614" s="3"/>
      <c r="F1614" s="23" t="s">
        <v>77</v>
      </c>
      <c r="G1614" s="23"/>
      <c r="H1614" s="23"/>
      <c r="I1614" s="23"/>
      <c r="J1614" s="23" t="s">
        <v>799</v>
      </c>
      <c r="K1614" s="23" t="s">
        <v>12</v>
      </c>
      <c r="L1614" s="23" t="s">
        <v>779</v>
      </c>
      <c r="M1614" s="27"/>
      <c r="N1614" s="26">
        <v>0</v>
      </c>
    </row>
    <row r="1615" spans="1:14" ht="12.75" customHeight="1" x14ac:dyDescent="0.3">
      <c r="A1615" s="3"/>
      <c r="B1615" s="3"/>
      <c r="C1615" s="3"/>
      <c r="D1615" s="3"/>
      <c r="E1615" s="3"/>
      <c r="F1615" s="23" t="s">
        <v>77</v>
      </c>
      <c r="G1615" s="23"/>
      <c r="H1615" s="23"/>
      <c r="I1615" s="23"/>
      <c r="J1615" s="23" t="s">
        <v>799</v>
      </c>
      <c r="K1615" s="23" t="s">
        <v>12</v>
      </c>
      <c r="L1615" s="23" t="s">
        <v>10</v>
      </c>
      <c r="M1615" s="27"/>
      <c r="N1615" s="26">
        <v>0</v>
      </c>
    </row>
    <row r="1616" spans="1:14" ht="12.75" customHeight="1" x14ac:dyDescent="0.3">
      <c r="A1616" s="3"/>
      <c r="B1616" s="3"/>
      <c r="C1616" s="3"/>
      <c r="D1616" s="3"/>
      <c r="E1616" s="3"/>
      <c r="F1616" s="23" t="s">
        <v>77</v>
      </c>
      <c r="G1616" s="23"/>
      <c r="H1616" s="23"/>
      <c r="I1616" s="23"/>
      <c r="J1616" s="23" t="s">
        <v>799</v>
      </c>
      <c r="K1616" s="23" t="s">
        <v>12</v>
      </c>
      <c r="L1616" s="23" t="s">
        <v>11</v>
      </c>
      <c r="M1616" s="27"/>
      <c r="N1616" s="26">
        <v>0</v>
      </c>
    </row>
    <row r="1617" spans="1:14" ht="12.75" customHeight="1" x14ac:dyDescent="0.3">
      <c r="A1617" s="3"/>
      <c r="B1617" s="3"/>
      <c r="C1617" s="3"/>
      <c r="D1617" s="3"/>
      <c r="E1617" s="3"/>
      <c r="F1617" s="47" t="s">
        <v>281</v>
      </c>
      <c r="G1617" s="23"/>
      <c r="H1617" s="23"/>
      <c r="I1617" s="23"/>
      <c r="J1617" s="23">
        <v>2699</v>
      </c>
      <c r="K1617" s="47" t="s">
        <v>8</v>
      </c>
      <c r="L1617" s="23"/>
      <c r="M1617" s="27"/>
      <c r="N1617" s="26">
        <v>0</v>
      </c>
    </row>
    <row r="1618" spans="1:14" ht="12.75" customHeight="1" x14ac:dyDescent="0.3">
      <c r="A1618" s="8" t="s">
        <v>753</v>
      </c>
      <c r="B1618" s="55" t="s">
        <v>753</v>
      </c>
      <c r="C1618" s="55"/>
      <c r="D1618" s="55"/>
      <c r="E1618" s="55"/>
      <c r="F1618" s="55"/>
      <c r="G1618" s="55"/>
      <c r="H1618" s="55"/>
      <c r="I1618" s="55"/>
      <c r="J1618" s="55"/>
      <c r="K1618" s="55"/>
      <c r="L1618" s="19" t="s">
        <v>753</v>
      </c>
      <c r="M1618" s="28">
        <f>SUM(M1521:M1616)</f>
        <v>-23577448.370000001</v>
      </c>
      <c r="N1618" s="28">
        <f>SUM(N1521:N1617)</f>
        <v>-23577448.370000001</v>
      </c>
    </row>
    <row r="1620" spans="1:14" ht="12.75" customHeight="1" x14ac:dyDescent="0.3">
      <c r="A1620" s="12">
        <v>5576</v>
      </c>
      <c r="C1620" s="12" t="s">
        <v>787</v>
      </c>
      <c r="F1620" s="18" t="s">
        <v>72</v>
      </c>
      <c r="G1620" s="18"/>
      <c r="H1620" s="18"/>
      <c r="I1620" s="18" t="s">
        <v>4</v>
      </c>
      <c r="J1620" s="18" t="s">
        <v>344</v>
      </c>
      <c r="K1620" s="18" t="s">
        <v>6</v>
      </c>
      <c r="L1620" s="18" t="s">
        <v>7</v>
      </c>
      <c r="M1620" s="29"/>
      <c r="N1620" s="29">
        <v>0</v>
      </c>
    </row>
    <row r="1621" spans="1:14" ht="12.75" customHeight="1" x14ac:dyDescent="0.3">
      <c r="M1621" s="44">
        <f>SUM(M1620)</f>
        <v>0</v>
      </c>
      <c r="N1621" s="44">
        <f>SUM(N1620)</f>
        <v>0</v>
      </c>
    </row>
  </sheetData>
  <mergeCells count="191">
    <mergeCell ref="A1494:N1494"/>
    <mergeCell ref="B1512:K1512"/>
    <mergeCell ref="A1513:N1513"/>
    <mergeCell ref="B1519:K1519"/>
    <mergeCell ref="B1618:K1618"/>
    <mergeCell ref="B1463:K1463"/>
    <mergeCell ref="A1464:N1464"/>
    <mergeCell ref="B1472:K1472"/>
    <mergeCell ref="B1482:K1482"/>
    <mergeCell ref="A1483:N1483"/>
    <mergeCell ref="B1493:K1493"/>
    <mergeCell ref="A1435:N1435"/>
    <mergeCell ref="B1441:K1441"/>
    <mergeCell ref="B1446:K1446"/>
    <mergeCell ref="A1447:N1447"/>
    <mergeCell ref="B1455:K1455"/>
    <mergeCell ref="A1456:N1456"/>
    <mergeCell ref="A1399:N1399"/>
    <mergeCell ref="B1401:K1401"/>
    <mergeCell ref="A1402:N1402"/>
    <mergeCell ref="B1416:K1416"/>
    <mergeCell ref="B1419:K1419"/>
    <mergeCell ref="B1434:K1434"/>
    <mergeCell ref="A1372:N1372"/>
    <mergeCell ref="B1379:K1379"/>
    <mergeCell ref="A1380:N1380"/>
    <mergeCell ref="B1385:K1385"/>
    <mergeCell ref="A1386:N1386"/>
    <mergeCell ref="B1398:K1398"/>
    <mergeCell ref="B1326:K1326"/>
    <mergeCell ref="B1352:K1352"/>
    <mergeCell ref="B1360:K1360"/>
    <mergeCell ref="A1361:N1361"/>
    <mergeCell ref="B1368:K1368"/>
    <mergeCell ref="A1369:N1369"/>
    <mergeCell ref="B1303:K1303"/>
    <mergeCell ref="A1304:N1304"/>
    <mergeCell ref="B1311:K1311"/>
    <mergeCell ref="A1312:N1312"/>
    <mergeCell ref="B1315:K1315"/>
    <mergeCell ref="A1317:N1317"/>
    <mergeCell ref="B1276:K1276"/>
    <mergeCell ref="A1278:N1278"/>
    <mergeCell ref="B1288:K1288"/>
    <mergeCell ref="A1289:N1289"/>
    <mergeCell ref="B1296:K1296"/>
    <mergeCell ref="A1298:N1298"/>
    <mergeCell ref="B1259:K1259"/>
    <mergeCell ref="A1261:N1261"/>
    <mergeCell ref="B1267:K1267"/>
    <mergeCell ref="A1268:N1268"/>
    <mergeCell ref="B1270:K1270"/>
    <mergeCell ref="A1271:N1271"/>
    <mergeCell ref="B1238:K1238"/>
    <mergeCell ref="A1240:N1240"/>
    <mergeCell ref="B1247:K1247"/>
    <mergeCell ref="A1248:N1248"/>
    <mergeCell ref="B1250:K1250"/>
    <mergeCell ref="A1252:N1252"/>
    <mergeCell ref="B1203:K1203"/>
    <mergeCell ref="A1205:N1205"/>
    <mergeCell ref="B1216:K1216"/>
    <mergeCell ref="A1217:N1217"/>
    <mergeCell ref="B1227:K1227"/>
    <mergeCell ref="B1234:K1234"/>
    <mergeCell ref="B1168:K1168"/>
    <mergeCell ref="A1169:N1169"/>
    <mergeCell ref="B1175:K1175"/>
    <mergeCell ref="A1177:N1177"/>
    <mergeCell ref="B1193:K1193"/>
    <mergeCell ref="A1194:N1194"/>
    <mergeCell ref="B1152:K1152"/>
    <mergeCell ref="A1153:N1153"/>
    <mergeCell ref="B1157:K1157"/>
    <mergeCell ref="A1158:N1158"/>
    <mergeCell ref="B1161:K1161"/>
    <mergeCell ref="A1163:N1163"/>
    <mergeCell ref="B1109:K1109"/>
    <mergeCell ref="A1110:N1110"/>
    <mergeCell ref="B1122:K1122"/>
    <mergeCell ref="A1123:N1123"/>
    <mergeCell ref="B1133:K1133"/>
    <mergeCell ref="A1135:N1135"/>
    <mergeCell ref="A1084:N1084"/>
    <mergeCell ref="B1094:K1094"/>
    <mergeCell ref="A1096:N1096"/>
    <mergeCell ref="B1104:K1104"/>
    <mergeCell ref="A1105:N1105"/>
    <mergeCell ref="B1108:K1108"/>
    <mergeCell ref="A1004:N1004"/>
    <mergeCell ref="B1028:K1028"/>
    <mergeCell ref="A1030:N1030"/>
    <mergeCell ref="B1033:K1033"/>
    <mergeCell ref="A1034:N1034"/>
    <mergeCell ref="B1083:K1083"/>
    <mergeCell ref="A924:N924"/>
    <mergeCell ref="B928:K928"/>
    <mergeCell ref="A929:N929"/>
    <mergeCell ref="B932:K932"/>
    <mergeCell ref="A934:N934"/>
    <mergeCell ref="B1003:K1003"/>
    <mergeCell ref="A840:N840"/>
    <mergeCell ref="B878:K878"/>
    <mergeCell ref="A879:N879"/>
    <mergeCell ref="B895:K895"/>
    <mergeCell ref="A897:N897"/>
    <mergeCell ref="B923:K923"/>
    <mergeCell ref="A813:N813"/>
    <mergeCell ref="B819:K819"/>
    <mergeCell ref="A821:N821"/>
    <mergeCell ref="B832:K832"/>
    <mergeCell ref="A833:N833"/>
    <mergeCell ref="B838:K838"/>
    <mergeCell ref="A749:N749"/>
    <mergeCell ref="B764:K764"/>
    <mergeCell ref="A766:N766"/>
    <mergeCell ref="B795:K795"/>
    <mergeCell ref="A796:N796"/>
    <mergeCell ref="B812:K812"/>
    <mergeCell ref="A692:N692"/>
    <mergeCell ref="B697:K697"/>
    <mergeCell ref="A698:N698"/>
    <mergeCell ref="B700:K700"/>
    <mergeCell ref="A702:N702"/>
    <mergeCell ref="B748:K748"/>
    <mergeCell ref="A643:N643"/>
    <mergeCell ref="B677:K677"/>
    <mergeCell ref="A679:N679"/>
    <mergeCell ref="B681:K681"/>
    <mergeCell ref="A682:N682"/>
    <mergeCell ref="B691:K691"/>
    <mergeCell ref="A518:N518"/>
    <mergeCell ref="B536:K536"/>
    <mergeCell ref="A538:N538"/>
    <mergeCell ref="B589:K589"/>
    <mergeCell ref="A590:N590"/>
    <mergeCell ref="B642:K642"/>
    <mergeCell ref="A432:N432"/>
    <mergeCell ref="B505:K505"/>
    <mergeCell ref="A506:N506"/>
    <mergeCell ref="B511:K511"/>
    <mergeCell ref="A512:N512"/>
    <mergeCell ref="B517:K517"/>
    <mergeCell ref="A397:N397"/>
    <mergeCell ref="B402:K402"/>
    <mergeCell ref="A404:N404"/>
    <mergeCell ref="B421:K421"/>
    <mergeCell ref="A422:N422"/>
    <mergeCell ref="B430:K430"/>
    <mergeCell ref="A355:N355"/>
    <mergeCell ref="B370:K370"/>
    <mergeCell ref="A371:N371"/>
    <mergeCell ref="B373:K373"/>
    <mergeCell ref="A379:N379"/>
    <mergeCell ref="B396:K396"/>
    <mergeCell ref="A334:N334"/>
    <mergeCell ref="B340:K340"/>
    <mergeCell ref="A341:N341"/>
    <mergeCell ref="B347:K347"/>
    <mergeCell ref="A348:N348"/>
    <mergeCell ref="B354:K354"/>
    <mergeCell ref="A277:N277"/>
    <mergeCell ref="B290:K290"/>
    <mergeCell ref="A291:N291"/>
    <mergeCell ref="B306:K306"/>
    <mergeCell ref="A307:N307"/>
    <mergeCell ref="B333:K333"/>
    <mergeCell ref="A249:N249"/>
    <mergeCell ref="B253:K253"/>
    <mergeCell ref="A254:N254"/>
    <mergeCell ref="B256:K256"/>
    <mergeCell ref="A258:N258"/>
    <mergeCell ref="B276:K276"/>
    <mergeCell ref="A65:N65"/>
    <mergeCell ref="B164:K164"/>
    <mergeCell ref="A165:N165"/>
    <mergeCell ref="B225:K225"/>
    <mergeCell ref="A227:N227"/>
    <mergeCell ref="B248:K248"/>
    <mergeCell ref="A35:N35"/>
    <mergeCell ref="B41:K41"/>
    <mergeCell ref="A43:N43"/>
    <mergeCell ref="B54:K54"/>
    <mergeCell ref="A55:N55"/>
    <mergeCell ref="B63:K63"/>
    <mergeCell ref="A1:N1"/>
    <mergeCell ref="A2:N2"/>
    <mergeCell ref="A3:N3"/>
    <mergeCell ref="A4:N4"/>
    <mergeCell ref="A6:N6"/>
    <mergeCell ref="B34:K34"/>
  </mergeCells>
  <pageMargins left="0.7" right="0.7" top="0.75" bottom="0.75" header="0.3" footer="0.3"/>
  <pageSetup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81CD6-8277-49C4-8EE0-42380FDA75B2}">
  <sheetPr>
    <pageSetUpPr fitToPage="1"/>
  </sheetPr>
  <dimension ref="A1:N1827"/>
  <sheetViews>
    <sheetView zoomScale="80" zoomScaleNormal="80" workbookViewId="0">
      <selection activeCell="X7" sqref="X7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717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-12966.7</v>
      </c>
      <c r="N8" s="14">
        <v>-27533.62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-1055645.74</v>
      </c>
      <c r="N9" s="14">
        <v>-2085991.07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1059744.5</v>
      </c>
      <c r="N10" s="14">
        <v>2106402.58</v>
      </c>
    </row>
    <row r="11" spans="1:14" ht="12.75" customHeight="1" x14ac:dyDescent="0.3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88104.24</v>
      </c>
      <c r="N11" s="14">
        <v>12087778.6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-110924.22</v>
      </c>
      <c r="N12" s="14">
        <v>-12137606.33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-140647.34</v>
      </c>
      <c r="N13" s="14">
        <v>-268191.84000000003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140637.44</v>
      </c>
      <c r="N14" s="14">
        <v>268181.94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-3699.9900000000002</v>
      </c>
      <c r="N15" s="14">
        <v>-8083.31</v>
      </c>
    </row>
    <row r="16" spans="1:14" ht="12.75" customHeight="1" x14ac:dyDescent="0.3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/>
      <c r="N16" s="14">
        <v>-20</v>
      </c>
    </row>
    <row r="17" spans="1:14" ht="12.75" customHeight="1" x14ac:dyDescent="0.3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/>
      <c r="N17" s="14">
        <v>20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-125</v>
      </c>
      <c r="N18" s="14">
        <v>-5715.25</v>
      </c>
    </row>
    <row r="19" spans="1:14" ht="12.75" customHeight="1" x14ac:dyDescent="0.3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-54.300000000000004</v>
      </c>
      <c r="N19" s="14">
        <v>-139.87</v>
      </c>
    </row>
    <row r="20" spans="1:14" ht="12.75" customHeight="1" x14ac:dyDescent="0.3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-664.5</v>
      </c>
      <c r="N20" s="14">
        <v>-1307.24</v>
      </c>
    </row>
    <row r="21" spans="1:14" ht="12.75" customHeight="1" x14ac:dyDescent="0.3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-22002.84</v>
      </c>
      <c r="N21" s="14">
        <v>-61723.21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22002.84</v>
      </c>
      <c r="N22" s="14">
        <v>61723.21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-1663770.3599999999</v>
      </c>
      <c r="N23" s="14">
        <v>-5786125.7599999998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1513898.3</v>
      </c>
      <c r="N24" s="14">
        <v>5991065.3399999999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/>
      <c r="N25" s="14">
        <v>652.74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5">
        <v>-22002.84</v>
      </c>
      <c r="N26" s="14">
        <v>-61723.21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/>
      <c r="N27" s="14">
        <v>-592.70000000000005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592.70000000000005</v>
      </c>
      <c r="N28" s="14">
        <v>5255.08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19</v>
      </c>
      <c r="K29" s="13" t="s">
        <v>8</v>
      </c>
      <c r="L29" s="13" t="s">
        <v>7</v>
      </c>
      <c r="M29" s="15">
        <v>-4283.63</v>
      </c>
      <c r="N29" s="14">
        <v>-4283.63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732</v>
      </c>
      <c r="K30" s="13" t="s">
        <v>8</v>
      </c>
      <c r="L30" s="13" t="s">
        <v>7</v>
      </c>
      <c r="M30" s="14">
        <v>-229158</v>
      </c>
      <c r="N30" s="14">
        <v>-2249707.9900000002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8</v>
      </c>
      <c r="L31" s="13" t="s">
        <v>7</v>
      </c>
      <c r="M31" s="14">
        <v>-226052.89</v>
      </c>
      <c r="N31" s="14">
        <v>-430444.38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4</v>
      </c>
      <c r="J32" s="13" t="s">
        <v>733</v>
      </c>
      <c r="K32" s="13" t="s">
        <v>138</v>
      </c>
      <c r="L32" s="13" t="s">
        <v>7</v>
      </c>
      <c r="M32" s="14">
        <v>-230815.74</v>
      </c>
      <c r="N32" s="14">
        <v>-382746.68</v>
      </c>
    </row>
    <row r="33" spans="1:14" ht="12.75" customHeight="1" x14ac:dyDescent="0.3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10</v>
      </c>
      <c r="M33" s="14"/>
      <c r="N33" s="14">
        <v>174.08</v>
      </c>
    </row>
    <row r="34" spans="1:14" ht="12.75" customHeight="1" x14ac:dyDescent="0.3">
      <c r="A34" s="3"/>
      <c r="B34" s="3"/>
      <c r="C34" s="3"/>
      <c r="D34" s="3"/>
      <c r="E34" s="3"/>
      <c r="F34" s="13" t="s">
        <v>20</v>
      </c>
      <c r="G34" s="13"/>
      <c r="H34" s="13"/>
      <c r="I34" s="13"/>
      <c r="J34" s="13" t="s">
        <v>43</v>
      </c>
      <c r="K34" s="13" t="s">
        <v>3</v>
      </c>
      <c r="L34" s="13" t="s">
        <v>11</v>
      </c>
      <c r="M34" s="14">
        <v>-16.57</v>
      </c>
      <c r="N34" s="14">
        <v>-100.78</v>
      </c>
    </row>
    <row r="35" spans="1:14" ht="12.75" customHeight="1" x14ac:dyDescent="0.3">
      <c r="A35" s="3"/>
      <c r="B35" s="3"/>
      <c r="C35" s="3"/>
      <c r="D35" s="3"/>
      <c r="E35" s="3"/>
      <c r="F35" s="13" t="s">
        <v>21</v>
      </c>
      <c r="G35" s="13"/>
      <c r="H35" s="13"/>
      <c r="I35" s="13"/>
      <c r="J35" s="13" t="s">
        <v>44</v>
      </c>
      <c r="K35" s="13" t="s">
        <v>108</v>
      </c>
      <c r="L35" s="13" t="s">
        <v>11</v>
      </c>
      <c r="M35" s="14">
        <v>-119.54</v>
      </c>
      <c r="N35" s="14">
        <v>-119.54</v>
      </c>
    </row>
    <row r="36" spans="1:14" ht="12.75" customHeight="1" x14ac:dyDescent="0.3">
      <c r="A36" s="8" t="s">
        <v>753</v>
      </c>
      <c r="B36" s="55" t="s">
        <v>753</v>
      </c>
      <c r="C36" s="55"/>
      <c r="D36" s="55"/>
      <c r="E36" s="55"/>
      <c r="F36" s="55"/>
      <c r="G36" s="55"/>
      <c r="H36" s="55"/>
      <c r="I36" s="55"/>
      <c r="J36" s="55"/>
      <c r="K36" s="55"/>
      <c r="L36" s="19" t="s">
        <v>753</v>
      </c>
      <c r="M36" s="28">
        <f>SUM(M8:M35)</f>
        <v>-897970.1799999997</v>
      </c>
      <c r="N36" s="28">
        <f>SUM(N8:N35)</f>
        <v>-2990902.8400000003</v>
      </c>
    </row>
    <row r="37" spans="1:14" ht="12.75" customHeight="1" x14ac:dyDescent="0.3">
      <c r="A37" s="55" t="s">
        <v>753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 ht="12.75" customHeight="1" x14ac:dyDescent="0.3">
      <c r="A38" s="3" t="s">
        <v>0</v>
      </c>
      <c r="B38" s="3" t="s">
        <v>1</v>
      </c>
      <c r="C38" s="3" t="s">
        <v>2</v>
      </c>
      <c r="D38" s="3"/>
      <c r="E38" s="3"/>
      <c r="F38" s="13" t="s">
        <v>3</v>
      </c>
      <c r="G38" s="13"/>
      <c r="H38" s="13"/>
      <c r="I38" s="13" t="s">
        <v>4</v>
      </c>
      <c r="J38" s="13" t="s">
        <v>5</v>
      </c>
      <c r="K38" s="13" t="s">
        <v>6</v>
      </c>
      <c r="L38" s="13" t="s">
        <v>7</v>
      </c>
      <c r="M38" s="15">
        <v>-2328.75</v>
      </c>
      <c r="N38" s="14">
        <v>-2328.75</v>
      </c>
    </row>
    <row r="39" spans="1:14" ht="12.75" customHeight="1" x14ac:dyDescent="0.3">
      <c r="A39" s="3"/>
      <c r="B39" s="3"/>
      <c r="C39" s="3"/>
      <c r="D39" s="3"/>
      <c r="E39" s="3"/>
      <c r="F39" s="13" t="s">
        <v>8</v>
      </c>
      <c r="G39" s="13"/>
      <c r="H39" s="13"/>
      <c r="I39" s="13"/>
      <c r="J39" s="13" t="s">
        <v>9</v>
      </c>
      <c r="K39" s="13" t="s">
        <v>3</v>
      </c>
      <c r="L39" s="13" t="s">
        <v>10</v>
      </c>
      <c r="M39" s="15">
        <v>19.510000000000002</v>
      </c>
      <c r="N39" s="14">
        <v>19.510000000000002</v>
      </c>
    </row>
    <row r="40" spans="1:14" ht="12.75" customHeight="1" x14ac:dyDescent="0.3">
      <c r="A40" s="3"/>
      <c r="B40" s="3"/>
      <c r="C40" s="3"/>
      <c r="D40" s="3"/>
      <c r="E40" s="3"/>
      <c r="F40" s="13" t="s">
        <v>8</v>
      </c>
      <c r="G40" s="13"/>
      <c r="H40" s="13"/>
      <c r="I40" s="13"/>
      <c r="J40" s="13" t="s">
        <v>9</v>
      </c>
      <c r="K40" s="13" t="s">
        <v>3</v>
      </c>
      <c r="L40" s="13" t="s">
        <v>11</v>
      </c>
      <c r="M40" s="15">
        <v>-96.7</v>
      </c>
      <c r="N40" s="14">
        <v>-1170.1200000000001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14</v>
      </c>
      <c r="K41" s="13" t="s">
        <v>3</v>
      </c>
      <c r="L41" s="13" t="s">
        <v>16</v>
      </c>
      <c r="M41" s="15">
        <v>-2100</v>
      </c>
      <c r="N41" s="14">
        <v>-4200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14</v>
      </c>
      <c r="K42" s="13" t="s">
        <v>3</v>
      </c>
      <c r="L42" s="13" t="s">
        <v>15</v>
      </c>
      <c r="M42" s="14">
        <v>2100</v>
      </c>
      <c r="N42" s="14">
        <v>4200</v>
      </c>
    </row>
    <row r="43" spans="1:14" ht="12.75" customHeight="1" x14ac:dyDescent="0.3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9</v>
      </c>
      <c r="K43" s="13" t="s">
        <v>3</v>
      </c>
      <c r="L43" s="13" t="s">
        <v>11</v>
      </c>
      <c r="M43" s="14">
        <v>-2029.18</v>
      </c>
      <c r="N43" s="14">
        <v>-3994.7200000000003</v>
      </c>
    </row>
    <row r="44" spans="1:14" ht="12.75" customHeight="1" x14ac:dyDescent="0.3">
      <c r="A44" s="3"/>
      <c r="B44" s="3"/>
      <c r="C44" s="3"/>
      <c r="D44" s="3"/>
      <c r="E44" s="3"/>
      <c r="F44" s="13" t="s">
        <v>21</v>
      </c>
      <c r="G44" s="13"/>
      <c r="H44" s="13"/>
      <c r="I44" s="13" t="s">
        <v>4</v>
      </c>
      <c r="J44" s="13" t="s">
        <v>22</v>
      </c>
      <c r="K44" s="13" t="s">
        <v>12</v>
      </c>
      <c r="L44" s="13" t="s">
        <v>7</v>
      </c>
      <c r="M44" s="14"/>
      <c r="N44" s="14">
        <v>-1500000</v>
      </c>
    </row>
    <row r="45" spans="1:14" ht="12.75" customHeight="1" x14ac:dyDescent="0.3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46">
        <f>SUM(M38:M44)</f>
        <v>-4435.12</v>
      </c>
      <c r="N45" s="46">
        <f>SUM(N38:N44)</f>
        <v>-1507474.08</v>
      </c>
    </row>
    <row r="46" spans="1:14" ht="12.75" customHeight="1" x14ac:dyDescent="0.3">
      <c r="A46" s="8"/>
      <c r="B46" s="8"/>
      <c r="C46" s="8"/>
      <c r="D46" s="8"/>
      <c r="E46" s="8"/>
      <c r="F46" s="19"/>
      <c r="G46" s="19"/>
      <c r="H46" s="19"/>
      <c r="I46" s="19"/>
      <c r="J46" s="19"/>
      <c r="K46" s="19"/>
      <c r="L46" s="19"/>
      <c r="M46" s="30"/>
      <c r="N46" s="30"/>
    </row>
    <row r="47" spans="1:14" ht="12.75" customHeight="1" x14ac:dyDescent="0.3">
      <c r="A47" s="56" t="s">
        <v>134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</row>
    <row r="48" spans="1:14" ht="12.75" customHeight="1" x14ac:dyDescent="0.3">
      <c r="A48" s="2" t="s">
        <v>39</v>
      </c>
      <c r="B48" s="2" t="s">
        <v>40</v>
      </c>
      <c r="C48" s="2" t="s">
        <v>41</v>
      </c>
      <c r="D48" s="2"/>
      <c r="E48" s="2"/>
      <c r="F48" s="2" t="s">
        <v>42</v>
      </c>
      <c r="G48" s="2"/>
      <c r="H48" s="2"/>
      <c r="I48" s="2"/>
      <c r="J48" s="2" t="s">
        <v>43</v>
      </c>
      <c r="K48" s="2" t="s">
        <v>3</v>
      </c>
      <c r="L48" s="2" t="s">
        <v>11</v>
      </c>
      <c r="M48" s="9">
        <v>-116859.59</v>
      </c>
      <c r="N48" s="9">
        <v>-116859.59</v>
      </c>
    </row>
    <row r="49" spans="1:14" ht="12.75" customHeight="1" x14ac:dyDescent="0.3">
      <c r="A49" s="2"/>
      <c r="B49" s="2"/>
      <c r="C49" s="2"/>
      <c r="D49" s="2"/>
      <c r="E49" s="2"/>
      <c r="F49" s="2" t="s">
        <v>42</v>
      </c>
      <c r="G49" s="2"/>
      <c r="H49" s="2"/>
      <c r="I49" s="2"/>
      <c r="J49" s="2" t="s">
        <v>44</v>
      </c>
      <c r="K49" s="2" t="s">
        <v>3</v>
      </c>
      <c r="L49" s="2" t="s">
        <v>10</v>
      </c>
      <c r="M49" s="10"/>
      <c r="N49" s="9">
        <v>78.5</v>
      </c>
    </row>
    <row r="50" spans="1:14" ht="12.75" customHeight="1" x14ac:dyDescent="0.3">
      <c r="A50" s="2"/>
      <c r="B50" s="2"/>
      <c r="C50" s="2"/>
      <c r="D50" s="2"/>
      <c r="E50" s="2"/>
      <c r="F50" s="2" t="s">
        <v>42</v>
      </c>
      <c r="G50" s="2"/>
      <c r="H50" s="2"/>
      <c r="I50" s="2"/>
      <c r="J50" s="2" t="s">
        <v>44</v>
      </c>
      <c r="K50" s="2" t="s">
        <v>3</v>
      </c>
      <c r="L50" s="2" t="s">
        <v>11</v>
      </c>
      <c r="M50" s="9">
        <v>-76089.61</v>
      </c>
      <c r="N50" s="9">
        <v>-315325.21000000002</v>
      </c>
    </row>
    <row r="51" spans="1:14" ht="12.75" customHeight="1" x14ac:dyDescent="0.3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68</v>
      </c>
      <c r="K51" s="2" t="s">
        <v>3</v>
      </c>
      <c r="L51" s="2" t="s">
        <v>16</v>
      </c>
      <c r="M51" s="9">
        <v>-223907.53</v>
      </c>
      <c r="N51" s="9">
        <v>-801963.24</v>
      </c>
    </row>
    <row r="52" spans="1:14" ht="12.75" customHeight="1" x14ac:dyDescent="0.3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68</v>
      </c>
      <c r="K52" s="2" t="s">
        <v>3</v>
      </c>
      <c r="L52" s="2" t="s">
        <v>17</v>
      </c>
      <c r="M52" s="9">
        <v>1296.9000000000001</v>
      </c>
      <c r="N52" s="9">
        <v>4537.9000000000005</v>
      </c>
    </row>
    <row r="53" spans="1:14" ht="12.75" customHeight="1" x14ac:dyDescent="0.3">
      <c r="A53" s="2"/>
      <c r="B53" s="2"/>
      <c r="C53" s="2"/>
      <c r="D53" s="2"/>
      <c r="E53" s="2"/>
      <c r="F53" s="2" t="s">
        <v>42</v>
      </c>
      <c r="G53" s="2"/>
      <c r="H53" s="2"/>
      <c r="I53" s="2" t="s">
        <v>13</v>
      </c>
      <c r="J53" s="2" t="s">
        <v>68</v>
      </c>
      <c r="K53" s="2" t="s">
        <v>3</v>
      </c>
      <c r="L53" s="2" t="s">
        <v>15</v>
      </c>
      <c r="M53" s="9">
        <v>222610.63</v>
      </c>
      <c r="N53" s="9">
        <v>797425.34</v>
      </c>
    </row>
    <row r="54" spans="1:14" ht="12.75" customHeight="1" x14ac:dyDescent="0.3">
      <c r="A54" s="2"/>
      <c r="B54" s="2"/>
      <c r="C54" s="2"/>
      <c r="D54" s="2"/>
      <c r="E54" s="2"/>
      <c r="F54" s="2" t="s">
        <v>42</v>
      </c>
      <c r="G54" s="2"/>
      <c r="H54" s="2"/>
      <c r="I54" s="2" t="s">
        <v>13</v>
      </c>
      <c r="J54" s="2" t="s">
        <v>45</v>
      </c>
      <c r="K54" s="2" t="s">
        <v>6</v>
      </c>
      <c r="L54" s="2" t="s">
        <v>16</v>
      </c>
      <c r="M54" s="9">
        <v>-1617331524.4200001</v>
      </c>
      <c r="N54" s="9">
        <v>-1909042106.0599999</v>
      </c>
    </row>
    <row r="55" spans="1:14" ht="12.75" customHeight="1" x14ac:dyDescent="0.3">
      <c r="A55" s="2"/>
      <c r="B55" s="2"/>
      <c r="C55" s="2"/>
      <c r="D55" s="2"/>
      <c r="E55" s="2"/>
      <c r="F55" s="2" t="s">
        <v>42</v>
      </c>
      <c r="G55" s="2"/>
      <c r="H55" s="2"/>
      <c r="I55" s="2" t="s">
        <v>13</v>
      </c>
      <c r="J55" s="2" t="s">
        <v>45</v>
      </c>
      <c r="K55" s="2" t="s">
        <v>6</v>
      </c>
      <c r="L55" s="2" t="s">
        <v>17</v>
      </c>
      <c r="M55" s="9">
        <v>1672345363.3299999</v>
      </c>
      <c r="N55" s="9">
        <v>1968012908.8199999</v>
      </c>
    </row>
    <row r="56" spans="1:14" ht="12.75" customHeight="1" x14ac:dyDescent="0.3">
      <c r="A56" s="2"/>
      <c r="B56" s="2"/>
      <c r="C56" s="2"/>
      <c r="D56" s="2"/>
      <c r="E56" s="2"/>
      <c r="F56" s="2" t="s">
        <v>42</v>
      </c>
      <c r="G56" s="2"/>
      <c r="H56" s="2"/>
      <c r="I56" s="2" t="s">
        <v>13</v>
      </c>
      <c r="J56" s="2" t="s">
        <v>45</v>
      </c>
      <c r="K56" s="2" t="s">
        <v>6</v>
      </c>
      <c r="L56" s="2" t="s">
        <v>15</v>
      </c>
      <c r="M56" s="9">
        <v>186730</v>
      </c>
      <c r="N56" s="9">
        <v>980288.96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45</v>
      </c>
      <c r="K57" s="2" t="s">
        <v>6</v>
      </c>
      <c r="L57" s="2" t="s">
        <v>18</v>
      </c>
      <c r="M57" s="9">
        <v>-65007115</v>
      </c>
      <c r="N57" s="9">
        <v>-67524224.5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4</v>
      </c>
      <c r="J58" s="2" t="s">
        <v>47</v>
      </c>
      <c r="K58" s="2" t="s">
        <v>8</v>
      </c>
      <c r="L58" s="2" t="s">
        <v>7</v>
      </c>
      <c r="M58" s="9">
        <v>-22928284.039999999</v>
      </c>
      <c r="N58" s="9">
        <v>-33075415.43</v>
      </c>
    </row>
    <row r="59" spans="1:14" ht="12.75" customHeight="1" x14ac:dyDescent="0.3">
      <c r="A59" s="49" t="s">
        <v>753</v>
      </c>
      <c r="B59" s="57" t="s">
        <v>753</v>
      </c>
      <c r="C59" s="57"/>
      <c r="D59" s="57"/>
      <c r="E59" s="57"/>
      <c r="F59" s="57"/>
      <c r="G59" s="57"/>
      <c r="H59" s="57"/>
      <c r="I59" s="57"/>
      <c r="J59" s="57"/>
      <c r="K59" s="57"/>
      <c r="L59" s="20" t="s">
        <v>753</v>
      </c>
      <c r="M59" s="31">
        <f>SUM(M48:M58)</f>
        <v>-32927779.330000199</v>
      </c>
      <c r="N59" s="31">
        <f>SUM(N48:N58)</f>
        <v>-41080654.509999961</v>
      </c>
    </row>
    <row r="60" spans="1:14" ht="12.75" customHeight="1" x14ac:dyDescent="0.3">
      <c r="A60" s="57" t="s">
        <v>753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</row>
    <row r="61" spans="1:14" ht="12.75" customHeight="1" x14ac:dyDescent="0.3">
      <c r="A61" s="2" t="s">
        <v>48</v>
      </c>
      <c r="B61" s="2" t="s">
        <v>49</v>
      </c>
      <c r="C61" s="2" t="s">
        <v>2</v>
      </c>
      <c r="D61" s="2"/>
      <c r="E61" s="2"/>
      <c r="F61" s="2" t="s">
        <v>42</v>
      </c>
      <c r="G61" s="2"/>
      <c r="H61" s="2"/>
      <c r="I61" s="2"/>
      <c r="J61" s="2" t="s">
        <v>9</v>
      </c>
      <c r="K61" s="2" t="s">
        <v>6</v>
      </c>
      <c r="L61" s="2" t="s">
        <v>11</v>
      </c>
      <c r="M61" s="9">
        <v>-1730.96</v>
      </c>
      <c r="N61" s="9">
        <v>-2584.86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14</v>
      </c>
      <c r="K62" s="2" t="s">
        <v>6</v>
      </c>
      <c r="L62" s="2" t="s">
        <v>16</v>
      </c>
      <c r="M62" s="10">
        <v>-208730680.34</v>
      </c>
      <c r="N62" s="9">
        <v>-419313016.92000002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14</v>
      </c>
      <c r="K63" s="2" t="s">
        <v>6</v>
      </c>
      <c r="L63" s="2" t="s">
        <v>17</v>
      </c>
      <c r="M63" s="10"/>
      <c r="N63" s="9">
        <v>4771.3599999999997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14</v>
      </c>
      <c r="K64" s="2" t="s">
        <v>6</v>
      </c>
      <c r="L64" s="2" t="s">
        <v>15</v>
      </c>
      <c r="M64" s="10">
        <v>210945454.78</v>
      </c>
      <c r="N64" s="9">
        <v>423790237.56999999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14</v>
      </c>
      <c r="K65" s="2" t="s">
        <v>6</v>
      </c>
      <c r="L65" s="2" t="s">
        <v>18</v>
      </c>
      <c r="M65" s="10">
        <v>-2189326.37</v>
      </c>
      <c r="N65" s="9">
        <v>-4382695.1500000004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4</v>
      </c>
      <c r="J66" s="2" t="s">
        <v>47</v>
      </c>
      <c r="K66" s="2" t="s">
        <v>12</v>
      </c>
      <c r="L66" s="2" t="s">
        <v>50</v>
      </c>
      <c r="M66" s="10">
        <v>63000</v>
      </c>
      <c r="N66" s="9">
        <v>821223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12</v>
      </c>
      <c r="L67" s="2" t="s">
        <v>7</v>
      </c>
      <c r="M67" s="9">
        <v>-250</v>
      </c>
      <c r="N67" s="9">
        <v>-2500250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51</v>
      </c>
      <c r="K68" s="2" t="s">
        <v>52</v>
      </c>
      <c r="L68" s="2" t="s">
        <v>7</v>
      </c>
      <c r="M68" s="9">
        <v>-9898000</v>
      </c>
      <c r="N68" s="9">
        <v>-9898000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4</v>
      </c>
      <c r="J69" s="2" t="s">
        <v>53</v>
      </c>
      <c r="K69" s="2" t="s">
        <v>52</v>
      </c>
      <c r="L69" s="2" t="s">
        <v>7</v>
      </c>
      <c r="M69" s="9">
        <v>-53816000</v>
      </c>
      <c r="N69" s="9">
        <v>-53816000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4</v>
      </c>
      <c r="J70" s="2" t="s">
        <v>54</v>
      </c>
      <c r="K70" s="2" t="s">
        <v>8</v>
      </c>
      <c r="L70" s="2" t="s">
        <v>7</v>
      </c>
      <c r="M70" s="9">
        <v>-1288000</v>
      </c>
      <c r="N70" s="9">
        <v>-1288000</v>
      </c>
    </row>
    <row r="71" spans="1:14" ht="12.75" customHeight="1" x14ac:dyDescent="0.3">
      <c r="A71" s="49" t="s">
        <v>753</v>
      </c>
      <c r="B71" s="57" t="s">
        <v>753</v>
      </c>
      <c r="C71" s="57"/>
      <c r="D71" s="57"/>
      <c r="E71" s="57"/>
      <c r="F71" s="57"/>
      <c r="G71" s="57"/>
      <c r="H71" s="57"/>
      <c r="I71" s="57"/>
      <c r="J71" s="57"/>
      <c r="K71" s="57"/>
      <c r="L71" s="20" t="s">
        <v>753</v>
      </c>
      <c r="M71" s="31">
        <f>SUM(M61:M70)</f>
        <v>-64915532.890000015</v>
      </c>
      <c r="N71" s="31">
        <f>SUM(N61:N70)</f>
        <v>-66584315.000000022</v>
      </c>
    </row>
    <row r="73" spans="1:14" ht="12.75" customHeight="1" x14ac:dyDescent="0.3">
      <c r="A73" s="56" t="s">
        <v>133</v>
      </c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</row>
    <row r="74" spans="1:14" ht="12.75" customHeight="1" x14ac:dyDescent="0.3">
      <c r="A74" s="2">
        <v>1550</v>
      </c>
      <c r="B74" s="2" t="s">
        <v>56</v>
      </c>
      <c r="C74" s="2" t="s">
        <v>41</v>
      </c>
      <c r="D74" s="2"/>
      <c r="E74" s="2"/>
      <c r="F74" s="2" t="s">
        <v>57</v>
      </c>
      <c r="G74" s="2"/>
      <c r="H74" s="2"/>
      <c r="I74" s="2"/>
      <c r="J74" s="2" t="s">
        <v>43</v>
      </c>
      <c r="K74" s="2" t="s">
        <v>3</v>
      </c>
      <c r="L74" s="2" t="s">
        <v>10</v>
      </c>
      <c r="M74" s="9">
        <v>17.809999999999999</v>
      </c>
      <c r="N74" s="9">
        <v>497.98</v>
      </c>
    </row>
    <row r="75" spans="1:14" ht="12.75" customHeight="1" x14ac:dyDescent="0.3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43</v>
      </c>
      <c r="K75" s="2" t="s">
        <v>3</v>
      </c>
      <c r="L75" s="2" t="s">
        <v>11</v>
      </c>
      <c r="M75" s="9">
        <v>-13304.16</v>
      </c>
      <c r="N75" s="9">
        <v>-24252.74</v>
      </c>
    </row>
    <row r="76" spans="1:14" ht="12.75" customHeight="1" x14ac:dyDescent="0.3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59</v>
      </c>
      <c r="K76" s="2" t="s">
        <v>8</v>
      </c>
      <c r="L76" s="2" t="s">
        <v>784</v>
      </c>
      <c r="M76" s="10">
        <v>-944170.48</v>
      </c>
      <c r="N76" s="9">
        <v>-2341796.79</v>
      </c>
    </row>
    <row r="77" spans="1:14" ht="12.75" customHeight="1" x14ac:dyDescent="0.3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59</v>
      </c>
      <c r="K77" s="2" t="s">
        <v>8</v>
      </c>
      <c r="L77" s="2" t="s">
        <v>783</v>
      </c>
      <c r="M77" s="10">
        <v>27830.04</v>
      </c>
      <c r="N77" s="9">
        <v>63534.020000000004</v>
      </c>
    </row>
    <row r="78" spans="1:14" ht="12.75" customHeight="1" x14ac:dyDescent="0.3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60</v>
      </c>
      <c r="K78" s="2" t="s">
        <v>8</v>
      </c>
      <c r="L78" s="2" t="s">
        <v>784</v>
      </c>
      <c r="M78" s="10">
        <v>-14960890.27</v>
      </c>
      <c r="N78" s="9">
        <v>-37161092.32</v>
      </c>
    </row>
    <row r="79" spans="1:14" ht="12.75" customHeight="1" x14ac:dyDescent="0.3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60</v>
      </c>
      <c r="K79" s="2" t="s">
        <v>8</v>
      </c>
      <c r="L79" s="2" t="s">
        <v>783</v>
      </c>
      <c r="M79" s="9"/>
      <c r="N79" s="9">
        <v>88800</v>
      </c>
    </row>
    <row r="80" spans="1:14" ht="12.75" customHeight="1" x14ac:dyDescent="0.3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61</v>
      </c>
      <c r="K80" s="2" t="s">
        <v>8</v>
      </c>
      <c r="L80" s="2" t="s">
        <v>784</v>
      </c>
      <c r="M80" s="9">
        <v>-2439694.4700000002</v>
      </c>
      <c r="N80" s="9">
        <v>-4015962.3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62</v>
      </c>
      <c r="K81" s="2" t="s">
        <v>8</v>
      </c>
      <c r="L81" s="2" t="s">
        <v>784</v>
      </c>
      <c r="M81" s="10">
        <v>-5882474.6100000003</v>
      </c>
      <c r="N81" s="9">
        <v>-7891372.0700000003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62</v>
      </c>
      <c r="K82" s="2" t="s">
        <v>8</v>
      </c>
      <c r="L82" s="2" t="s">
        <v>783</v>
      </c>
      <c r="M82" s="9">
        <v>1700.53</v>
      </c>
      <c r="N82" s="9">
        <v>3400.56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63</v>
      </c>
      <c r="K83" s="2" t="s">
        <v>8</v>
      </c>
      <c r="L83" s="2" t="s">
        <v>784</v>
      </c>
      <c r="M83" s="9">
        <v>-3329784.87</v>
      </c>
      <c r="N83" s="9">
        <v>-7033151.3099999996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63</v>
      </c>
      <c r="K84" s="2" t="s">
        <v>8</v>
      </c>
      <c r="L84" s="2" t="s">
        <v>783</v>
      </c>
      <c r="M84" s="9">
        <v>27708.97</v>
      </c>
      <c r="N84" s="9">
        <v>42652.1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704</v>
      </c>
      <c r="K85" s="2" t="s">
        <v>8</v>
      </c>
      <c r="L85" s="2" t="s">
        <v>784</v>
      </c>
      <c r="M85" s="9"/>
      <c r="N85" s="9">
        <v>-172500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704</v>
      </c>
      <c r="K86" s="2" t="s">
        <v>8</v>
      </c>
      <c r="L86" s="2" t="s">
        <v>783</v>
      </c>
      <c r="M86" s="9"/>
      <c r="N86" s="9">
        <v>172500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64</v>
      </c>
      <c r="K87" s="2" t="s">
        <v>8</v>
      </c>
      <c r="L87" s="2" t="s">
        <v>784</v>
      </c>
      <c r="M87" s="10">
        <v>-524121.92</v>
      </c>
      <c r="N87" s="9">
        <v>-1193907.8700000001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64</v>
      </c>
      <c r="K88" s="2" t="s">
        <v>8</v>
      </c>
      <c r="L88" s="2" t="s">
        <v>783</v>
      </c>
      <c r="M88" s="9">
        <v>13453.44</v>
      </c>
      <c r="N88" s="9">
        <v>32865.53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65</v>
      </c>
      <c r="K89" s="2" t="s">
        <v>8</v>
      </c>
      <c r="L89" s="2" t="s">
        <v>784</v>
      </c>
      <c r="M89" s="10">
        <v>-22415.040000000001</v>
      </c>
      <c r="N89" s="9">
        <v>-48811.360000000001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706</v>
      </c>
      <c r="K90" s="2" t="s">
        <v>8</v>
      </c>
      <c r="L90" s="2" t="s">
        <v>784</v>
      </c>
      <c r="M90" s="10"/>
      <c r="N90" s="9">
        <v>-361215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706</v>
      </c>
      <c r="K91" s="2" t="s">
        <v>8</v>
      </c>
      <c r="L91" s="2" t="s">
        <v>783</v>
      </c>
      <c r="M91" s="9"/>
      <c r="N91" s="9">
        <v>172500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66</v>
      </c>
      <c r="K92" s="2" t="s">
        <v>8</v>
      </c>
      <c r="L92" s="2" t="s">
        <v>784</v>
      </c>
      <c r="M92" s="9">
        <v>-769810.58</v>
      </c>
      <c r="N92" s="9">
        <v>-1701070.32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44</v>
      </c>
      <c r="K93" s="2" t="s">
        <v>3</v>
      </c>
      <c r="L93" s="2" t="s">
        <v>10</v>
      </c>
      <c r="M93" s="10">
        <v>36910.18</v>
      </c>
      <c r="N93" s="9">
        <v>292682.82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44</v>
      </c>
      <c r="K94" s="2" t="s">
        <v>3</v>
      </c>
      <c r="L94" s="2" t="s">
        <v>11</v>
      </c>
      <c r="M94" s="9">
        <v>-592118.14</v>
      </c>
      <c r="N94" s="9">
        <v>-881690.1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68</v>
      </c>
      <c r="K95" s="2" t="s">
        <v>3</v>
      </c>
      <c r="L95" s="2" t="s">
        <v>16</v>
      </c>
      <c r="M95" s="10">
        <v>-121515996.09999999</v>
      </c>
      <c r="N95" s="9">
        <v>-121515996.12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68</v>
      </c>
      <c r="K96" s="2" t="s">
        <v>3</v>
      </c>
      <c r="L96" s="2" t="s">
        <v>17</v>
      </c>
      <c r="M96" s="10">
        <v>121515996.09999999</v>
      </c>
      <c r="N96" s="9">
        <v>121515996.12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68</v>
      </c>
      <c r="K97" s="2" t="s">
        <v>3</v>
      </c>
      <c r="L97" s="2" t="s">
        <v>15</v>
      </c>
      <c r="M97" s="10">
        <v>541276.34</v>
      </c>
      <c r="N97" s="9">
        <v>1525341.8599999999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68</v>
      </c>
      <c r="K98" s="2" t="s">
        <v>3</v>
      </c>
      <c r="L98" s="2" t="s">
        <v>18</v>
      </c>
      <c r="M98" s="10">
        <v>-541276.34</v>
      </c>
      <c r="N98" s="9">
        <v>-1525341.8599999999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42</v>
      </c>
      <c r="L99" s="2" t="s">
        <v>16</v>
      </c>
      <c r="M99" s="9">
        <v>-469540</v>
      </c>
      <c r="N99" s="9">
        <v>-1007506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42</v>
      </c>
      <c r="L100" s="2" t="s">
        <v>17</v>
      </c>
      <c r="M100" s="9">
        <v>469540</v>
      </c>
      <c r="N100" s="9">
        <v>1007506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42</v>
      </c>
      <c r="L101" s="2" t="s">
        <v>18</v>
      </c>
      <c r="M101" s="9">
        <v>-469540</v>
      </c>
      <c r="N101" s="9">
        <v>-1007506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70</v>
      </c>
      <c r="K102" s="2" t="s">
        <v>71</v>
      </c>
      <c r="L102" s="2" t="s">
        <v>18</v>
      </c>
      <c r="M102" s="10"/>
      <c r="N102" s="9">
        <v>-1606.56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70</v>
      </c>
      <c r="K103" s="2" t="s">
        <v>72</v>
      </c>
      <c r="L103" s="2" t="s">
        <v>16</v>
      </c>
      <c r="M103" s="10">
        <v>-50402</v>
      </c>
      <c r="N103" s="9">
        <v>-56732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70</v>
      </c>
      <c r="K104" s="2" t="s">
        <v>72</v>
      </c>
      <c r="L104" s="2" t="s">
        <v>17</v>
      </c>
      <c r="M104" s="9">
        <v>50402</v>
      </c>
      <c r="N104" s="9">
        <v>56732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70</v>
      </c>
      <c r="K105" s="2" t="s">
        <v>72</v>
      </c>
      <c r="L105" s="2" t="s">
        <v>18</v>
      </c>
      <c r="M105" s="10"/>
      <c r="N105" s="9">
        <v>-51701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70</v>
      </c>
      <c r="K106" s="2" t="s">
        <v>73</v>
      </c>
      <c r="L106" s="2" t="s">
        <v>16</v>
      </c>
      <c r="M106" s="10"/>
      <c r="N106" s="9">
        <v>-1787.25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70</v>
      </c>
      <c r="K107" s="2" t="s">
        <v>73</v>
      </c>
      <c r="L107" s="2" t="s">
        <v>17</v>
      </c>
      <c r="M107" s="9"/>
      <c r="N107" s="9">
        <v>1787.25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73</v>
      </c>
      <c r="L108" s="2" t="s">
        <v>18</v>
      </c>
      <c r="M108" s="10">
        <v>-237231</v>
      </c>
      <c r="N108" s="9">
        <v>-410054.75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76</v>
      </c>
      <c r="L109" s="2" t="s">
        <v>16</v>
      </c>
      <c r="M109" s="10">
        <v>-241.54</v>
      </c>
      <c r="N109" s="9">
        <v>-32505.34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52</v>
      </c>
      <c r="L110" s="2" t="s">
        <v>16</v>
      </c>
      <c r="M110" s="10">
        <v>-7208671.3899999997</v>
      </c>
      <c r="N110" s="9">
        <v>-21793143.57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52</v>
      </c>
      <c r="L111" s="2" t="s">
        <v>17</v>
      </c>
      <c r="M111" s="9">
        <v>7208671.3899999997</v>
      </c>
      <c r="N111" s="9">
        <v>21793806.66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52</v>
      </c>
      <c r="L112" s="2" t="s">
        <v>15</v>
      </c>
      <c r="M112" s="9">
        <v>4821587.24</v>
      </c>
      <c r="N112" s="9">
        <v>14740991.98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52</v>
      </c>
      <c r="L113" s="2" t="s">
        <v>18</v>
      </c>
      <c r="M113" s="9">
        <v>-3520.4</v>
      </c>
      <c r="N113" s="9">
        <v>-120308.78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71</v>
      </c>
      <c r="L114" s="2" t="s">
        <v>16</v>
      </c>
      <c r="M114" s="9">
        <v>-74764519.719999999</v>
      </c>
      <c r="N114" s="9">
        <v>-144569943.78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71</v>
      </c>
      <c r="L115" s="2" t="s">
        <v>17</v>
      </c>
      <c r="M115" s="9">
        <v>75284850.540000007</v>
      </c>
      <c r="N115" s="9">
        <v>146459535.34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71</v>
      </c>
      <c r="L116" s="2" t="s">
        <v>15</v>
      </c>
      <c r="M116" s="9"/>
      <c r="N116" s="9">
        <v>293622.8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72</v>
      </c>
      <c r="L117" s="2" t="s">
        <v>16</v>
      </c>
      <c r="M117" s="9">
        <v>-59698.93</v>
      </c>
      <c r="N117" s="9">
        <v>-157191.45000000001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72</v>
      </c>
      <c r="L118" s="2" t="s">
        <v>17</v>
      </c>
      <c r="M118" s="10">
        <v>59698.93</v>
      </c>
      <c r="N118" s="9">
        <v>157191.45000000001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108</v>
      </c>
      <c r="L119" s="2" t="s">
        <v>15</v>
      </c>
      <c r="M119" s="10">
        <v>10299.94</v>
      </c>
      <c r="N119" s="9">
        <v>28490.7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108</v>
      </c>
      <c r="L120" s="2" t="s">
        <v>18</v>
      </c>
      <c r="M120" s="10">
        <v>-436686.76</v>
      </c>
      <c r="N120" s="9">
        <v>-459319.71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73</v>
      </c>
      <c r="L121" s="2" t="s">
        <v>16</v>
      </c>
      <c r="M121" s="10">
        <v>-29127238.460000001</v>
      </c>
      <c r="N121" s="9">
        <v>-197492759.06999999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73</v>
      </c>
      <c r="L122" s="2" t="s">
        <v>17</v>
      </c>
      <c r="M122" s="9">
        <v>117799691.39</v>
      </c>
      <c r="N122" s="9">
        <v>197163315.47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73</v>
      </c>
      <c r="L123" s="2" t="s">
        <v>15</v>
      </c>
      <c r="M123" s="9"/>
      <c r="N123" s="9">
        <v>1597.56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77</v>
      </c>
      <c r="L124" s="2" t="s">
        <v>16</v>
      </c>
      <c r="M124" s="10">
        <v>-718567365.09000003</v>
      </c>
      <c r="N124" s="9">
        <v>-1515202088.77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77</v>
      </c>
      <c r="L125" s="2" t="s">
        <v>17</v>
      </c>
      <c r="M125" s="9">
        <v>120034639.92</v>
      </c>
      <c r="N125" s="9">
        <v>245779755.88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77</v>
      </c>
      <c r="L126" s="2" t="s">
        <v>15</v>
      </c>
      <c r="M126" s="9">
        <v>715547135.00999999</v>
      </c>
      <c r="N126" s="9">
        <v>1494383540.2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77</v>
      </c>
      <c r="L127" s="2" t="s">
        <v>18</v>
      </c>
      <c r="M127" s="9">
        <v>-117014409.84</v>
      </c>
      <c r="N127" s="9">
        <v>-224961207.31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75</v>
      </c>
      <c r="L128" s="2" t="s">
        <v>16</v>
      </c>
      <c r="M128" s="9">
        <v>-9400078.8100000005</v>
      </c>
      <c r="N128" s="9">
        <v>-17401117.649999999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75</v>
      </c>
      <c r="L129" s="2" t="s">
        <v>17</v>
      </c>
      <c r="M129" s="10">
        <v>9334808.7599999998</v>
      </c>
      <c r="N129" s="9">
        <v>17733182.829999998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635</v>
      </c>
      <c r="L130" s="2" t="s">
        <v>16</v>
      </c>
      <c r="M130" s="9">
        <v>-2755.5</v>
      </c>
      <c r="N130" s="9">
        <v>-4278.5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635</v>
      </c>
      <c r="L131" s="2" t="s">
        <v>17</v>
      </c>
      <c r="M131" s="9">
        <v>2755.5</v>
      </c>
      <c r="N131" s="9">
        <v>4278.5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76</v>
      </c>
      <c r="L132" s="2" t="s">
        <v>16</v>
      </c>
      <c r="M132" s="9">
        <v>-2268.8200000000002</v>
      </c>
      <c r="N132" s="9">
        <v>-29738.73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76</v>
      </c>
      <c r="L133" s="2" t="s">
        <v>17</v>
      </c>
      <c r="M133" s="10">
        <v>2268.8200000000002</v>
      </c>
      <c r="N133" s="9">
        <v>29738.73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78</v>
      </c>
      <c r="L134" s="2" t="s">
        <v>16</v>
      </c>
      <c r="M134" s="9">
        <v>-5814574.4400000004</v>
      </c>
      <c r="N134" s="9">
        <v>-24377294.989999998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78</v>
      </c>
      <c r="L135" s="2" t="s">
        <v>17</v>
      </c>
      <c r="M135" s="9">
        <v>5788546.54</v>
      </c>
      <c r="N135" s="9">
        <v>24382129.280000001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78</v>
      </c>
      <c r="L136" s="2" t="s">
        <v>15</v>
      </c>
      <c r="M136" s="9">
        <v>322838.98</v>
      </c>
      <c r="N136" s="9">
        <v>322838.98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78</v>
      </c>
      <c r="L137" s="2" t="s">
        <v>18</v>
      </c>
      <c r="M137" s="10">
        <v>-322838.98</v>
      </c>
      <c r="N137" s="9">
        <v>-322838.98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69</v>
      </c>
      <c r="L138" s="2" t="s">
        <v>16</v>
      </c>
      <c r="M138" s="9">
        <v>-292603819.38999999</v>
      </c>
      <c r="N138" s="9">
        <v>-595713154.38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69</v>
      </c>
      <c r="L139" s="2" t="s">
        <v>17</v>
      </c>
      <c r="M139" s="9">
        <v>292603980.38999999</v>
      </c>
      <c r="N139" s="9">
        <v>595703163.07000005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112</v>
      </c>
      <c r="L140" s="2" t="s">
        <v>16</v>
      </c>
      <c r="M140" s="10">
        <v>-20562037.350000001</v>
      </c>
      <c r="N140" s="9">
        <v>-43898661.609999999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112</v>
      </c>
      <c r="L141" s="2" t="s">
        <v>17</v>
      </c>
      <c r="M141" s="9">
        <v>20424402.59</v>
      </c>
      <c r="N141" s="9">
        <v>43833942.950000003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113</v>
      </c>
      <c r="L142" s="2" t="s">
        <v>16</v>
      </c>
      <c r="M142" s="9">
        <v>-9541.6200000000008</v>
      </c>
      <c r="N142" s="9">
        <v>-9541.6200000000008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113</v>
      </c>
      <c r="L143" s="2" t="s">
        <v>17</v>
      </c>
      <c r="M143" s="9">
        <v>9541.6200000000008</v>
      </c>
      <c r="N143" s="9">
        <v>9541.6200000000008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113</v>
      </c>
      <c r="L144" s="2" t="s">
        <v>15</v>
      </c>
      <c r="M144" s="9">
        <v>35259152.68</v>
      </c>
      <c r="N144" s="9">
        <v>99215666.609999999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113</v>
      </c>
      <c r="L145" s="2" t="s">
        <v>18</v>
      </c>
      <c r="M145" s="9">
        <v>-38165286.479999997</v>
      </c>
      <c r="N145" s="9">
        <v>-82683829.189999998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14</v>
      </c>
      <c r="K146" s="2" t="s">
        <v>69</v>
      </c>
      <c r="L146" s="2" t="s">
        <v>16</v>
      </c>
      <c r="M146" s="9">
        <v>-1459976.1099999999</v>
      </c>
      <c r="N146" s="9">
        <v>-1758234.97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14</v>
      </c>
      <c r="K147" s="2" t="s">
        <v>69</v>
      </c>
      <c r="L147" s="2" t="s">
        <v>17</v>
      </c>
      <c r="M147" s="9">
        <v>361.53000000000003</v>
      </c>
      <c r="N147" s="9">
        <v>723.06000000000006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14</v>
      </c>
      <c r="K148" s="2" t="s">
        <v>69</v>
      </c>
      <c r="L148" s="2" t="s">
        <v>15</v>
      </c>
      <c r="M148" s="9">
        <v>353274.32</v>
      </c>
      <c r="N148" s="9">
        <v>616985.73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/>
      <c r="J149" s="2" t="s">
        <v>79</v>
      </c>
      <c r="K149" s="2" t="s">
        <v>8</v>
      </c>
      <c r="L149" s="2" t="s">
        <v>10</v>
      </c>
      <c r="M149" s="9">
        <v>37445.72</v>
      </c>
      <c r="N149" s="9">
        <v>40245.870000000003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/>
      <c r="J150" s="2" t="s">
        <v>79</v>
      </c>
      <c r="K150" s="2" t="s">
        <v>8</v>
      </c>
      <c r="L150" s="2" t="s">
        <v>11</v>
      </c>
      <c r="M150" s="9">
        <v>-6897999.9400000004</v>
      </c>
      <c r="N150" s="9">
        <v>-11153471.08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81</v>
      </c>
      <c r="K151" s="2" t="s">
        <v>8</v>
      </c>
      <c r="L151" s="2" t="s">
        <v>7</v>
      </c>
      <c r="M151" s="10">
        <v>-3687866.76</v>
      </c>
      <c r="N151" s="9">
        <v>-7158602.3499999996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82</v>
      </c>
      <c r="K152" s="2" t="s">
        <v>8</v>
      </c>
      <c r="L152" s="2" t="s">
        <v>7</v>
      </c>
      <c r="M152" s="9">
        <v>-697102.62</v>
      </c>
      <c r="N152" s="9">
        <v>-1463903.95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84</v>
      </c>
      <c r="K153" s="2" t="s">
        <v>8</v>
      </c>
      <c r="L153" s="2" t="s">
        <v>7</v>
      </c>
      <c r="M153" s="9">
        <v>-260830.62</v>
      </c>
      <c r="N153" s="9">
        <v>-272028.43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85</v>
      </c>
      <c r="K154" s="2" t="s">
        <v>8</v>
      </c>
      <c r="L154" s="2" t="s">
        <v>7</v>
      </c>
      <c r="M154" s="9">
        <v>-41277.370000000003</v>
      </c>
      <c r="N154" s="9">
        <v>-53804.24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85</v>
      </c>
      <c r="K155" s="2" t="s">
        <v>6</v>
      </c>
      <c r="L155" s="2" t="s">
        <v>7</v>
      </c>
      <c r="M155" s="9"/>
      <c r="N155" s="9">
        <v>-1335278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86</v>
      </c>
      <c r="K156" s="2" t="s">
        <v>3</v>
      </c>
      <c r="L156" s="2" t="s">
        <v>11</v>
      </c>
      <c r="M156" s="9">
        <v>-33470</v>
      </c>
      <c r="N156" s="9">
        <v>-2418053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87</v>
      </c>
      <c r="K157" s="2" t="s">
        <v>8</v>
      </c>
      <c r="L157" s="2" t="s">
        <v>50</v>
      </c>
      <c r="M157" s="9"/>
      <c r="N157" s="9">
        <v>99.08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87</v>
      </c>
      <c r="K158" s="2" t="s">
        <v>8</v>
      </c>
      <c r="L158" s="2" t="s">
        <v>7</v>
      </c>
      <c r="M158" s="9">
        <v>-1013659.19</v>
      </c>
      <c r="N158" s="9">
        <v>-2439228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89</v>
      </c>
      <c r="K159" s="2" t="s">
        <v>8</v>
      </c>
      <c r="L159" s="2" t="s">
        <v>7</v>
      </c>
      <c r="M159" s="10">
        <v>-457373.08</v>
      </c>
      <c r="N159" s="9">
        <v>-807971.36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90</v>
      </c>
      <c r="K160" s="2" t="s">
        <v>8</v>
      </c>
      <c r="L160" s="2" t="s">
        <v>50</v>
      </c>
      <c r="M160" s="10">
        <v>1013.97</v>
      </c>
      <c r="N160" s="9">
        <v>9817.1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90</v>
      </c>
      <c r="K161" s="2" t="s">
        <v>8</v>
      </c>
      <c r="L161" s="2" t="s">
        <v>7</v>
      </c>
      <c r="M161" s="9">
        <v>-6455259.1799999997</v>
      </c>
      <c r="N161" s="9">
        <v>-15790941.91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92</v>
      </c>
      <c r="K162" s="2" t="s">
        <v>12</v>
      </c>
      <c r="L162" s="2" t="s">
        <v>7</v>
      </c>
      <c r="M162" s="9">
        <v>-310</v>
      </c>
      <c r="N162" s="9">
        <v>-2715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93</v>
      </c>
      <c r="K163" s="2" t="s">
        <v>8</v>
      </c>
      <c r="L163" s="2" t="s">
        <v>50</v>
      </c>
      <c r="M163" s="9">
        <v>205882.26</v>
      </c>
      <c r="N163" s="9">
        <v>319594.34000000003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93</v>
      </c>
      <c r="K164" s="2" t="s">
        <v>8</v>
      </c>
      <c r="L164" s="2" t="s">
        <v>7</v>
      </c>
      <c r="M164" s="9">
        <v>-369204.45</v>
      </c>
      <c r="N164" s="9">
        <v>-935884.17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94</v>
      </c>
      <c r="K165" s="2" t="s">
        <v>8</v>
      </c>
      <c r="L165" s="2" t="s">
        <v>50</v>
      </c>
      <c r="M165" s="10"/>
      <c r="N165" s="9">
        <v>600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94</v>
      </c>
      <c r="K166" s="2" t="s">
        <v>8</v>
      </c>
      <c r="L166" s="2" t="s">
        <v>7</v>
      </c>
      <c r="M166" s="10">
        <v>-118544.03</v>
      </c>
      <c r="N166" s="9">
        <v>-264025.68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95</v>
      </c>
      <c r="K167" s="2" t="s">
        <v>8</v>
      </c>
      <c r="L167" s="2" t="s">
        <v>7</v>
      </c>
      <c r="M167" s="10">
        <v>-6657842.7800000003</v>
      </c>
      <c r="N167" s="9">
        <v>-7859997.5099999998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96</v>
      </c>
      <c r="K168" s="2" t="s">
        <v>20</v>
      </c>
      <c r="L168" s="2" t="s">
        <v>10</v>
      </c>
      <c r="M168" s="10">
        <v>1759.5</v>
      </c>
      <c r="N168" s="9">
        <v>1759.5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96</v>
      </c>
      <c r="K169" s="2" t="s">
        <v>20</v>
      </c>
      <c r="L169" s="2" t="s">
        <v>11</v>
      </c>
      <c r="M169" s="10">
        <v>-24026620.48</v>
      </c>
      <c r="N169" s="9">
        <v>-44460069.640000001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97</v>
      </c>
      <c r="K170" s="2" t="s">
        <v>8</v>
      </c>
      <c r="L170" s="2" t="s">
        <v>7</v>
      </c>
      <c r="M170" s="10">
        <v>-16825433.399999999</v>
      </c>
      <c r="N170" s="9">
        <v>-37596613.640000001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98</v>
      </c>
      <c r="K171" s="2" t="s">
        <v>8</v>
      </c>
      <c r="L171" s="2" t="s">
        <v>7</v>
      </c>
      <c r="M171" s="10">
        <v>-9513225.5099999998</v>
      </c>
      <c r="N171" s="9">
        <v>-16714730.41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99</v>
      </c>
      <c r="K172" s="2" t="s">
        <v>8</v>
      </c>
      <c r="L172" s="2" t="s">
        <v>50</v>
      </c>
      <c r="M172" s="9">
        <v>123.34</v>
      </c>
      <c r="N172" s="9">
        <v>5390.75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99</v>
      </c>
      <c r="K173" s="2" t="s">
        <v>8</v>
      </c>
      <c r="L173" s="2" t="s">
        <v>7</v>
      </c>
      <c r="M173" s="9">
        <v>-1897637.22</v>
      </c>
      <c r="N173" s="9">
        <v>-2481883.91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100</v>
      </c>
      <c r="K174" s="2" t="s">
        <v>8</v>
      </c>
      <c r="L174" s="2" t="s">
        <v>7</v>
      </c>
      <c r="M174" s="10">
        <v>-134502.66</v>
      </c>
      <c r="N174" s="9">
        <v>-158799.88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101</v>
      </c>
      <c r="K175" s="2" t="s">
        <v>8</v>
      </c>
      <c r="L175" s="2" t="s">
        <v>7</v>
      </c>
      <c r="M175" s="10">
        <v>-2126229.66</v>
      </c>
      <c r="N175" s="9">
        <v>-3028535.33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102</v>
      </c>
      <c r="K176" s="2" t="s">
        <v>8</v>
      </c>
      <c r="L176" s="2" t="s">
        <v>7</v>
      </c>
      <c r="M176" s="9">
        <v>-1773092.79</v>
      </c>
      <c r="N176" s="9">
        <v>-3222476.75</v>
      </c>
    </row>
    <row r="177" spans="1:14" ht="12.75" customHeight="1" x14ac:dyDescent="0.3">
      <c r="A177" s="49" t="s">
        <v>753</v>
      </c>
      <c r="B177" s="57" t="s">
        <v>753</v>
      </c>
      <c r="C177" s="57"/>
      <c r="D177" s="57"/>
      <c r="E177" s="57"/>
      <c r="F177" s="57"/>
      <c r="G177" s="57"/>
      <c r="H177" s="57"/>
      <c r="I177" s="57"/>
      <c r="J177" s="57"/>
      <c r="K177" s="57"/>
      <c r="L177" s="20" t="s">
        <v>753</v>
      </c>
      <c r="M177" s="31">
        <f>SUM(M74:M176)</f>
        <v>-23476215.060000081</v>
      </c>
      <c r="N177" s="31">
        <f>SUM(N74:N176)</f>
        <v>-191002884.08000007</v>
      </c>
    </row>
    <row r="178" spans="1:14" ht="12.75" customHeight="1" x14ac:dyDescent="0.3">
      <c r="A178" s="57" t="s">
        <v>753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</row>
    <row r="179" spans="1:14" ht="12.75" customHeight="1" x14ac:dyDescent="0.3">
      <c r="A179" s="2" t="s">
        <v>103</v>
      </c>
      <c r="B179" s="2" t="s">
        <v>104</v>
      </c>
      <c r="C179" s="2" t="s">
        <v>2</v>
      </c>
      <c r="D179" s="2"/>
      <c r="E179" s="2"/>
      <c r="F179" s="2" t="s">
        <v>57</v>
      </c>
      <c r="G179" s="2"/>
      <c r="H179" s="2"/>
      <c r="I179" s="2"/>
      <c r="J179" s="2" t="s">
        <v>9</v>
      </c>
      <c r="K179" s="2" t="s">
        <v>3</v>
      </c>
      <c r="L179" s="2" t="s">
        <v>11</v>
      </c>
      <c r="M179" s="9">
        <v>-1031581.22</v>
      </c>
      <c r="N179" s="9">
        <v>-1067999.99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12</v>
      </c>
      <c r="L180" s="2" t="s">
        <v>17</v>
      </c>
      <c r="M180" s="9"/>
      <c r="N180" s="9">
        <v>218623.07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12</v>
      </c>
      <c r="L181" s="2" t="s">
        <v>15</v>
      </c>
      <c r="M181" s="9">
        <v>1401.04</v>
      </c>
      <c r="N181" s="9">
        <v>1401.04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12</v>
      </c>
      <c r="L182" s="2" t="s">
        <v>18</v>
      </c>
      <c r="M182" s="10"/>
      <c r="N182" s="9">
        <v>-478191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52</v>
      </c>
      <c r="L183" s="2" t="s">
        <v>16</v>
      </c>
      <c r="M183" s="9">
        <v>-4043680.96</v>
      </c>
      <c r="N183" s="9">
        <v>-8276488.25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52</v>
      </c>
      <c r="L184" s="2" t="s">
        <v>17</v>
      </c>
      <c r="M184" s="9">
        <v>3512445.12</v>
      </c>
      <c r="N184" s="9">
        <v>12211736.359999999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52</v>
      </c>
      <c r="L185" s="2" t="s">
        <v>15</v>
      </c>
      <c r="M185" s="9">
        <v>6577329.3700000001</v>
      </c>
      <c r="N185" s="9">
        <v>11852973.59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52</v>
      </c>
      <c r="L186" s="2" t="s">
        <v>18</v>
      </c>
      <c r="M186" s="9">
        <v>-3224245.18</v>
      </c>
      <c r="N186" s="9">
        <v>-13214276.210000001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20</v>
      </c>
      <c r="L187" s="2" t="s">
        <v>16</v>
      </c>
      <c r="M187" s="9">
        <v>-664.26</v>
      </c>
      <c r="N187" s="9">
        <v>-150157.34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20</v>
      </c>
      <c r="L188" s="2" t="s">
        <v>15</v>
      </c>
      <c r="M188" s="9">
        <v>43405.98</v>
      </c>
      <c r="N188" s="9">
        <v>53402.11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20</v>
      </c>
      <c r="L189" s="2" t="s">
        <v>18</v>
      </c>
      <c r="M189" s="9"/>
      <c r="N189" s="9">
        <v>-296760.93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105</v>
      </c>
      <c r="L190" s="2" t="s">
        <v>15</v>
      </c>
      <c r="M190" s="9">
        <v>672.7</v>
      </c>
      <c r="N190" s="9">
        <v>672.7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106</v>
      </c>
      <c r="L191" s="2" t="s">
        <v>15</v>
      </c>
      <c r="M191" s="10">
        <v>12609.58</v>
      </c>
      <c r="N191" s="9">
        <v>12609.58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106</v>
      </c>
      <c r="L192" s="2" t="s">
        <v>18</v>
      </c>
      <c r="M192" s="10"/>
      <c r="N192" s="9">
        <v>-25000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107</v>
      </c>
      <c r="L193" s="2" t="s">
        <v>16</v>
      </c>
      <c r="M193" s="9">
        <v>-974.12</v>
      </c>
      <c r="N193" s="9">
        <v>-29195.200000000001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107</v>
      </c>
      <c r="L194" s="2" t="s">
        <v>15</v>
      </c>
      <c r="M194" s="10">
        <v>98971.650000000009</v>
      </c>
      <c r="N194" s="9">
        <v>108130.91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107</v>
      </c>
      <c r="L195" s="2" t="s">
        <v>18</v>
      </c>
      <c r="M195" s="9">
        <v>-1091.08</v>
      </c>
      <c r="N195" s="9">
        <v>-1091.08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21</v>
      </c>
      <c r="L196" s="2" t="s">
        <v>16</v>
      </c>
      <c r="M196" s="10"/>
      <c r="N196" s="9">
        <v>-357797.89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21</v>
      </c>
      <c r="L197" s="2" t="s">
        <v>17</v>
      </c>
      <c r="M197" s="10">
        <v>352883.55</v>
      </c>
      <c r="N197" s="9">
        <v>352883.55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21</v>
      </c>
      <c r="L198" s="2" t="s">
        <v>15</v>
      </c>
      <c r="M198" s="10">
        <v>515385.42</v>
      </c>
      <c r="N198" s="9">
        <v>1075665.6399999999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42</v>
      </c>
      <c r="L199" s="2" t="s">
        <v>16</v>
      </c>
      <c r="M199" s="9">
        <v>-38472.36</v>
      </c>
      <c r="N199" s="9">
        <v>-1653415.1099999999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42</v>
      </c>
      <c r="L200" s="2" t="s">
        <v>17</v>
      </c>
      <c r="M200" s="9">
        <v>45170.16</v>
      </c>
      <c r="N200" s="9">
        <v>54152.47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42</v>
      </c>
      <c r="L201" s="2" t="s">
        <v>15</v>
      </c>
      <c r="M201" s="9">
        <v>6934689.0199999996</v>
      </c>
      <c r="N201" s="9">
        <v>10673652.380000001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42</v>
      </c>
      <c r="L202" s="2" t="s">
        <v>18</v>
      </c>
      <c r="M202" s="10">
        <v>-2577910.91</v>
      </c>
      <c r="N202" s="9">
        <v>-2578919.9300000002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71</v>
      </c>
      <c r="L203" s="2" t="s">
        <v>16</v>
      </c>
      <c r="M203" s="9">
        <v>-5366142.0199999996</v>
      </c>
      <c r="N203" s="9">
        <v>-6718265.4100000001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71</v>
      </c>
      <c r="L204" s="2" t="s">
        <v>17</v>
      </c>
      <c r="M204" s="10">
        <v>2528436.56</v>
      </c>
      <c r="N204" s="9">
        <v>2528436.56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71</v>
      </c>
      <c r="L205" s="2" t="s">
        <v>15</v>
      </c>
      <c r="M205" s="9">
        <v>9562336.4499999993</v>
      </c>
      <c r="N205" s="9">
        <v>20652356.899999999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71</v>
      </c>
      <c r="L206" s="2" t="s">
        <v>18</v>
      </c>
      <c r="M206" s="10">
        <v>-3746321.29</v>
      </c>
      <c r="N206" s="9">
        <v>-3746321.29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72</v>
      </c>
      <c r="L207" s="2" t="s">
        <v>16</v>
      </c>
      <c r="M207" s="9">
        <v>-75606.48</v>
      </c>
      <c r="N207" s="9">
        <v>-213063.22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72</v>
      </c>
      <c r="L208" s="2" t="s">
        <v>17</v>
      </c>
      <c r="M208" s="9">
        <v>18128</v>
      </c>
      <c r="N208" s="9">
        <v>46461.16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72</v>
      </c>
      <c r="L209" s="2" t="s">
        <v>15</v>
      </c>
      <c r="M209" s="9">
        <v>20796.189999999999</v>
      </c>
      <c r="N209" s="9">
        <v>47155.43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72</v>
      </c>
      <c r="L210" s="2" t="s">
        <v>18</v>
      </c>
      <c r="M210" s="10">
        <v>-271370.26</v>
      </c>
      <c r="N210" s="9">
        <v>-281764.95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108</v>
      </c>
      <c r="L211" s="2" t="s">
        <v>16</v>
      </c>
      <c r="M211" s="9">
        <v>-6250</v>
      </c>
      <c r="N211" s="9">
        <v>-55333.54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108</v>
      </c>
      <c r="L212" s="2" t="s">
        <v>17</v>
      </c>
      <c r="M212" s="9">
        <v>320763.55</v>
      </c>
      <c r="N212" s="9">
        <v>320763.55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108</v>
      </c>
      <c r="L213" s="2" t="s">
        <v>15</v>
      </c>
      <c r="M213" s="10">
        <v>97481.08</v>
      </c>
      <c r="N213" s="9">
        <v>97481.08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108</v>
      </c>
      <c r="L214" s="2" t="s">
        <v>18</v>
      </c>
      <c r="M214" s="9"/>
      <c r="N214" s="9">
        <v>-7886.74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73</v>
      </c>
      <c r="L215" s="2" t="s">
        <v>16</v>
      </c>
      <c r="M215" s="9">
        <v>-10853.64</v>
      </c>
      <c r="N215" s="9">
        <v>-269326.14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73</v>
      </c>
      <c r="L216" s="2" t="s">
        <v>17</v>
      </c>
      <c r="M216" s="10">
        <v>24877.46</v>
      </c>
      <c r="N216" s="9">
        <v>36320.870000000003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73</v>
      </c>
      <c r="L217" s="2" t="s">
        <v>15</v>
      </c>
      <c r="M217" s="10">
        <v>1093936.1000000001</v>
      </c>
      <c r="N217" s="9">
        <v>2164973.81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73</v>
      </c>
      <c r="L218" s="2" t="s">
        <v>18</v>
      </c>
      <c r="M218" s="10">
        <v>-1124599.6399999999</v>
      </c>
      <c r="N218" s="9">
        <v>-2215328.35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109</v>
      </c>
      <c r="L219" s="2" t="s">
        <v>16</v>
      </c>
      <c r="M219" s="10"/>
      <c r="N219" s="9">
        <v>-178.31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109</v>
      </c>
      <c r="L220" s="2" t="s">
        <v>17</v>
      </c>
      <c r="M220" s="9">
        <v>116.02</v>
      </c>
      <c r="N220" s="9">
        <v>116.02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109</v>
      </c>
      <c r="L221" s="2" t="s">
        <v>15</v>
      </c>
      <c r="M221" s="9"/>
      <c r="N221" s="9">
        <v>29380.31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109</v>
      </c>
      <c r="L222" s="2" t="s">
        <v>18</v>
      </c>
      <c r="M222" s="9">
        <v>-29380.31</v>
      </c>
      <c r="N222" s="9">
        <v>-29380.31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110</v>
      </c>
      <c r="L223" s="2" t="s">
        <v>16</v>
      </c>
      <c r="M223" s="9">
        <v>-138.47999999999999</v>
      </c>
      <c r="N223" s="9">
        <v>-276.95999999999998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110</v>
      </c>
      <c r="L224" s="2" t="s">
        <v>15</v>
      </c>
      <c r="M224" s="9">
        <v>48600.090000000004</v>
      </c>
      <c r="N224" s="9">
        <v>191547.77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77</v>
      </c>
      <c r="L225" s="2" t="s">
        <v>16</v>
      </c>
      <c r="M225" s="9">
        <v>-7695.13</v>
      </c>
      <c r="N225" s="9">
        <v>-8496.6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77</v>
      </c>
      <c r="L226" s="2" t="s">
        <v>17</v>
      </c>
      <c r="M226" s="9"/>
      <c r="N226" s="9">
        <v>241047.52000000002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77</v>
      </c>
      <c r="L227" s="2" t="s">
        <v>15</v>
      </c>
      <c r="M227" s="9">
        <v>315583.55</v>
      </c>
      <c r="N227" s="9">
        <v>747651.37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77</v>
      </c>
      <c r="L228" s="2" t="s">
        <v>18</v>
      </c>
      <c r="M228" s="9">
        <v>-421911.11</v>
      </c>
      <c r="N228" s="9">
        <v>-8934635.1099999994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111</v>
      </c>
      <c r="L229" s="2" t="s">
        <v>15</v>
      </c>
      <c r="M229" s="9">
        <v>154127.63</v>
      </c>
      <c r="N229" s="9">
        <v>154127.63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111</v>
      </c>
      <c r="L230" s="2" t="s">
        <v>18</v>
      </c>
      <c r="M230" s="9"/>
      <c r="N230" s="9">
        <v>-107053.81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75</v>
      </c>
      <c r="L231" s="2" t="s">
        <v>16</v>
      </c>
      <c r="M231" s="9">
        <v>-248158.26</v>
      </c>
      <c r="N231" s="9">
        <v>-273894.26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75</v>
      </c>
      <c r="L232" s="2" t="s">
        <v>15</v>
      </c>
      <c r="M232" s="9">
        <v>213712.1</v>
      </c>
      <c r="N232" s="9">
        <v>690334.69000000006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75</v>
      </c>
      <c r="L233" s="2" t="s">
        <v>18</v>
      </c>
      <c r="M233" s="9">
        <v>-562690.17000000004</v>
      </c>
      <c r="N233" s="9">
        <v>-562690.17000000004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635</v>
      </c>
      <c r="L234" s="2" t="s">
        <v>16</v>
      </c>
      <c r="M234" s="9"/>
      <c r="N234" s="9">
        <v>-5031.58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635</v>
      </c>
      <c r="L235" s="2" t="s">
        <v>15</v>
      </c>
      <c r="M235" s="9"/>
      <c r="N235" s="9">
        <v>232755.92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635</v>
      </c>
      <c r="L236" s="2" t="s">
        <v>18</v>
      </c>
      <c r="M236" s="9">
        <v>-191561.12</v>
      </c>
      <c r="N236" s="9">
        <v>-191561.12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76</v>
      </c>
      <c r="L237" s="2" t="s">
        <v>16</v>
      </c>
      <c r="M237" s="9">
        <v>-436803.48</v>
      </c>
      <c r="N237" s="9">
        <v>-2271492.08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76</v>
      </c>
      <c r="L238" s="2" t="s">
        <v>15</v>
      </c>
      <c r="M238" s="9">
        <v>775.17000000000007</v>
      </c>
      <c r="N238" s="9">
        <v>1249.1200000000001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76</v>
      </c>
      <c r="L239" s="2" t="s">
        <v>18</v>
      </c>
      <c r="M239" s="9">
        <v>-8579.48</v>
      </c>
      <c r="N239" s="9">
        <v>-30735.61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78</v>
      </c>
      <c r="L240" s="2" t="s">
        <v>16</v>
      </c>
      <c r="M240" s="9"/>
      <c r="N240" s="9">
        <v>-2049961.43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78</v>
      </c>
      <c r="L241" s="2" t="s">
        <v>17</v>
      </c>
      <c r="M241" s="9">
        <v>1641906.62</v>
      </c>
      <c r="N241" s="9">
        <v>1641906.62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78</v>
      </c>
      <c r="L242" s="2" t="s">
        <v>15</v>
      </c>
      <c r="M242" s="9">
        <v>2344658.44</v>
      </c>
      <c r="N242" s="9">
        <v>3186631.8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112</v>
      </c>
      <c r="L243" s="2" t="s">
        <v>16</v>
      </c>
      <c r="M243" s="9">
        <v>-10914.24</v>
      </c>
      <c r="N243" s="9">
        <v>-153195.09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112</v>
      </c>
      <c r="L244" s="2" t="s">
        <v>17</v>
      </c>
      <c r="M244" s="10">
        <v>138973.14000000001</v>
      </c>
      <c r="N244" s="9">
        <v>138973.14000000001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112</v>
      </c>
      <c r="L245" s="2" t="s">
        <v>15</v>
      </c>
      <c r="M245" s="9">
        <v>1595430.06</v>
      </c>
      <c r="N245" s="9">
        <v>3152442.82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112</v>
      </c>
      <c r="L246" s="2" t="s">
        <v>18</v>
      </c>
      <c r="M246" s="10"/>
      <c r="N246" s="9">
        <v>-1086491.3799999999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113</v>
      </c>
      <c r="L247" s="2" t="s">
        <v>16</v>
      </c>
      <c r="M247" s="9">
        <v>-25362778.170000002</v>
      </c>
      <c r="N247" s="9">
        <v>-49104180.390000001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113</v>
      </c>
      <c r="L248" s="2" t="s">
        <v>17</v>
      </c>
      <c r="M248" s="10">
        <v>25362778.170000002</v>
      </c>
      <c r="N248" s="9">
        <v>49104180.390000001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113</v>
      </c>
      <c r="L249" s="2" t="s">
        <v>15</v>
      </c>
      <c r="M249" s="9">
        <v>2224623221.6599998</v>
      </c>
      <c r="N249" s="9">
        <v>5550452307.9200001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113</v>
      </c>
      <c r="L250" s="2" t="s">
        <v>18</v>
      </c>
      <c r="M250" s="9">
        <v>-2223735913.4299998</v>
      </c>
      <c r="N250" s="9">
        <v>-4496595380.4399996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114</v>
      </c>
      <c r="L251" s="2" t="s">
        <v>16</v>
      </c>
      <c r="M251" s="9">
        <v>-25075.850000000002</v>
      </c>
      <c r="N251" s="9">
        <v>-4934052.82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114</v>
      </c>
      <c r="L252" s="2" t="s">
        <v>17</v>
      </c>
      <c r="M252" s="10">
        <v>4928383.7699999996</v>
      </c>
      <c r="N252" s="9">
        <v>4928383.7699999996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114</v>
      </c>
      <c r="L253" s="2" t="s">
        <v>15</v>
      </c>
      <c r="M253" s="9">
        <v>386210.74</v>
      </c>
      <c r="N253" s="9">
        <v>4538895.53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114</v>
      </c>
      <c r="L254" s="2" t="s">
        <v>18</v>
      </c>
      <c r="M254" s="9">
        <v>-12300.39</v>
      </c>
      <c r="N254" s="9">
        <v>-12300.39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116</v>
      </c>
      <c r="K255" s="2" t="s">
        <v>6</v>
      </c>
      <c r="L255" s="2" t="s">
        <v>7</v>
      </c>
      <c r="M255" s="10">
        <v>-2286484.7999999998</v>
      </c>
      <c r="N255" s="9">
        <v>-2424529.44</v>
      </c>
    </row>
    <row r="256" spans="1:14" ht="12.75" customHeight="1" x14ac:dyDescent="0.3">
      <c r="A256" s="49" t="s">
        <v>753</v>
      </c>
      <c r="B256" s="57" t="s">
        <v>753</v>
      </c>
      <c r="C256" s="57"/>
      <c r="D256" s="57"/>
      <c r="E256" s="57"/>
      <c r="F256" s="57"/>
      <c r="G256" s="57"/>
      <c r="H256" s="57"/>
      <c r="I256" s="57"/>
      <c r="J256" s="57"/>
      <c r="K256" s="57"/>
      <c r="L256" s="20" t="s">
        <v>753</v>
      </c>
      <c r="M256" s="31">
        <f>SUM(M179:M255)</f>
        <v>18656048.299999923</v>
      </c>
      <c r="N256" s="31">
        <f>SUM(N179:N255)</f>
        <v>1071529685.2300007</v>
      </c>
    </row>
    <row r="258" spans="1:14" ht="12.75" customHeight="1" x14ac:dyDescent="0.3">
      <c r="A258" s="56" t="s">
        <v>132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3">
      <c r="A259" s="2" t="s">
        <v>117</v>
      </c>
      <c r="B259" s="2" t="s">
        <v>118</v>
      </c>
      <c r="C259" s="2" t="s">
        <v>41</v>
      </c>
      <c r="D259" s="2"/>
      <c r="E259" s="2"/>
      <c r="F259" s="2" t="s">
        <v>119</v>
      </c>
      <c r="G259" s="2"/>
      <c r="H259" s="2"/>
      <c r="I259" s="2"/>
      <c r="J259" s="2" t="s">
        <v>43</v>
      </c>
      <c r="K259" s="2" t="s">
        <v>3</v>
      </c>
      <c r="L259" s="2" t="s">
        <v>10</v>
      </c>
      <c r="M259" s="9">
        <v>174.36</v>
      </c>
      <c r="N259" s="9">
        <v>596.06000000000006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119</v>
      </c>
      <c r="G260" s="2"/>
      <c r="H260" s="2"/>
      <c r="I260" s="2"/>
      <c r="J260" s="2" t="s">
        <v>43</v>
      </c>
      <c r="K260" s="2" t="s">
        <v>3</v>
      </c>
      <c r="L260" s="2" t="s">
        <v>11</v>
      </c>
      <c r="M260" s="9">
        <v>-476.34000000000003</v>
      </c>
      <c r="N260" s="9">
        <v>-1994.8500000000001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119</v>
      </c>
      <c r="G261" s="2"/>
      <c r="H261" s="2"/>
      <c r="I261" s="2"/>
      <c r="J261" s="2" t="s">
        <v>120</v>
      </c>
      <c r="K261" s="2" t="s">
        <v>6</v>
      </c>
      <c r="L261" s="2" t="s">
        <v>11</v>
      </c>
      <c r="M261" s="9">
        <v>-12000</v>
      </c>
      <c r="N261" s="9">
        <v>-16000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119</v>
      </c>
      <c r="G262" s="2"/>
      <c r="H262" s="2"/>
      <c r="I262" s="2"/>
      <c r="J262" s="2" t="s">
        <v>121</v>
      </c>
      <c r="K262" s="2" t="s">
        <v>8</v>
      </c>
      <c r="L262" s="2" t="s">
        <v>784</v>
      </c>
      <c r="M262" s="9">
        <v>-185066.31</v>
      </c>
      <c r="N262" s="9">
        <v>-185066.31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119</v>
      </c>
      <c r="G263" s="2"/>
      <c r="H263" s="2"/>
      <c r="I263" s="2"/>
      <c r="J263" s="2" t="s">
        <v>44</v>
      </c>
      <c r="K263" s="2" t="s">
        <v>3</v>
      </c>
      <c r="L263" s="2" t="s">
        <v>10</v>
      </c>
      <c r="M263" s="9">
        <v>32000</v>
      </c>
      <c r="N263" s="9">
        <v>86129.03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119</v>
      </c>
      <c r="G264" s="2"/>
      <c r="H264" s="2"/>
      <c r="I264" s="2"/>
      <c r="J264" s="2" t="s">
        <v>44</v>
      </c>
      <c r="K264" s="2" t="s">
        <v>3</v>
      </c>
      <c r="L264" s="2" t="s">
        <v>11</v>
      </c>
      <c r="M264" s="9">
        <v>-200342.1</v>
      </c>
      <c r="N264" s="9">
        <v>-332013.35000000003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119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16</v>
      </c>
      <c r="M265" s="9">
        <v>-443648.60000000003</v>
      </c>
      <c r="N265" s="9">
        <v>-978567.87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119</v>
      </c>
      <c r="G266" s="2"/>
      <c r="H266" s="2"/>
      <c r="I266" s="2" t="s">
        <v>13</v>
      </c>
      <c r="J266" s="2" t="s">
        <v>68</v>
      </c>
      <c r="K266" s="2" t="s">
        <v>3</v>
      </c>
      <c r="L266" s="2" t="s">
        <v>17</v>
      </c>
      <c r="M266" s="9">
        <v>443648.60000000003</v>
      </c>
      <c r="N266" s="9">
        <v>978567.87</v>
      </c>
    </row>
    <row r="267" spans="1:14" ht="12.6" customHeight="1" x14ac:dyDescent="0.3">
      <c r="A267" s="2"/>
      <c r="B267" s="2"/>
      <c r="C267" s="2"/>
      <c r="D267" s="2"/>
      <c r="E267" s="2"/>
      <c r="F267" s="2" t="s">
        <v>119</v>
      </c>
      <c r="G267" s="2"/>
      <c r="H267" s="2"/>
      <c r="I267" s="2" t="s">
        <v>13</v>
      </c>
      <c r="J267" s="2" t="s">
        <v>68</v>
      </c>
      <c r="K267" s="2" t="s">
        <v>3</v>
      </c>
      <c r="L267" s="2" t="s">
        <v>15</v>
      </c>
      <c r="M267" s="10">
        <v>53843.62</v>
      </c>
      <c r="N267" s="9">
        <v>145319.03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119</v>
      </c>
      <c r="G268" s="2"/>
      <c r="H268" s="2"/>
      <c r="I268" s="2" t="s">
        <v>13</v>
      </c>
      <c r="J268" s="2" t="s">
        <v>68</v>
      </c>
      <c r="K268" s="2" t="s">
        <v>3</v>
      </c>
      <c r="L268" s="2" t="s">
        <v>18</v>
      </c>
      <c r="M268" s="9">
        <v>-53843.62</v>
      </c>
      <c r="N268" s="9">
        <v>-145319.03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119</v>
      </c>
      <c r="G269" s="2"/>
      <c r="H269" s="2"/>
      <c r="I269" s="2" t="s">
        <v>13</v>
      </c>
      <c r="J269" s="2" t="s">
        <v>70</v>
      </c>
      <c r="K269" s="2" t="s">
        <v>57</v>
      </c>
      <c r="L269" s="2" t="s">
        <v>16</v>
      </c>
      <c r="M269" s="9">
        <v>-806.32</v>
      </c>
      <c r="N269" s="9">
        <v>-5362.75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119</v>
      </c>
      <c r="G270" s="2"/>
      <c r="H270" s="2"/>
      <c r="I270" s="2" t="s">
        <v>13</v>
      </c>
      <c r="J270" s="2" t="s">
        <v>70</v>
      </c>
      <c r="K270" s="2" t="s">
        <v>57</v>
      </c>
      <c r="L270" s="2" t="s">
        <v>17</v>
      </c>
      <c r="M270" s="9">
        <v>4556.43</v>
      </c>
      <c r="N270" s="9">
        <v>68937.13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119</v>
      </c>
      <c r="G271" s="2"/>
      <c r="H271" s="2"/>
      <c r="I271" s="2" t="s">
        <v>13</v>
      </c>
      <c r="J271" s="2" t="s">
        <v>45</v>
      </c>
      <c r="K271" s="2" t="s">
        <v>52</v>
      </c>
      <c r="L271" s="2" t="s">
        <v>17</v>
      </c>
      <c r="M271" s="9"/>
      <c r="N271" s="9">
        <v>9202903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119</v>
      </c>
      <c r="G272" s="2"/>
      <c r="H272" s="2"/>
      <c r="I272" s="2" t="s">
        <v>13</v>
      </c>
      <c r="J272" s="2" t="s">
        <v>45</v>
      </c>
      <c r="K272" s="2" t="s">
        <v>72</v>
      </c>
      <c r="L272" s="2" t="s">
        <v>16</v>
      </c>
      <c r="M272" s="9"/>
      <c r="N272" s="9">
        <v>-36910.54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119</v>
      </c>
      <c r="G273" s="2"/>
      <c r="H273" s="2"/>
      <c r="I273" s="2" t="s">
        <v>13</v>
      </c>
      <c r="J273" s="2" t="s">
        <v>45</v>
      </c>
      <c r="K273" s="2" t="s">
        <v>72</v>
      </c>
      <c r="L273" s="2" t="s">
        <v>15</v>
      </c>
      <c r="M273" s="9">
        <v>18957187.149999999</v>
      </c>
      <c r="N273" s="9">
        <v>19048662.559999999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119</v>
      </c>
      <c r="G274" s="2"/>
      <c r="H274" s="2"/>
      <c r="I274" s="2" t="s">
        <v>13</v>
      </c>
      <c r="J274" s="2" t="s">
        <v>45</v>
      </c>
      <c r="K274" s="2" t="s">
        <v>72</v>
      </c>
      <c r="L274" s="2" t="s">
        <v>18</v>
      </c>
      <c r="M274" s="9">
        <v>-94807063.950000003</v>
      </c>
      <c r="N274" s="9">
        <v>-116037941.34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119</v>
      </c>
      <c r="G275" s="2"/>
      <c r="H275" s="2"/>
      <c r="I275" s="2" t="s">
        <v>13</v>
      </c>
      <c r="J275" s="2" t="s">
        <v>45</v>
      </c>
      <c r="K275" s="2" t="s">
        <v>276</v>
      </c>
      <c r="L275" s="2" t="s">
        <v>16</v>
      </c>
      <c r="M275" s="9">
        <v>-151875</v>
      </c>
      <c r="N275" s="9">
        <v>-151875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119</v>
      </c>
      <c r="G276" s="2"/>
      <c r="H276" s="2"/>
      <c r="I276" s="2" t="s">
        <v>13</v>
      </c>
      <c r="J276" s="2" t="s">
        <v>45</v>
      </c>
      <c r="K276" s="2" t="s">
        <v>276</v>
      </c>
      <c r="L276" s="2" t="s">
        <v>15</v>
      </c>
      <c r="M276" s="9">
        <v>151875</v>
      </c>
      <c r="N276" s="9">
        <v>151875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119</v>
      </c>
      <c r="G277" s="2"/>
      <c r="H277" s="2"/>
      <c r="I277" s="2" t="s">
        <v>13</v>
      </c>
      <c r="J277" s="2" t="s">
        <v>46</v>
      </c>
      <c r="K277" s="2" t="s">
        <v>72</v>
      </c>
      <c r="L277" s="2" t="s">
        <v>15</v>
      </c>
      <c r="M277" s="9">
        <v>14468136.949999999</v>
      </c>
      <c r="N277" s="9">
        <v>14475684.84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119</v>
      </c>
      <c r="G278" s="2"/>
      <c r="H278" s="2"/>
      <c r="I278" s="2" t="s">
        <v>13</v>
      </c>
      <c r="J278" s="2" t="s">
        <v>46</v>
      </c>
      <c r="K278" s="2" t="s">
        <v>72</v>
      </c>
      <c r="L278" s="2" t="s">
        <v>18</v>
      </c>
      <c r="M278" s="9"/>
      <c r="N278" s="9">
        <v>-9261445.9900000002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119</v>
      </c>
      <c r="G279" s="2"/>
      <c r="H279" s="2"/>
      <c r="I279" s="2" t="s">
        <v>13</v>
      </c>
      <c r="J279" s="2" t="s">
        <v>46</v>
      </c>
      <c r="K279" s="2" t="s">
        <v>77</v>
      </c>
      <c r="L279" s="2" t="s">
        <v>15</v>
      </c>
      <c r="M279" s="10">
        <v>27890793.43</v>
      </c>
      <c r="N279" s="9">
        <v>27891326.52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119</v>
      </c>
      <c r="G280" s="2"/>
      <c r="H280" s="2"/>
      <c r="I280" s="2" t="s">
        <v>13</v>
      </c>
      <c r="J280" s="2" t="s">
        <v>46</v>
      </c>
      <c r="K280" s="2" t="s">
        <v>77</v>
      </c>
      <c r="L280" s="2" t="s">
        <v>18</v>
      </c>
      <c r="M280" s="10"/>
      <c r="N280" s="9">
        <v>-281890.96000000002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119</v>
      </c>
      <c r="G281" s="2"/>
      <c r="H281" s="2"/>
      <c r="I281" s="2" t="s">
        <v>4</v>
      </c>
      <c r="J281" s="2" t="s">
        <v>124</v>
      </c>
      <c r="K281" s="2" t="s">
        <v>8</v>
      </c>
      <c r="L281" s="2" t="s">
        <v>50</v>
      </c>
      <c r="M281" s="9">
        <v>2664.64</v>
      </c>
      <c r="N281" s="9">
        <v>2664.64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119</v>
      </c>
      <c r="G282" s="2"/>
      <c r="H282" s="2"/>
      <c r="I282" s="2" t="s">
        <v>4</v>
      </c>
      <c r="J282" s="2" t="s">
        <v>124</v>
      </c>
      <c r="K282" s="2" t="s">
        <v>8</v>
      </c>
      <c r="L282" s="2" t="s">
        <v>7</v>
      </c>
      <c r="M282" s="9"/>
      <c r="N282" s="9">
        <v>-17590.11</v>
      </c>
    </row>
    <row r="283" spans="1:14" ht="12.75" customHeight="1" x14ac:dyDescent="0.3">
      <c r="A283" s="49" t="s">
        <v>753</v>
      </c>
      <c r="B283" s="57" t="s">
        <v>753</v>
      </c>
      <c r="C283" s="57"/>
      <c r="D283" s="57"/>
      <c r="E283" s="57"/>
      <c r="F283" s="57"/>
      <c r="G283" s="57"/>
      <c r="H283" s="57"/>
      <c r="I283" s="57"/>
      <c r="J283" s="57"/>
      <c r="K283" s="57"/>
      <c r="L283" s="20" t="s">
        <v>753</v>
      </c>
      <c r="M283" s="31">
        <f>SUM(M259:M282)</f>
        <v>-33850242.06000001</v>
      </c>
      <c r="N283" s="31">
        <f>SUM(N259:N282)</f>
        <v>-55399312.419999994</v>
      </c>
    </row>
    <row r="284" spans="1:14" ht="12.75" customHeight="1" x14ac:dyDescent="0.3">
      <c r="A284" s="57" t="s">
        <v>753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</row>
    <row r="285" spans="1:14" ht="12.75" customHeight="1" x14ac:dyDescent="0.3">
      <c r="A285" s="2" t="s">
        <v>125</v>
      </c>
      <c r="B285" s="2" t="s">
        <v>126</v>
      </c>
      <c r="C285" s="2" t="s">
        <v>2</v>
      </c>
      <c r="D285" s="2"/>
      <c r="E285" s="2"/>
      <c r="F285" s="2" t="s">
        <v>119</v>
      </c>
      <c r="G285" s="2"/>
      <c r="H285" s="2"/>
      <c r="I285" s="2"/>
      <c r="J285" s="2" t="s">
        <v>9</v>
      </c>
      <c r="K285" s="2" t="s">
        <v>3</v>
      </c>
      <c r="L285" s="2" t="s">
        <v>11</v>
      </c>
      <c r="M285" s="10">
        <v>-199.87</v>
      </c>
      <c r="N285" s="9">
        <v>-4179.1099999999997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119</v>
      </c>
      <c r="G286" s="2"/>
      <c r="H286" s="2"/>
      <c r="I286" s="2" t="s">
        <v>13</v>
      </c>
      <c r="J286" s="2" t="s">
        <v>14</v>
      </c>
      <c r="K286" s="2" t="s">
        <v>8</v>
      </c>
      <c r="L286" s="2" t="s">
        <v>16</v>
      </c>
      <c r="M286" s="10">
        <v>-20683.990000000002</v>
      </c>
      <c r="N286" s="9">
        <v>-20683.990000000002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14</v>
      </c>
      <c r="K287" s="2" t="s">
        <v>8</v>
      </c>
      <c r="L287" s="2" t="s">
        <v>15</v>
      </c>
      <c r="M287" s="10">
        <v>76001.180000000008</v>
      </c>
      <c r="N287" s="9">
        <v>198511.75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14</v>
      </c>
      <c r="K288" s="2" t="s">
        <v>42</v>
      </c>
      <c r="L288" s="2" t="s">
        <v>17</v>
      </c>
      <c r="M288" s="10">
        <v>436056</v>
      </c>
      <c r="N288" s="9">
        <v>543655.77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14</v>
      </c>
      <c r="K289" s="2" t="s">
        <v>72</v>
      </c>
      <c r="L289" s="2" t="s">
        <v>15</v>
      </c>
      <c r="M289" s="10">
        <v>90124.63</v>
      </c>
      <c r="N289" s="9">
        <v>90124.63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14</v>
      </c>
      <c r="K290" s="2" t="s">
        <v>72</v>
      </c>
      <c r="L290" s="2" t="s">
        <v>18</v>
      </c>
      <c r="M290" s="10">
        <v>-89755.51</v>
      </c>
      <c r="N290" s="9">
        <v>-89755.51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14</v>
      </c>
      <c r="K291" s="2" t="s">
        <v>276</v>
      </c>
      <c r="L291" s="2" t="s">
        <v>15</v>
      </c>
      <c r="M291" s="9">
        <v>369.12</v>
      </c>
      <c r="N291" s="9">
        <v>369.12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14</v>
      </c>
      <c r="K292" s="2" t="s">
        <v>276</v>
      </c>
      <c r="L292" s="2" t="s">
        <v>18</v>
      </c>
      <c r="M292" s="9">
        <v>-369.12</v>
      </c>
      <c r="N292" s="9">
        <v>-369.12</v>
      </c>
    </row>
    <row r="293" spans="1:14" ht="12.75" customHeight="1" x14ac:dyDescent="0.3">
      <c r="A293" s="49" t="s">
        <v>753</v>
      </c>
      <c r="B293" s="57" t="s">
        <v>753</v>
      </c>
      <c r="C293" s="57"/>
      <c r="D293" s="57"/>
      <c r="E293" s="57"/>
      <c r="F293" s="57"/>
      <c r="G293" s="57"/>
      <c r="H293" s="57"/>
      <c r="I293" s="57"/>
      <c r="J293" s="57"/>
      <c r="K293" s="57"/>
      <c r="L293" s="20" t="s">
        <v>753</v>
      </c>
      <c r="M293" s="31">
        <f>SUM(M285:M292)</f>
        <v>491542.43999999994</v>
      </c>
      <c r="N293" s="31">
        <f>SUM(N285:N292)</f>
        <v>717673.54</v>
      </c>
    </row>
    <row r="294" spans="1:14" ht="12.75" customHeight="1" x14ac:dyDescent="0.3">
      <c r="A294" s="57" t="s">
        <v>753</v>
      </c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</row>
    <row r="295" spans="1:14" ht="12.75" customHeight="1" x14ac:dyDescent="0.3">
      <c r="A295" s="2" t="s">
        <v>127</v>
      </c>
      <c r="B295" s="2" t="s">
        <v>128</v>
      </c>
      <c r="C295" s="2" t="s">
        <v>129</v>
      </c>
      <c r="D295" s="2"/>
      <c r="E295" s="2"/>
      <c r="F295" s="2" t="s">
        <v>119</v>
      </c>
      <c r="G295" s="2"/>
      <c r="H295" s="2"/>
      <c r="I295" s="2" t="s">
        <v>4</v>
      </c>
      <c r="J295" s="2" t="s">
        <v>130</v>
      </c>
      <c r="K295" s="2" t="s">
        <v>8</v>
      </c>
      <c r="L295" s="2" t="s">
        <v>50</v>
      </c>
      <c r="M295" s="9">
        <v>450</v>
      </c>
      <c r="N295" s="9">
        <v>450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4</v>
      </c>
      <c r="J296" s="2" t="s">
        <v>130</v>
      </c>
      <c r="K296" s="2" t="s">
        <v>8</v>
      </c>
      <c r="L296" s="2" t="s">
        <v>7</v>
      </c>
      <c r="M296" s="9">
        <v>-1093121.1399999999</v>
      </c>
      <c r="N296" s="9">
        <v>-1228232.1599999999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4</v>
      </c>
      <c r="J297" s="2" t="s">
        <v>131</v>
      </c>
      <c r="K297" s="2" t="s">
        <v>8</v>
      </c>
      <c r="L297" s="2" t="s">
        <v>7</v>
      </c>
      <c r="M297" s="9">
        <v>-66123.11</v>
      </c>
      <c r="N297" s="9">
        <v>-66123.11</v>
      </c>
    </row>
    <row r="298" spans="1:14" ht="12.75" customHeight="1" x14ac:dyDescent="0.3">
      <c r="A298" s="49" t="s">
        <v>753</v>
      </c>
      <c r="B298" s="57" t="s">
        <v>753</v>
      </c>
      <c r="C298" s="57"/>
      <c r="D298" s="57"/>
      <c r="E298" s="57"/>
      <c r="F298" s="57"/>
      <c r="G298" s="57"/>
      <c r="H298" s="57"/>
      <c r="I298" s="57"/>
      <c r="J298" s="57"/>
      <c r="K298" s="57"/>
      <c r="L298" s="20" t="s">
        <v>753</v>
      </c>
      <c r="M298" s="31">
        <f>SUM(M295:M297)</f>
        <v>-1158794.25</v>
      </c>
      <c r="N298" s="31">
        <f>SUM(N295:N297)</f>
        <v>-1293905.27</v>
      </c>
    </row>
    <row r="300" spans="1:14" ht="12.75" customHeight="1" x14ac:dyDescent="0.3">
      <c r="A300" s="56" t="s">
        <v>684</v>
      </c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</row>
    <row r="301" spans="1:14" ht="12.75" customHeight="1" x14ac:dyDescent="0.3">
      <c r="A301" s="2" t="s">
        <v>135</v>
      </c>
      <c r="B301" s="2" t="s">
        <v>136</v>
      </c>
      <c r="C301" s="2" t="s">
        <v>137</v>
      </c>
      <c r="D301" s="2"/>
      <c r="E301" s="2"/>
      <c r="F301" s="2" t="s">
        <v>138</v>
      </c>
      <c r="G301" s="2"/>
      <c r="H301" s="2"/>
      <c r="I301" s="2"/>
      <c r="J301" s="2" t="s">
        <v>139</v>
      </c>
      <c r="K301" s="2" t="s">
        <v>3</v>
      </c>
      <c r="L301" s="2" t="s">
        <v>10</v>
      </c>
      <c r="M301" s="10"/>
      <c r="N301" s="9">
        <v>37.17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138</v>
      </c>
      <c r="G302" s="2"/>
      <c r="H302" s="2"/>
      <c r="I302" s="2"/>
      <c r="J302" s="2" t="s">
        <v>139</v>
      </c>
      <c r="K302" s="2" t="s">
        <v>3</v>
      </c>
      <c r="L302" s="2" t="s">
        <v>11</v>
      </c>
      <c r="M302" s="10">
        <v>-1322868.3500000001</v>
      </c>
      <c r="N302" s="9">
        <v>-1566426.23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138</v>
      </c>
      <c r="G303" s="2"/>
      <c r="H303" s="2"/>
      <c r="I303" s="2"/>
      <c r="J303" s="2" t="s">
        <v>140</v>
      </c>
      <c r="K303" s="2" t="s">
        <v>3</v>
      </c>
      <c r="L303" s="2" t="s">
        <v>10</v>
      </c>
      <c r="M303" s="9">
        <v>5628.37</v>
      </c>
      <c r="N303" s="9">
        <v>1245598.28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138</v>
      </c>
      <c r="G304" s="2"/>
      <c r="H304" s="2"/>
      <c r="I304" s="2"/>
      <c r="J304" s="2" t="s">
        <v>140</v>
      </c>
      <c r="K304" s="2" t="s">
        <v>3</v>
      </c>
      <c r="L304" s="2" t="s">
        <v>11</v>
      </c>
      <c r="M304" s="9">
        <v>-12111381.85</v>
      </c>
      <c r="N304" s="9">
        <v>-12176635.789999999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138</v>
      </c>
      <c r="G305" s="2"/>
      <c r="H305" s="2"/>
      <c r="I305" s="2"/>
      <c r="J305" s="2" t="s">
        <v>141</v>
      </c>
      <c r="K305" s="2" t="s">
        <v>3</v>
      </c>
      <c r="L305" s="2" t="s">
        <v>10</v>
      </c>
      <c r="M305" s="9">
        <v>4659877.38</v>
      </c>
      <c r="N305" s="9">
        <v>4659877.38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138</v>
      </c>
      <c r="G306" s="2"/>
      <c r="H306" s="2"/>
      <c r="I306" s="2"/>
      <c r="J306" s="2" t="s">
        <v>141</v>
      </c>
      <c r="K306" s="2" t="s">
        <v>3</v>
      </c>
      <c r="L306" s="2" t="s">
        <v>11</v>
      </c>
      <c r="M306" s="9">
        <v>-11526167.77</v>
      </c>
      <c r="N306" s="9">
        <v>-67628692.549999997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138</v>
      </c>
      <c r="G307" s="2"/>
      <c r="H307" s="2"/>
      <c r="I307" s="2" t="s">
        <v>13</v>
      </c>
      <c r="J307" s="2" t="s">
        <v>68</v>
      </c>
      <c r="K307" s="2" t="s">
        <v>3</v>
      </c>
      <c r="L307" s="2" t="s">
        <v>16</v>
      </c>
      <c r="M307" s="9">
        <v>-14934.5</v>
      </c>
      <c r="N307" s="9">
        <v>-15474.5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138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17</v>
      </c>
      <c r="M308" s="9">
        <v>2696.93</v>
      </c>
      <c r="N308" s="9">
        <v>2731.93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138</v>
      </c>
      <c r="G309" s="2"/>
      <c r="H309" s="2"/>
      <c r="I309" s="2" t="s">
        <v>13</v>
      </c>
      <c r="J309" s="2" t="s">
        <v>45</v>
      </c>
      <c r="K309" s="2" t="s">
        <v>8</v>
      </c>
      <c r="L309" s="2" t="s">
        <v>16</v>
      </c>
      <c r="M309" s="9"/>
      <c r="N309" s="9">
        <v>-4658.58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138</v>
      </c>
      <c r="G310" s="2"/>
      <c r="H310" s="2"/>
      <c r="I310" s="2" t="s">
        <v>13</v>
      </c>
      <c r="J310" s="2" t="s">
        <v>45</v>
      </c>
      <c r="K310" s="2" t="s">
        <v>8</v>
      </c>
      <c r="L310" s="2" t="s">
        <v>17</v>
      </c>
      <c r="M310" s="9">
        <v>48379.23</v>
      </c>
      <c r="N310" s="9">
        <v>62916.340000000004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138</v>
      </c>
      <c r="G311" s="2"/>
      <c r="H311" s="2"/>
      <c r="I311" s="2" t="s">
        <v>13</v>
      </c>
      <c r="J311" s="2" t="s">
        <v>45</v>
      </c>
      <c r="K311" s="2" t="s">
        <v>8</v>
      </c>
      <c r="L311" s="2" t="s">
        <v>15</v>
      </c>
      <c r="M311" s="10">
        <v>177948138.28</v>
      </c>
      <c r="N311" s="9">
        <v>264698742.97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138</v>
      </c>
      <c r="G312" s="2"/>
      <c r="H312" s="2"/>
      <c r="I312" s="2" t="s">
        <v>13</v>
      </c>
      <c r="J312" s="2" t="s">
        <v>45</v>
      </c>
      <c r="K312" s="2" t="s">
        <v>8</v>
      </c>
      <c r="L312" s="2" t="s">
        <v>18</v>
      </c>
      <c r="M312" s="10"/>
      <c r="N312" s="9">
        <v>-1170182.6200000001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138</v>
      </c>
      <c r="G313" s="2"/>
      <c r="H313" s="2"/>
      <c r="I313" s="2" t="s">
        <v>13</v>
      </c>
      <c r="J313" s="2" t="s">
        <v>45</v>
      </c>
      <c r="K313" s="2" t="s">
        <v>6</v>
      </c>
      <c r="L313" s="2" t="s">
        <v>15</v>
      </c>
      <c r="M313" s="9">
        <v>218113.77000000002</v>
      </c>
      <c r="N313" s="9">
        <v>595422.5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138</v>
      </c>
      <c r="G314" s="2"/>
      <c r="H314" s="2"/>
      <c r="I314" s="2" t="s">
        <v>13</v>
      </c>
      <c r="J314" s="2" t="s">
        <v>45</v>
      </c>
      <c r="K314" s="2" t="s">
        <v>6</v>
      </c>
      <c r="L314" s="2" t="s">
        <v>18</v>
      </c>
      <c r="M314" s="10">
        <v>-218113.77000000002</v>
      </c>
      <c r="N314" s="9">
        <v>-595422.5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138</v>
      </c>
      <c r="G315" s="2"/>
      <c r="H315" s="2"/>
      <c r="I315" s="2" t="s">
        <v>13</v>
      </c>
      <c r="J315" s="2" t="s">
        <v>46</v>
      </c>
      <c r="K315" s="2" t="s">
        <v>3</v>
      </c>
      <c r="L315" s="2" t="s">
        <v>16</v>
      </c>
      <c r="M315" s="9">
        <v>-65894.87</v>
      </c>
      <c r="N315" s="9">
        <v>-131789.74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138</v>
      </c>
      <c r="G316" s="2"/>
      <c r="H316" s="2"/>
      <c r="I316" s="2" t="s">
        <v>13</v>
      </c>
      <c r="J316" s="2" t="s">
        <v>46</v>
      </c>
      <c r="K316" s="2" t="s">
        <v>3</v>
      </c>
      <c r="L316" s="2" t="s">
        <v>17</v>
      </c>
      <c r="M316" s="9">
        <v>65894.87</v>
      </c>
      <c r="N316" s="9">
        <v>131789.74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138</v>
      </c>
      <c r="G317" s="2"/>
      <c r="H317" s="2"/>
      <c r="I317" s="2" t="s">
        <v>13</v>
      </c>
      <c r="J317" s="2" t="s">
        <v>46</v>
      </c>
      <c r="K317" s="2" t="s">
        <v>3</v>
      </c>
      <c r="L317" s="2" t="s">
        <v>15</v>
      </c>
      <c r="M317" s="10">
        <v>8027.8200000000006</v>
      </c>
      <c r="N317" s="9">
        <v>8027.8200000000006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138</v>
      </c>
      <c r="G318" s="2"/>
      <c r="H318" s="2"/>
      <c r="I318" s="2" t="s">
        <v>13</v>
      </c>
      <c r="J318" s="2" t="s">
        <v>46</v>
      </c>
      <c r="K318" s="2" t="s">
        <v>3</v>
      </c>
      <c r="L318" s="2" t="s">
        <v>18</v>
      </c>
      <c r="M318" s="10"/>
      <c r="N318" s="9">
        <v>-147585.80000000002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138</v>
      </c>
      <c r="G319" s="2"/>
      <c r="H319" s="2"/>
      <c r="I319" s="2" t="s">
        <v>4</v>
      </c>
      <c r="J319" s="2" t="s">
        <v>144</v>
      </c>
      <c r="K319" s="2" t="s">
        <v>8</v>
      </c>
      <c r="L319" s="2" t="s">
        <v>50</v>
      </c>
      <c r="M319" s="9"/>
      <c r="N319" s="9">
        <v>321721.5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138</v>
      </c>
      <c r="G320" s="2"/>
      <c r="H320" s="2"/>
      <c r="I320" s="2" t="s">
        <v>4</v>
      </c>
      <c r="J320" s="2" t="s">
        <v>144</v>
      </c>
      <c r="K320" s="2" t="s">
        <v>8</v>
      </c>
      <c r="L320" s="2" t="s">
        <v>7</v>
      </c>
      <c r="M320" s="9">
        <v>-258349.06</v>
      </c>
      <c r="N320" s="9">
        <v>-258349.06</v>
      </c>
    </row>
    <row r="321" spans="1:14" ht="12.75" customHeight="1" x14ac:dyDescent="0.3">
      <c r="A321" s="49" t="s">
        <v>753</v>
      </c>
      <c r="B321" s="57" t="s">
        <v>753</v>
      </c>
      <c r="C321" s="57"/>
      <c r="D321" s="57"/>
      <c r="E321" s="57"/>
      <c r="F321" s="57"/>
      <c r="G321" s="57"/>
      <c r="H321" s="57"/>
      <c r="I321" s="57"/>
      <c r="J321" s="57"/>
      <c r="K321" s="57"/>
      <c r="L321" s="20" t="s">
        <v>753</v>
      </c>
      <c r="M321" s="31">
        <f>SUM(M301:M320)</f>
        <v>157439046.47999999</v>
      </c>
      <c r="N321" s="31">
        <f>SUM(N301:N320)</f>
        <v>188031648.25999999</v>
      </c>
    </row>
    <row r="322" spans="1:14" ht="12.75" customHeight="1" x14ac:dyDescent="0.3">
      <c r="A322" s="57" t="s">
        <v>753</v>
      </c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</row>
    <row r="323" spans="1:14" ht="12.75" customHeight="1" x14ac:dyDescent="0.3">
      <c r="A323" s="2" t="s">
        <v>145</v>
      </c>
      <c r="B323" s="2" t="s">
        <v>146</v>
      </c>
      <c r="C323" s="2" t="s">
        <v>147</v>
      </c>
      <c r="D323" s="2"/>
      <c r="E323" s="2"/>
      <c r="F323" s="13" t="s">
        <v>109</v>
      </c>
      <c r="G323" s="13"/>
      <c r="H323" s="13"/>
      <c r="I323" s="13"/>
      <c r="J323" s="13" t="s">
        <v>139</v>
      </c>
      <c r="K323" s="13" t="s">
        <v>3</v>
      </c>
      <c r="L323" s="13" t="s">
        <v>10</v>
      </c>
      <c r="M323" s="15"/>
      <c r="N323" s="14">
        <v>286.88</v>
      </c>
    </row>
    <row r="324" spans="1:14" ht="12.75" customHeight="1" x14ac:dyDescent="0.3">
      <c r="A324" s="2"/>
      <c r="B324" s="2"/>
      <c r="C324" s="2"/>
      <c r="D324" s="2"/>
      <c r="E324" s="2"/>
      <c r="F324" s="13" t="s">
        <v>109</v>
      </c>
      <c r="G324" s="13"/>
      <c r="H324" s="13"/>
      <c r="I324" s="13"/>
      <c r="J324" s="13" t="s">
        <v>139</v>
      </c>
      <c r="K324" s="13" t="s">
        <v>3</v>
      </c>
      <c r="L324" s="13" t="s">
        <v>11</v>
      </c>
      <c r="M324" s="14">
        <v>-126604.06</v>
      </c>
      <c r="N324" s="14">
        <v>-254831.13</v>
      </c>
    </row>
    <row r="325" spans="1:14" ht="12.75" customHeight="1" x14ac:dyDescent="0.3">
      <c r="A325" s="2"/>
      <c r="B325" s="2"/>
      <c r="C325" s="2"/>
      <c r="D325" s="2"/>
      <c r="E325" s="2"/>
      <c r="F325" s="13" t="s">
        <v>109</v>
      </c>
      <c r="G325" s="13"/>
      <c r="H325" s="13"/>
      <c r="I325" s="13"/>
      <c r="J325" s="13" t="s">
        <v>140</v>
      </c>
      <c r="K325" s="13" t="s">
        <v>3</v>
      </c>
      <c r="L325" s="13" t="s">
        <v>11</v>
      </c>
      <c r="M325" s="14">
        <v>-810932.84</v>
      </c>
      <c r="N325" s="14">
        <v>-1390066.15</v>
      </c>
    </row>
    <row r="326" spans="1:14" ht="12.75" customHeight="1" x14ac:dyDescent="0.3">
      <c r="A326" s="2"/>
      <c r="B326" s="2"/>
      <c r="C326" s="2"/>
      <c r="D326" s="2"/>
      <c r="E326" s="2"/>
      <c r="F326" s="13" t="s">
        <v>109</v>
      </c>
      <c r="G326" s="13"/>
      <c r="H326" s="13"/>
      <c r="I326" s="13"/>
      <c r="J326" s="13" t="s">
        <v>141</v>
      </c>
      <c r="K326" s="13" t="s">
        <v>3</v>
      </c>
      <c r="L326" s="13" t="s">
        <v>10</v>
      </c>
      <c r="M326" s="14">
        <v>23718992</v>
      </c>
      <c r="N326" s="14">
        <v>36946164.329999998</v>
      </c>
    </row>
    <row r="327" spans="1:14" ht="12.75" customHeight="1" x14ac:dyDescent="0.3">
      <c r="A327" s="2"/>
      <c r="B327" s="2"/>
      <c r="C327" s="2"/>
      <c r="D327" s="2"/>
      <c r="E327" s="2"/>
      <c r="F327" s="13" t="s">
        <v>109</v>
      </c>
      <c r="G327" s="13"/>
      <c r="H327" s="13"/>
      <c r="I327" s="13"/>
      <c r="J327" s="13" t="s">
        <v>141</v>
      </c>
      <c r="K327" s="13" t="s">
        <v>3</v>
      </c>
      <c r="L327" s="13" t="s">
        <v>11</v>
      </c>
      <c r="M327" s="14">
        <v>-39495536.490000002</v>
      </c>
      <c r="N327" s="14">
        <v>-76359972.239999995</v>
      </c>
    </row>
    <row r="328" spans="1:14" ht="12.75" customHeight="1" x14ac:dyDescent="0.3">
      <c r="A328" s="2"/>
      <c r="B328" s="2"/>
      <c r="C328" s="2"/>
      <c r="D328" s="2"/>
      <c r="E328" s="2"/>
      <c r="F328" s="13" t="s">
        <v>109</v>
      </c>
      <c r="G328" s="13"/>
      <c r="H328" s="13"/>
      <c r="I328" s="13" t="s">
        <v>13</v>
      </c>
      <c r="J328" s="13" t="s">
        <v>68</v>
      </c>
      <c r="K328" s="13" t="s">
        <v>3</v>
      </c>
      <c r="L328" s="13" t="s">
        <v>16</v>
      </c>
      <c r="M328" s="14">
        <v>-67506993.170000002</v>
      </c>
      <c r="N328" s="14">
        <v>-132210640.84</v>
      </c>
    </row>
    <row r="329" spans="1:14" ht="12.75" customHeight="1" x14ac:dyDescent="0.3">
      <c r="A329" s="2"/>
      <c r="B329" s="2"/>
      <c r="C329" s="2"/>
      <c r="D329" s="2"/>
      <c r="E329" s="2"/>
      <c r="F329" s="13" t="s">
        <v>109</v>
      </c>
      <c r="G329" s="13"/>
      <c r="H329" s="13"/>
      <c r="I329" s="13" t="s">
        <v>13</v>
      </c>
      <c r="J329" s="13" t="s">
        <v>68</v>
      </c>
      <c r="K329" s="13" t="s">
        <v>3</v>
      </c>
      <c r="L329" s="13" t="s">
        <v>17</v>
      </c>
      <c r="M329" s="14">
        <v>67506993.170000002</v>
      </c>
      <c r="N329" s="14">
        <v>132210640.84</v>
      </c>
    </row>
    <row r="330" spans="1:14" ht="12.75" customHeight="1" x14ac:dyDescent="0.3">
      <c r="A330" s="2"/>
      <c r="B330" s="2"/>
      <c r="C330" s="2"/>
      <c r="D330" s="2"/>
      <c r="E330" s="2"/>
      <c r="F330" s="13" t="s">
        <v>109</v>
      </c>
      <c r="G330" s="13"/>
      <c r="H330" s="13"/>
      <c r="I330" s="13" t="s">
        <v>13</v>
      </c>
      <c r="J330" s="13" t="s">
        <v>68</v>
      </c>
      <c r="K330" s="13" t="s">
        <v>3</v>
      </c>
      <c r="L330" s="13" t="s">
        <v>15</v>
      </c>
      <c r="M330" s="14">
        <v>1801644974.03</v>
      </c>
      <c r="N330" s="14">
        <v>3059119363.2600002</v>
      </c>
    </row>
    <row r="331" spans="1:14" ht="12.75" customHeight="1" x14ac:dyDescent="0.3">
      <c r="A331" s="2"/>
      <c r="B331" s="2"/>
      <c r="C331" s="2"/>
      <c r="D331" s="2"/>
      <c r="E331" s="2"/>
      <c r="F331" s="13" t="s">
        <v>109</v>
      </c>
      <c r="G331" s="13"/>
      <c r="H331" s="13"/>
      <c r="I331" s="13" t="s">
        <v>13</v>
      </c>
      <c r="J331" s="13" t="s">
        <v>68</v>
      </c>
      <c r="K331" s="13" t="s">
        <v>3</v>
      </c>
      <c r="L331" s="13" t="s">
        <v>18</v>
      </c>
      <c r="M331" s="14">
        <v>-1801644974.03</v>
      </c>
      <c r="N331" s="14">
        <v>-3059119363.2600002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109</v>
      </c>
      <c r="G332" s="2"/>
      <c r="H332" s="2"/>
      <c r="I332" s="2" t="s">
        <v>4</v>
      </c>
      <c r="J332" s="2" t="s">
        <v>148</v>
      </c>
      <c r="K332" s="2" t="s">
        <v>8</v>
      </c>
      <c r="L332" s="2" t="s">
        <v>50</v>
      </c>
      <c r="M332" s="10"/>
      <c r="N332" s="9">
        <v>30000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109</v>
      </c>
      <c r="G333" s="2"/>
      <c r="H333" s="2"/>
      <c r="I333" s="2" t="s">
        <v>4</v>
      </c>
      <c r="J333" s="2" t="s">
        <v>148</v>
      </c>
      <c r="K333" s="2" t="s">
        <v>8</v>
      </c>
      <c r="L333" s="2" t="s">
        <v>7</v>
      </c>
      <c r="M333" s="10">
        <v>-654</v>
      </c>
      <c r="N333" s="9">
        <v>-9934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109</v>
      </c>
      <c r="G334" s="2"/>
      <c r="H334" s="2"/>
      <c r="I334" s="2" t="s">
        <v>4</v>
      </c>
      <c r="J334" s="2" t="s">
        <v>149</v>
      </c>
      <c r="K334" s="2" t="s">
        <v>8</v>
      </c>
      <c r="L334" s="2" t="s">
        <v>7</v>
      </c>
      <c r="M334" s="10">
        <v>-4636303.97</v>
      </c>
      <c r="N334" s="9">
        <v>-5553660.8399999999</v>
      </c>
    </row>
    <row r="335" spans="1:14" ht="12.75" customHeight="1" x14ac:dyDescent="0.3">
      <c r="A335" s="49" t="s">
        <v>753</v>
      </c>
      <c r="B335" s="57" t="s">
        <v>753</v>
      </c>
      <c r="C335" s="57"/>
      <c r="D335" s="57"/>
      <c r="E335" s="57"/>
      <c r="F335" s="57"/>
      <c r="G335" s="57"/>
      <c r="H335" s="57"/>
      <c r="I335" s="57"/>
      <c r="J335" s="57"/>
      <c r="K335" s="57"/>
      <c r="L335" s="20" t="s">
        <v>753</v>
      </c>
      <c r="M335" s="31">
        <f>SUM(M323:M334)</f>
        <v>-21351039.360000104</v>
      </c>
      <c r="N335" s="31">
        <f>SUM(N323:N334)</f>
        <v>-46592013.149999946</v>
      </c>
    </row>
    <row r="336" spans="1:14" ht="12.75" customHeight="1" x14ac:dyDescent="0.3">
      <c r="A336" s="57" t="s">
        <v>753</v>
      </c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</row>
    <row r="337" spans="1:14" ht="12.75" customHeight="1" x14ac:dyDescent="0.3">
      <c r="A337" s="2" t="s">
        <v>150</v>
      </c>
      <c r="B337" s="2" t="s">
        <v>151</v>
      </c>
      <c r="C337" s="2" t="s">
        <v>152</v>
      </c>
      <c r="D337" s="2"/>
      <c r="E337" s="2"/>
      <c r="F337" s="2" t="s">
        <v>153</v>
      </c>
      <c r="G337" s="2"/>
      <c r="H337" s="2"/>
      <c r="I337" s="2"/>
      <c r="J337" s="2" t="s">
        <v>43</v>
      </c>
      <c r="K337" s="2" t="s">
        <v>3</v>
      </c>
      <c r="L337" s="2" t="s">
        <v>11</v>
      </c>
      <c r="M337" s="9">
        <v>-80670.790000000008</v>
      </c>
      <c r="N337" s="9">
        <v>-196329.14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153</v>
      </c>
      <c r="G338" s="2"/>
      <c r="H338" s="2"/>
      <c r="I338" s="2"/>
      <c r="J338" s="2" t="s">
        <v>139</v>
      </c>
      <c r="K338" s="2" t="s">
        <v>3</v>
      </c>
      <c r="L338" s="2" t="s">
        <v>11</v>
      </c>
      <c r="M338" s="10">
        <v>-197089.91</v>
      </c>
      <c r="N338" s="9">
        <v>-199325.95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153</v>
      </c>
      <c r="G339" s="2"/>
      <c r="H339" s="2"/>
      <c r="I339" s="2"/>
      <c r="J339" s="2" t="s">
        <v>140</v>
      </c>
      <c r="K339" s="2" t="s">
        <v>3</v>
      </c>
      <c r="L339" s="2" t="s">
        <v>10</v>
      </c>
      <c r="M339" s="10">
        <v>355939.61</v>
      </c>
      <c r="N339" s="9">
        <v>355939.61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153</v>
      </c>
      <c r="G340" s="2"/>
      <c r="H340" s="2"/>
      <c r="I340" s="2"/>
      <c r="J340" s="2" t="s">
        <v>140</v>
      </c>
      <c r="K340" s="2" t="s">
        <v>3</v>
      </c>
      <c r="L340" s="2" t="s">
        <v>11</v>
      </c>
      <c r="M340" s="9"/>
      <c r="N340" s="9">
        <v>-322862.37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153</v>
      </c>
      <c r="G341" s="2"/>
      <c r="H341" s="2"/>
      <c r="I341" s="2"/>
      <c r="J341" s="2" t="s">
        <v>141</v>
      </c>
      <c r="K341" s="2" t="s">
        <v>3</v>
      </c>
      <c r="L341" s="2" t="s">
        <v>11</v>
      </c>
      <c r="M341" s="9">
        <v>-63184975.960000001</v>
      </c>
      <c r="N341" s="9">
        <v>-73029126.450000003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153</v>
      </c>
      <c r="G342" s="2"/>
      <c r="H342" s="2"/>
      <c r="I342" s="2" t="s">
        <v>13</v>
      </c>
      <c r="J342" s="2" t="s">
        <v>45</v>
      </c>
      <c r="K342" s="2" t="s">
        <v>8</v>
      </c>
      <c r="L342" s="2" t="s">
        <v>16</v>
      </c>
      <c r="M342" s="9">
        <v>-18224.22</v>
      </c>
      <c r="N342" s="9">
        <v>-34007.24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153</v>
      </c>
      <c r="G343" s="2"/>
      <c r="H343" s="2"/>
      <c r="I343" s="2" t="s">
        <v>13</v>
      </c>
      <c r="J343" s="2" t="s">
        <v>45</v>
      </c>
      <c r="K343" s="2" t="s">
        <v>8</v>
      </c>
      <c r="L343" s="2" t="s">
        <v>17</v>
      </c>
      <c r="M343" s="10">
        <v>15350.78</v>
      </c>
      <c r="N343" s="9">
        <v>75918.900000000009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153</v>
      </c>
      <c r="G344" s="2"/>
      <c r="H344" s="2"/>
      <c r="I344" s="2" t="s">
        <v>13</v>
      </c>
      <c r="J344" s="2" t="s">
        <v>45</v>
      </c>
      <c r="K344" s="2" t="s">
        <v>8</v>
      </c>
      <c r="L344" s="2" t="s">
        <v>15</v>
      </c>
      <c r="M344" s="9">
        <v>1092239.04</v>
      </c>
      <c r="N344" s="9">
        <v>2128647.8199999998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153</v>
      </c>
      <c r="G345" s="2"/>
      <c r="H345" s="2"/>
      <c r="I345" s="2" t="s">
        <v>13</v>
      </c>
      <c r="J345" s="2" t="s">
        <v>45</v>
      </c>
      <c r="K345" s="2" t="s">
        <v>8</v>
      </c>
      <c r="L345" s="2" t="s">
        <v>18</v>
      </c>
      <c r="M345" s="9">
        <v>-2191664.52</v>
      </c>
      <c r="N345" s="9">
        <v>-2242085.7200000002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153</v>
      </c>
      <c r="G346" s="2"/>
      <c r="H346" s="2"/>
      <c r="I346" s="2" t="s">
        <v>13</v>
      </c>
      <c r="J346" s="2" t="s">
        <v>45</v>
      </c>
      <c r="K346" s="2" t="s">
        <v>6</v>
      </c>
      <c r="L346" s="2" t="s">
        <v>16</v>
      </c>
      <c r="M346" s="9">
        <v>-156129.74</v>
      </c>
      <c r="N346" s="9">
        <v>-312259.48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153</v>
      </c>
      <c r="G347" s="2"/>
      <c r="H347" s="2"/>
      <c r="I347" s="2" t="s">
        <v>13</v>
      </c>
      <c r="J347" s="2" t="s">
        <v>45</v>
      </c>
      <c r="K347" s="2" t="s">
        <v>6</v>
      </c>
      <c r="L347" s="2" t="s">
        <v>17</v>
      </c>
      <c r="M347" s="9">
        <v>156129.74</v>
      </c>
      <c r="N347" s="9">
        <v>312259.48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153</v>
      </c>
      <c r="G348" s="2"/>
      <c r="H348" s="2"/>
      <c r="I348" s="2" t="s">
        <v>13</v>
      </c>
      <c r="J348" s="2" t="s">
        <v>45</v>
      </c>
      <c r="K348" s="2" t="s">
        <v>6</v>
      </c>
      <c r="L348" s="2" t="s">
        <v>15</v>
      </c>
      <c r="M348" s="9">
        <v>422366.06</v>
      </c>
      <c r="N348" s="9">
        <v>844732.12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153</v>
      </c>
      <c r="G349" s="2"/>
      <c r="H349" s="2"/>
      <c r="I349" s="2" t="s">
        <v>13</v>
      </c>
      <c r="J349" s="2" t="s">
        <v>45</v>
      </c>
      <c r="K349" s="2" t="s">
        <v>6</v>
      </c>
      <c r="L349" s="2" t="s">
        <v>18</v>
      </c>
      <c r="M349" s="9">
        <v>-422366.06</v>
      </c>
      <c r="N349" s="9">
        <v>-844732.12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46</v>
      </c>
      <c r="K350" s="2" t="s">
        <v>3</v>
      </c>
      <c r="L350" s="2" t="s">
        <v>18</v>
      </c>
      <c r="M350" s="9">
        <v>-54505.22</v>
      </c>
      <c r="N350" s="9">
        <v>-185219.71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4</v>
      </c>
      <c r="J351" s="2" t="s">
        <v>154</v>
      </c>
      <c r="K351" s="2" t="s">
        <v>8</v>
      </c>
      <c r="L351" s="2" t="s">
        <v>7</v>
      </c>
      <c r="M351" s="9">
        <v>-721.51</v>
      </c>
      <c r="N351" s="9">
        <v>-81482.28</v>
      </c>
    </row>
    <row r="352" spans="1:14" ht="12.75" customHeight="1" x14ac:dyDescent="0.3">
      <c r="A352" s="49" t="s">
        <v>753</v>
      </c>
      <c r="B352" s="57" t="s">
        <v>753</v>
      </c>
      <c r="C352" s="57"/>
      <c r="D352" s="57"/>
      <c r="E352" s="57"/>
      <c r="F352" s="57"/>
      <c r="G352" s="57"/>
      <c r="H352" s="57"/>
      <c r="I352" s="57"/>
      <c r="J352" s="57"/>
      <c r="K352" s="57"/>
      <c r="L352" s="20" t="s">
        <v>753</v>
      </c>
      <c r="M352" s="31">
        <f>SUM(M337:M351)</f>
        <v>-64264322.700000003</v>
      </c>
      <c r="N352" s="31">
        <f>SUM(N337:N351)</f>
        <v>-73729932.529999986</v>
      </c>
    </row>
    <row r="353" spans="1:14" ht="12.75" customHeight="1" x14ac:dyDescent="0.3">
      <c r="A353" s="57" t="s">
        <v>753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</row>
    <row r="354" spans="1:14" ht="12.75" customHeight="1" x14ac:dyDescent="0.3">
      <c r="A354" s="2" t="s">
        <v>155</v>
      </c>
      <c r="B354" s="2" t="s">
        <v>156</v>
      </c>
      <c r="C354" s="2" t="s">
        <v>157</v>
      </c>
      <c r="D354" s="2"/>
      <c r="E354" s="2"/>
      <c r="F354" s="2" t="s">
        <v>158</v>
      </c>
      <c r="G354" s="2"/>
      <c r="H354" s="2"/>
      <c r="I354" s="2"/>
      <c r="J354" s="2" t="s">
        <v>159</v>
      </c>
      <c r="K354" s="2" t="s">
        <v>3</v>
      </c>
      <c r="L354" s="2" t="s">
        <v>11</v>
      </c>
      <c r="M354" s="9">
        <v>-2303032.7999999998</v>
      </c>
      <c r="N354" s="9">
        <v>-4216087.76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158</v>
      </c>
      <c r="G355" s="2"/>
      <c r="H355" s="2"/>
      <c r="I355" s="2"/>
      <c r="J355" s="2" t="s">
        <v>160</v>
      </c>
      <c r="K355" s="2" t="s">
        <v>3</v>
      </c>
      <c r="L355" s="2" t="s">
        <v>11</v>
      </c>
      <c r="M355" s="9">
        <v>-182390.22</v>
      </c>
      <c r="N355" s="9">
        <v>-182390.22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158</v>
      </c>
      <c r="G356" s="2"/>
      <c r="H356" s="2"/>
      <c r="I356" s="2"/>
      <c r="J356" s="2" t="s">
        <v>139</v>
      </c>
      <c r="K356" s="2" t="s">
        <v>3</v>
      </c>
      <c r="L356" s="2" t="s">
        <v>11</v>
      </c>
      <c r="M356" s="10">
        <v>-1223.06</v>
      </c>
      <c r="N356" s="9">
        <v>-1595.56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158</v>
      </c>
      <c r="G357" s="2"/>
      <c r="H357" s="2"/>
      <c r="I357" s="2"/>
      <c r="J357" s="2" t="s">
        <v>140</v>
      </c>
      <c r="K357" s="2" t="s">
        <v>3</v>
      </c>
      <c r="L357" s="2" t="s">
        <v>11</v>
      </c>
      <c r="M357" s="10">
        <v>-5481520.1799999997</v>
      </c>
      <c r="N357" s="9">
        <v>-8922502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158</v>
      </c>
      <c r="G358" s="2"/>
      <c r="H358" s="2"/>
      <c r="I358" s="2"/>
      <c r="J358" s="2" t="s">
        <v>141</v>
      </c>
      <c r="K358" s="2" t="s">
        <v>3</v>
      </c>
      <c r="L358" s="2" t="s">
        <v>10</v>
      </c>
      <c r="M358" s="10">
        <v>785.88</v>
      </c>
      <c r="N358" s="9">
        <v>785.88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158</v>
      </c>
      <c r="G359" s="2"/>
      <c r="H359" s="2"/>
      <c r="I359" s="2"/>
      <c r="J359" s="2" t="s">
        <v>141</v>
      </c>
      <c r="K359" s="2" t="s">
        <v>3</v>
      </c>
      <c r="L359" s="2" t="s">
        <v>11</v>
      </c>
      <c r="M359" s="10">
        <v>-4325738.7</v>
      </c>
      <c r="N359" s="9">
        <v>-6545617.2000000002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68</v>
      </c>
      <c r="K360" s="2" t="s">
        <v>3</v>
      </c>
      <c r="L360" s="2" t="s">
        <v>16</v>
      </c>
      <c r="M360" s="9"/>
      <c r="N360" s="9">
        <v>-1873.98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68</v>
      </c>
      <c r="K361" s="2" t="s">
        <v>3</v>
      </c>
      <c r="L361" s="2" t="s">
        <v>17</v>
      </c>
      <c r="M361" s="9"/>
      <c r="N361" s="9">
        <v>1873.98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45</v>
      </c>
      <c r="K362" s="2" t="s">
        <v>3</v>
      </c>
      <c r="L362" s="2" t="s">
        <v>16</v>
      </c>
      <c r="M362" s="9">
        <v>-6250</v>
      </c>
      <c r="N362" s="9">
        <v>-12500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45</v>
      </c>
      <c r="K363" s="2" t="s">
        <v>3</v>
      </c>
      <c r="L363" s="2" t="s">
        <v>17</v>
      </c>
      <c r="M363" s="9">
        <v>12500</v>
      </c>
      <c r="N363" s="9">
        <v>12500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45</v>
      </c>
      <c r="K364" s="2" t="s">
        <v>8</v>
      </c>
      <c r="L364" s="2" t="s">
        <v>16</v>
      </c>
      <c r="M364" s="10">
        <v>-12408724.1</v>
      </c>
      <c r="N364" s="9">
        <v>-26097998.449999999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45</v>
      </c>
      <c r="K365" s="2" t="s">
        <v>8</v>
      </c>
      <c r="L365" s="2" t="s">
        <v>17</v>
      </c>
      <c r="M365" s="9">
        <v>651188.75</v>
      </c>
      <c r="N365" s="9">
        <v>841614.44000000006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45</v>
      </c>
      <c r="K366" s="2" t="s">
        <v>8</v>
      </c>
      <c r="L366" s="2" t="s">
        <v>15</v>
      </c>
      <c r="M366" s="9">
        <v>218462958.77000001</v>
      </c>
      <c r="N366" s="9">
        <v>230220928.83000001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18</v>
      </c>
      <c r="M367" s="9">
        <v>-32361.31</v>
      </c>
      <c r="N367" s="9">
        <v>-226951397.06999999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13</v>
      </c>
      <c r="J368" s="2" t="s">
        <v>46</v>
      </c>
      <c r="K368" s="2" t="s">
        <v>3</v>
      </c>
      <c r="L368" s="2" t="s">
        <v>16</v>
      </c>
      <c r="M368" s="9">
        <v>-6.3500000000000005</v>
      </c>
      <c r="N368" s="9">
        <v>-2731.4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13</v>
      </c>
      <c r="J369" s="2" t="s">
        <v>46</v>
      </c>
      <c r="K369" s="2" t="s">
        <v>3</v>
      </c>
      <c r="L369" s="2" t="s">
        <v>17</v>
      </c>
      <c r="M369" s="9">
        <v>6.3500000000000005</v>
      </c>
      <c r="N369" s="9">
        <v>2731.4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158</v>
      </c>
      <c r="G370" s="2"/>
      <c r="H370" s="2"/>
      <c r="I370" s="2" t="s">
        <v>13</v>
      </c>
      <c r="J370" s="2" t="s">
        <v>46</v>
      </c>
      <c r="K370" s="2" t="s">
        <v>3</v>
      </c>
      <c r="L370" s="2" t="s">
        <v>18</v>
      </c>
      <c r="M370" s="9">
        <v>-16459.2</v>
      </c>
      <c r="N370" s="9">
        <v>-20870.78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158</v>
      </c>
      <c r="G371" s="2"/>
      <c r="H371" s="2"/>
      <c r="I371" s="2" t="s">
        <v>4</v>
      </c>
      <c r="J371" s="2" t="s">
        <v>161</v>
      </c>
      <c r="K371" s="2" t="s">
        <v>138</v>
      </c>
      <c r="L371" s="2" t="s">
        <v>7</v>
      </c>
      <c r="M371" s="9">
        <v>-2566.67</v>
      </c>
      <c r="N371" s="9">
        <v>-261024.67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158</v>
      </c>
      <c r="G372" s="2"/>
      <c r="H372" s="2"/>
      <c r="I372" s="2" t="s">
        <v>4</v>
      </c>
      <c r="J372" s="2" t="s">
        <v>161</v>
      </c>
      <c r="K372" s="2" t="s">
        <v>153</v>
      </c>
      <c r="L372" s="2" t="s">
        <v>7</v>
      </c>
      <c r="M372" s="9">
        <v>-8000.01</v>
      </c>
      <c r="N372" s="9">
        <v>-1011500.01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158</v>
      </c>
      <c r="G373" s="2"/>
      <c r="H373" s="2"/>
      <c r="I373" s="2" t="s">
        <v>4</v>
      </c>
      <c r="J373" s="2" t="s">
        <v>162</v>
      </c>
      <c r="K373" s="2" t="s">
        <v>109</v>
      </c>
      <c r="L373" s="2" t="s">
        <v>7</v>
      </c>
      <c r="M373" s="9">
        <v>-42341.58</v>
      </c>
      <c r="N373" s="9">
        <v>-87336.16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158</v>
      </c>
      <c r="G374" s="2"/>
      <c r="H374" s="2"/>
      <c r="I374" s="2" t="s">
        <v>4</v>
      </c>
      <c r="J374" s="2" t="s">
        <v>162</v>
      </c>
      <c r="K374" s="2" t="s">
        <v>138</v>
      </c>
      <c r="L374" s="2" t="s">
        <v>7</v>
      </c>
      <c r="M374" s="9">
        <v>-918636.34</v>
      </c>
      <c r="N374" s="9">
        <v>-2154729.41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158</v>
      </c>
      <c r="G375" s="2"/>
      <c r="H375" s="2"/>
      <c r="I375" s="2" t="s">
        <v>4</v>
      </c>
      <c r="J375" s="2" t="s">
        <v>162</v>
      </c>
      <c r="K375" s="2" t="s">
        <v>153</v>
      </c>
      <c r="L375" s="2" t="s">
        <v>7</v>
      </c>
      <c r="M375" s="9">
        <v>-1143923.33</v>
      </c>
      <c r="N375" s="9">
        <v>-1509029.21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158</v>
      </c>
      <c r="G376" s="2"/>
      <c r="H376" s="2"/>
      <c r="I376" s="2" t="s">
        <v>4</v>
      </c>
      <c r="J376" s="2" t="s">
        <v>164</v>
      </c>
      <c r="K376" s="2" t="s">
        <v>12</v>
      </c>
      <c r="L376" s="2" t="s">
        <v>7</v>
      </c>
      <c r="M376" s="9"/>
      <c r="N376" s="9">
        <v>-25398640.920000002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158</v>
      </c>
      <c r="G377" s="2"/>
      <c r="H377" s="2"/>
      <c r="I377" s="2" t="s">
        <v>4</v>
      </c>
      <c r="J377" s="2" t="s">
        <v>164</v>
      </c>
      <c r="K377" s="2" t="s">
        <v>52</v>
      </c>
      <c r="L377" s="2" t="s">
        <v>50</v>
      </c>
      <c r="M377" s="9">
        <v>41630024.68</v>
      </c>
      <c r="N377" s="9">
        <v>41631318.530000001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158</v>
      </c>
      <c r="G378" s="2"/>
      <c r="H378" s="2"/>
      <c r="I378" s="2" t="s">
        <v>4</v>
      </c>
      <c r="J378" s="2" t="s">
        <v>164</v>
      </c>
      <c r="K378" s="2" t="s">
        <v>52</v>
      </c>
      <c r="L378" s="2" t="s">
        <v>7</v>
      </c>
      <c r="M378" s="9">
        <v>-41630024.68</v>
      </c>
      <c r="N378" s="9">
        <v>-48735349.340000004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158</v>
      </c>
      <c r="G379" s="2"/>
      <c r="H379" s="2"/>
      <c r="I379" s="2" t="s">
        <v>4</v>
      </c>
      <c r="J379" s="2" t="s">
        <v>164</v>
      </c>
      <c r="K379" s="2" t="s">
        <v>20</v>
      </c>
      <c r="L379" s="2" t="s">
        <v>7</v>
      </c>
      <c r="M379" s="9"/>
      <c r="N379" s="9">
        <v>-75000000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158</v>
      </c>
      <c r="G380" s="2"/>
      <c r="H380" s="2"/>
      <c r="I380" s="2" t="s">
        <v>4</v>
      </c>
      <c r="J380" s="2" t="s">
        <v>724</v>
      </c>
      <c r="K380" s="2" t="s">
        <v>8</v>
      </c>
      <c r="L380" s="2" t="s">
        <v>7</v>
      </c>
      <c r="M380" s="9"/>
      <c r="N380" s="9">
        <v>-440000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158</v>
      </c>
      <c r="G381" s="2"/>
      <c r="H381" s="2"/>
      <c r="I381" s="2" t="s">
        <v>4</v>
      </c>
      <c r="J381" s="2" t="s">
        <v>166</v>
      </c>
      <c r="K381" s="2" t="s">
        <v>8</v>
      </c>
      <c r="L381" s="2" t="s">
        <v>7</v>
      </c>
      <c r="M381" s="9">
        <v>-10625</v>
      </c>
      <c r="N381" s="9">
        <v>-13925</v>
      </c>
    </row>
    <row r="382" spans="1:14" ht="12.75" customHeight="1" x14ac:dyDescent="0.3">
      <c r="A382" s="49" t="s">
        <v>753</v>
      </c>
      <c r="B382" s="57" t="s">
        <v>753</v>
      </c>
      <c r="C382" s="57"/>
      <c r="D382" s="57"/>
      <c r="E382" s="57"/>
      <c r="F382" s="57"/>
      <c r="G382" s="57"/>
      <c r="H382" s="57"/>
      <c r="I382" s="57"/>
      <c r="J382" s="57"/>
      <c r="K382" s="57"/>
      <c r="L382" s="20" t="s">
        <v>753</v>
      </c>
      <c r="M382" s="31">
        <f>SUM(M354:M381)</f>
        <v>192243640.90000001</v>
      </c>
      <c r="N382" s="31">
        <f>SUM(N354:N381)</f>
        <v>-154855346.07999998</v>
      </c>
    </row>
    <row r="383" spans="1:14" ht="12.75" customHeight="1" x14ac:dyDescent="0.3">
      <c r="A383" s="57" t="s">
        <v>753</v>
      </c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</row>
    <row r="384" spans="1:14" ht="12.75" customHeight="1" x14ac:dyDescent="0.3">
      <c r="A384" s="2" t="s">
        <v>168</v>
      </c>
      <c r="B384" s="2" t="s">
        <v>169</v>
      </c>
      <c r="C384" s="2" t="s">
        <v>137</v>
      </c>
      <c r="D384" s="2"/>
      <c r="E384" s="2"/>
      <c r="F384" s="2" t="s">
        <v>138</v>
      </c>
      <c r="G384" s="2"/>
      <c r="H384" s="2"/>
      <c r="I384" s="2"/>
      <c r="J384" s="2" t="s">
        <v>9</v>
      </c>
      <c r="K384" s="2" t="s">
        <v>3</v>
      </c>
      <c r="L384" s="2" t="s">
        <v>11</v>
      </c>
      <c r="M384" s="10">
        <v>-1640028.3900000001</v>
      </c>
      <c r="N384" s="9">
        <v>-3370702.92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14</v>
      </c>
      <c r="K385" s="2" t="s">
        <v>3</v>
      </c>
      <c r="L385" s="2" t="s">
        <v>17</v>
      </c>
      <c r="M385" s="9">
        <v>5490485.9199999999</v>
      </c>
      <c r="N385" s="9">
        <v>5490485.9199999999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14</v>
      </c>
      <c r="K386" s="2" t="s">
        <v>3</v>
      </c>
      <c r="L386" s="2" t="s">
        <v>18</v>
      </c>
      <c r="M386" s="9">
        <v>-185546228.13999999</v>
      </c>
      <c r="N386" s="9">
        <v>-185546228.13999999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14</v>
      </c>
      <c r="K387" s="2" t="s">
        <v>106</v>
      </c>
      <c r="L387" s="2" t="s">
        <v>16</v>
      </c>
      <c r="M387" s="9">
        <v>-5084138.6399999997</v>
      </c>
      <c r="N387" s="9">
        <v>-5562410.54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14</v>
      </c>
      <c r="K388" s="2" t="s">
        <v>106</v>
      </c>
      <c r="L388" s="2" t="s">
        <v>17</v>
      </c>
      <c r="M388" s="10"/>
      <c r="N388" s="9">
        <v>5071129.87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14</v>
      </c>
      <c r="K389" s="2" t="s">
        <v>106</v>
      </c>
      <c r="L389" s="2" t="s">
        <v>15</v>
      </c>
      <c r="M389" s="10">
        <v>185785278.44999999</v>
      </c>
      <c r="N389" s="9">
        <v>366781801.12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14</v>
      </c>
      <c r="K390" s="2" t="s">
        <v>106</v>
      </c>
      <c r="L390" s="2" t="s">
        <v>18</v>
      </c>
      <c r="M390" s="9">
        <v>-678869.9</v>
      </c>
      <c r="N390" s="9">
        <v>-186464148.34999999</v>
      </c>
    </row>
    <row r="391" spans="1:14" ht="12.75" customHeight="1" x14ac:dyDescent="0.3">
      <c r="A391" s="49" t="s">
        <v>753</v>
      </c>
      <c r="B391" s="57" t="s">
        <v>753</v>
      </c>
      <c r="C391" s="57"/>
      <c r="D391" s="57"/>
      <c r="E391" s="57"/>
      <c r="F391" s="57"/>
      <c r="G391" s="57"/>
      <c r="H391" s="57"/>
      <c r="I391" s="57"/>
      <c r="J391" s="57"/>
      <c r="K391" s="57"/>
      <c r="L391" s="20" t="s">
        <v>753</v>
      </c>
      <c r="M391" s="31">
        <f>SUM(M384:M390)</f>
        <v>-1673500.699999982</v>
      </c>
      <c r="N391" s="31">
        <f>SUM(N384:N390)</f>
        <v>-3600073.0399999619</v>
      </c>
    </row>
    <row r="392" spans="1:14" ht="12.75" customHeight="1" x14ac:dyDescent="0.3">
      <c r="A392" s="57" t="s">
        <v>753</v>
      </c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</row>
    <row r="393" spans="1:14" ht="12.75" customHeight="1" x14ac:dyDescent="0.3">
      <c r="A393" s="2" t="s">
        <v>170</v>
      </c>
      <c r="B393" s="2" t="s">
        <v>171</v>
      </c>
      <c r="C393" s="2" t="s">
        <v>147</v>
      </c>
      <c r="D393" s="2"/>
      <c r="E393" s="2"/>
      <c r="F393" s="2" t="s">
        <v>109</v>
      </c>
      <c r="G393" s="2"/>
      <c r="H393" s="2"/>
      <c r="I393" s="2"/>
      <c r="J393" s="2" t="s">
        <v>9</v>
      </c>
      <c r="K393" s="2" t="s">
        <v>3</v>
      </c>
      <c r="L393" s="2" t="s">
        <v>10</v>
      </c>
      <c r="M393" s="10">
        <v>2390</v>
      </c>
      <c r="N393" s="9">
        <v>2390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109</v>
      </c>
      <c r="G394" s="2"/>
      <c r="H394" s="2"/>
      <c r="I394" s="2"/>
      <c r="J394" s="2" t="s">
        <v>9</v>
      </c>
      <c r="K394" s="2" t="s">
        <v>3</v>
      </c>
      <c r="L394" s="2" t="s">
        <v>11</v>
      </c>
      <c r="M394" s="9">
        <v>-9004185.6300000008</v>
      </c>
      <c r="N394" s="9">
        <v>-12938061.140000001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109</v>
      </c>
      <c r="G395" s="2"/>
      <c r="H395" s="2"/>
      <c r="I395" s="2" t="s">
        <v>13</v>
      </c>
      <c r="J395" s="2" t="s">
        <v>24</v>
      </c>
      <c r="K395" s="2" t="s">
        <v>3</v>
      </c>
      <c r="L395" s="2" t="s">
        <v>16</v>
      </c>
      <c r="M395" s="9"/>
      <c r="N395" s="9">
        <v>-216603.96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109</v>
      </c>
      <c r="G396" s="2"/>
      <c r="H396" s="2"/>
      <c r="I396" s="2" t="s">
        <v>13</v>
      </c>
      <c r="J396" s="2" t="s">
        <v>24</v>
      </c>
      <c r="K396" s="2" t="s">
        <v>3</v>
      </c>
      <c r="L396" s="2" t="s">
        <v>17</v>
      </c>
      <c r="M396" s="9"/>
      <c r="N396" s="9">
        <v>140000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109</v>
      </c>
      <c r="G397" s="2"/>
      <c r="H397" s="2"/>
      <c r="I397" s="2" t="s">
        <v>13</v>
      </c>
      <c r="J397" s="2" t="s">
        <v>24</v>
      </c>
      <c r="K397" s="2" t="s">
        <v>3</v>
      </c>
      <c r="L397" s="2" t="s">
        <v>15</v>
      </c>
      <c r="M397" s="10"/>
      <c r="N397" s="9">
        <v>99385.180000000008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109</v>
      </c>
      <c r="G398" s="2"/>
      <c r="H398" s="2"/>
      <c r="I398" s="2" t="s">
        <v>13</v>
      </c>
      <c r="J398" s="2" t="s">
        <v>24</v>
      </c>
      <c r="K398" s="2" t="s">
        <v>3</v>
      </c>
      <c r="L398" s="2" t="s">
        <v>18</v>
      </c>
      <c r="M398" s="10"/>
      <c r="N398" s="9">
        <v>-22781.22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109</v>
      </c>
      <c r="G399" s="2"/>
      <c r="H399" s="2"/>
      <c r="I399" s="2" t="s">
        <v>4</v>
      </c>
      <c r="J399" s="2" t="s">
        <v>172</v>
      </c>
      <c r="K399" s="2" t="s">
        <v>8</v>
      </c>
      <c r="L399" s="2" t="s">
        <v>7</v>
      </c>
      <c r="M399" s="10">
        <v>-2266651.7400000002</v>
      </c>
      <c r="N399" s="9">
        <v>-2266651.7400000002</v>
      </c>
    </row>
    <row r="400" spans="1:14" ht="12.75" customHeight="1" x14ac:dyDescent="0.3">
      <c r="A400" s="49" t="s">
        <v>753</v>
      </c>
      <c r="B400" s="57" t="s">
        <v>753</v>
      </c>
      <c r="C400" s="57"/>
      <c r="D400" s="57"/>
      <c r="E400" s="57"/>
      <c r="F400" s="57"/>
      <c r="G400" s="57"/>
      <c r="H400" s="57"/>
      <c r="I400" s="57"/>
      <c r="J400" s="57"/>
      <c r="K400" s="57"/>
      <c r="L400" s="20" t="s">
        <v>753</v>
      </c>
      <c r="M400" s="31">
        <f>SUM(M393:M399)</f>
        <v>-11268447.370000001</v>
      </c>
      <c r="N400" s="31">
        <f>SUM(N393:N399)</f>
        <v>-15202322.880000003</v>
      </c>
    </row>
    <row r="401" spans="1:14" ht="12.75" customHeight="1" x14ac:dyDescent="0.3">
      <c r="A401" s="57" t="s">
        <v>753</v>
      </c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</row>
    <row r="402" spans="1:14" ht="12.75" customHeight="1" x14ac:dyDescent="0.3">
      <c r="A402" s="2" t="s">
        <v>173</v>
      </c>
      <c r="B402" s="2" t="s">
        <v>174</v>
      </c>
      <c r="C402" s="2" t="s">
        <v>152</v>
      </c>
      <c r="D402" s="2"/>
      <c r="E402" s="2"/>
      <c r="F402" s="2" t="s">
        <v>153</v>
      </c>
      <c r="G402" s="2"/>
      <c r="H402" s="2"/>
      <c r="I402" s="2"/>
      <c r="J402" s="2" t="s">
        <v>9</v>
      </c>
      <c r="K402" s="2" t="s">
        <v>3</v>
      </c>
      <c r="L402" s="2" t="s">
        <v>10</v>
      </c>
      <c r="M402" s="9">
        <v>41169.82</v>
      </c>
      <c r="N402" s="9">
        <v>41169.82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9</v>
      </c>
      <c r="K403" s="2" t="s">
        <v>3</v>
      </c>
      <c r="L403" s="2" t="s">
        <v>11</v>
      </c>
      <c r="M403" s="9">
        <v>-21405601.43</v>
      </c>
      <c r="N403" s="9">
        <v>-22257049.460000001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14</v>
      </c>
      <c r="K404" s="2" t="s">
        <v>106</v>
      </c>
      <c r="L404" s="2" t="s">
        <v>16</v>
      </c>
      <c r="M404" s="10">
        <v>-3303221.94</v>
      </c>
      <c r="N404" s="9">
        <v>-5946749.7300000004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14</v>
      </c>
      <c r="K405" s="2" t="s">
        <v>106</v>
      </c>
      <c r="L405" s="2" t="s">
        <v>17</v>
      </c>
      <c r="M405" s="10">
        <v>3243370.8</v>
      </c>
      <c r="N405" s="9">
        <v>6546592.7400000002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14</v>
      </c>
      <c r="K406" s="2" t="s">
        <v>106</v>
      </c>
      <c r="L406" s="2" t="s">
        <v>15</v>
      </c>
      <c r="M406" s="10">
        <v>113526324.48999999</v>
      </c>
      <c r="N406" s="9">
        <v>222035354.19999999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14</v>
      </c>
      <c r="K407" s="2" t="s">
        <v>106</v>
      </c>
      <c r="L407" s="2" t="s">
        <v>18</v>
      </c>
      <c r="M407" s="9">
        <v>-110584495.33</v>
      </c>
      <c r="N407" s="9">
        <v>-224110819.81999999</v>
      </c>
    </row>
    <row r="408" spans="1:14" ht="12.75" customHeight="1" x14ac:dyDescent="0.3">
      <c r="A408" s="49" t="s">
        <v>753</v>
      </c>
      <c r="B408" s="57" t="s">
        <v>753</v>
      </c>
      <c r="C408" s="57"/>
      <c r="D408" s="57"/>
      <c r="E408" s="57"/>
      <c r="F408" s="57"/>
      <c r="G408" s="57"/>
      <c r="H408" s="57"/>
      <c r="I408" s="57"/>
      <c r="J408" s="57"/>
      <c r="K408" s="57"/>
      <c r="L408" s="20" t="s">
        <v>753</v>
      </c>
      <c r="M408" s="31">
        <f>SUM(M402:M407)</f>
        <v>-18482453.590000004</v>
      </c>
      <c r="N408" s="31">
        <f>SUM(N402:N407)</f>
        <v>-23691502.25</v>
      </c>
    </row>
    <row r="409" spans="1:14" ht="12.75" customHeight="1" x14ac:dyDescent="0.3">
      <c r="A409" s="57" t="s">
        <v>753</v>
      </c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</row>
    <row r="410" spans="1:14" ht="12.75" customHeight="1" x14ac:dyDescent="0.3">
      <c r="A410" s="2" t="s">
        <v>175</v>
      </c>
      <c r="B410" s="2" t="s">
        <v>176</v>
      </c>
      <c r="C410" s="2" t="s">
        <v>157</v>
      </c>
      <c r="D410" s="2"/>
      <c r="E410" s="2"/>
      <c r="F410" s="2" t="s">
        <v>158</v>
      </c>
      <c r="G410" s="2"/>
      <c r="H410" s="2"/>
      <c r="I410" s="2"/>
      <c r="J410" s="2" t="s">
        <v>9</v>
      </c>
      <c r="K410" s="2" t="s">
        <v>3</v>
      </c>
      <c r="L410" s="2" t="s">
        <v>10</v>
      </c>
      <c r="M410" s="10">
        <v>19638.96</v>
      </c>
      <c r="N410" s="9">
        <v>19638.96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9</v>
      </c>
      <c r="K411" s="2" t="s">
        <v>3</v>
      </c>
      <c r="L411" s="2" t="s">
        <v>11</v>
      </c>
      <c r="M411" s="9">
        <v>-135351.04999999999</v>
      </c>
      <c r="N411" s="9">
        <v>-323184.03000000003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158</v>
      </c>
      <c r="G412" s="2"/>
      <c r="H412" s="2"/>
      <c r="I412" s="2" t="s">
        <v>13</v>
      </c>
      <c r="J412" s="2" t="s">
        <v>24</v>
      </c>
      <c r="K412" s="2" t="s">
        <v>3</v>
      </c>
      <c r="L412" s="2" t="s">
        <v>16</v>
      </c>
      <c r="M412" s="9"/>
      <c r="N412" s="9">
        <v>-12691.99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24</v>
      </c>
      <c r="K413" s="2" t="s">
        <v>3</v>
      </c>
      <c r="L413" s="2" t="s">
        <v>17</v>
      </c>
      <c r="M413" s="9"/>
      <c r="N413" s="9">
        <v>5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24</v>
      </c>
      <c r="K414" s="2" t="s">
        <v>3</v>
      </c>
      <c r="L414" s="2" t="s">
        <v>15</v>
      </c>
      <c r="M414" s="9">
        <v>3120</v>
      </c>
      <c r="N414" s="9">
        <v>16315.18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24</v>
      </c>
      <c r="K415" s="2" t="s">
        <v>3</v>
      </c>
      <c r="L415" s="2" t="s">
        <v>18</v>
      </c>
      <c r="M415" s="9">
        <v>-3120</v>
      </c>
      <c r="N415" s="9">
        <v>-3628.19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16</v>
      </c>
      <c r="M416" s="9"/>
      <c r="N416" s="9">
        <v>-17509.5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17</v>
      </c>
      <c r="M417" s="10">
        <v>8088167.1500000004</v>
      </c>
      <c r="N417" s="9">
        <v>8105676.6500000004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14</v>
      </c>
      <c r="K418" s="2" t="s">
        <v>3</v>
      </c>
      <c r="L418" s="2" t="s">
        <v>18</v>
      </c>
      <c r="M418" s="10">
        <v>-19907687.98</v>
      </c>
      <c r="N418" s="9">
        <v>-19908502.780000001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16</v>
      </c>
      <c r="M419" s="9">
        <v>-11670113.039999999</v>
      </c>
      <c r="N419" s="9">
        <v>-17404822.699999999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17</v>
      </c>
      <c r="M420" s="9">
        <v>90640.17</v>
      </c>
      <c r="N420" s="9">
        <v>11781893.99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15</v>
      </c>
      <c r="M421" s="9">
        <v>43563414.659999996</v>
      </c>
      <c r="N421" s="9">
        <v>83886040.540000007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14</v>
      </c>
      <c r="K422" s="2" t="s">
        <v>106</v>
      </c>
      <c r="L422" s="2" t="s">
        <v>18</v>
      </c>
      <c r="M422" s="9">
        <v>-9495775.6099999994</v>
      </c>
      <c r="N422" s="9">
        <v>-53108454.950000003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4</v>
      </c>
      <c r="J423" s="2" t="s">
        <v>178</v>
      </c>
      <c r="K423" s="2" t="s">
        <v>8</v>
      </c>
      <c r="L423" s="2" t="s">
        <v>7</v>
      </c>
      <c r="M423" s="9"/>
      <c r="N423" s="9">
        <v>-44689.75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4</v>
      </c>
      <c r="J424" s="2" t="s">
        <v>179</v>
      </c>
      <c r="K424" s="2" t="s">
        <v>8</v>
      </c>
      <c r="L424" s="2" t="s">
        <v>7</v>
      </c>
      <c r="M424" s="9">
        <v>-400000</v>
      </c>
      <c r="N424" s="9">
        <v>-3800000</v>
      </c>
    </row>
    <row r="425" spans="1:14" ht="12.75" customHeight="1" x14ac:dyDescent="0.3">
      <c r="A425" s="49" t="s">
        <v>753</v>
      </c>
      <c r="B425" s="57" t="s">
        <v>753</v>
      </c>
      <c r="C425" s="57"/>
      <c r="D425" s="57"/>
      <c r="E425" s="57"/>
      <c r="F425" s="57"/>
      <c r="G425" s="57"/>
      <c r="H425" s="57"/>
      <c r="I425" s="57"/>
      <c r="J425" s="57"/>
      <c r="K425" s="57"/>
      <c r="L425" s="20" t="s">
        <v>753</v>
      </c>
      <c r="M425" s="31">
        <f>SUM(M410:M424)</f>
        <v>10152933.259999998</v>
      </c>
      <c r="N425" s="31">
        <f>SUM(N410:N424)</f>
        <v>9186086.4300000072</v>
      </c>
    </row>
    <row r="426" spans="1:14" ht="12.75" customHeight="1" x14ac:dyDescent="0.3">
      <c r="A426" s="57" t="s">
        <v>753</v>
      </c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</row>
    <row r="427" spans="1:14" ht="12.75" customHeight="1" x14ac:dyDescent="0.3">
      <c r="A427" s="2" t="s">
        <v>180</v>
      </c>
      <c r="B427" s="2" t="s">
        <v>181</v>
      </c>
      <c r="C427" s="2" t="s">
        <v>137</v>
      </c>
      <c r="D427" s="2"/>
      <c r="E427" s="2"/>
      <c r="F427" s="2"/>
      <c r="G427" s="2"/>
      <c r="H427" s="2"/>
      <c r="I427" s="2"/>
      <c r="J427" s="2"/>
      <c r="K427" s="2"/>
      <c r="L427" s="2"/>
      <c r="M427" s="10"/>
      <c r="N427" s="9"/>
    </row>
    <row r="428" spans="1:14" ht="12.75" customHeight="1" x14ac:dyDescent="0.3">
      <c r="A428" s="49" t="s">
        <v>753</v>
      </c>
      <c r="B428" s="57" t="s">
        <v>753</v>
      </c>
      <c r="C428" s="57"/>
      <c r="D428" s="57"/>
      <c r="E428" s="57"/>
      <c r="F428" s="57"/>
      <c r="G428" s="57"/>
      <c r="H428" s="57"/>
      <c r="I428" s="57"/>
      <c r="J428" s="57"/>
      <c r="K428" s="57"/>
      <c r="L428" s="20" t="s">
        <v>753</v>
      </c>
      <c r="M428" s="31">
        <f>M427</f>
        <v>0</v>
      </c>
      <c r="N428" s="31">
        <f>N427</f>
        <v>0</v>
      </c>
    </row>
    <row r="429" spans="1:14" ht="12.75" customHeight="1" x14ac:dyDescent="0.3">
      <c r="A429" s="49"/>
      <c r="B429" s="49"/>
      <c r="C429" s="49"/>
      <c r="D429" s="49"/>
      <c r="E429" s="49"/>
      <c r="F429" s="20"/>
      <c r="G429" s="20"/>
      <c r="H429" s="20"/>
      <c r="I429" s="20"/>
      <c r="J429" s="20"/>
      <c r="K429" s="20"/>
      <c r="L429" s="20"/>
      <c r="M429" s="32"/>
      <c r="N429" s="32"/>
    </row>
    <row r="430" spans="1:14" ht="12.75" customHeight="1" x14ac:dyDescent="0.3">
      <c r="A430" s="49" t="s">
        <v>796</v>
      </c>
      <c r="B430" s="49" t="s">
        <v>146</v>
      </c>
      <c r="C430" s="49" t="s">
        <v>157</v>
      </c>
      <c r="D430" s="49"/>
      <c r="E430" s="49"/>
      <c r="F430" s="2"/>
      <c r="G430" s="2"/>
      <c r="H430" s="2"/>
      <c r="I430" s="2"/>
      <c r="J430" s="2"/>
      <c r="K430" s="2"/>
      <c r="L430" s="2"/>
      <c r="M430" s="10"/>
      <c r="N430" s="9"/>
    </row>
    <row r="431" spans="1:14" ht="12.75" customHeight="1" x14ac:dyDescent="0.3">
      <c r="A431" s="49"/>
      <c r="B431" s="49"/>
      <c r="C431" s="49"/>
      <c r="D431" s="49"/>
      <c r="E431" s="49"/>
      <c r="F431" s="20"/>
      <c r="G431" s="20"/>
      <c r="H431" s="20"/>
      <c r="I431" s="20"/>
      <c r="J431" s="20"/>
      <c r="K431" s="20"/>
      <c r="L431" s="20"/>
      <c r="M431" s="34"/>
      <c r="N431" s="34"/>
    </row>
    <row r="432" spans="1:14" ht="12.75" customHeight="1" x14ac:dyDescent="0.3">
      <c r="A432" s="49" t="s">
        <v>753</v>
      </c>
      <c r="B432" s="49" t="s">
        <v>753</v>
      </c>
      <c r="C432" s="49"/>
      <c r="D432" s="49"/>
      <c r="E432" s="49"/>
      <c r="F432" s="20"/>
      <c r="G432" s="20"/>
      <c r="H432" s="20"/>
      <c r="I432" s="20"/>
      <c r="J432" s="20"/>
      <c r="K432" s="20"/>
      <c r="L432" s="20" t="s">
        <v>753</v>
      </c>
      <c r="M432" s="32">
        <f>SUM(M430:M431)</f>
        <v>0</v>
      </c>
      <c r="N432" s="32">
        <f>SUM(N430:N431)</f>
        <v>0</v>
      </c>
    </row>
    <row r="434" spans="1:14" ht="12.75" customHeight="1" x14ac:dyDescent="0.3">
      <c r="A434" s="56" t="s">
        <v>183</v>
      </c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</row>
    <row r="435" spans="1:14" ht="12.75" customHeight="1" x14ac:dyDescent="0.3">
      <c r="A435" s="2" t="s">
        <v>184</v>
      </c>
      <c r="B435" s="2" t="s">
        <v>185</v>
      </c>
      <c r="C435" s="2" t="s">
        <v>41</v>
      </c>
      <c r="D435" s="2"/>
      <c r="E435" s="2"/>
      <c r="F435" s="2" t="s">
        <v>186</v>
      </c>
      <c r="G435" s="2"/>
      <c r="H435" s="2"/>
      <c r="I435" s="2"/>
      <c r="J435" s="2" t="s">
        <v>43</v>
      </c>
      <c r="K435" s="2" t="s">
        <v>3</v>
      </c>
      <c r="L435" s="2" t="s">
        <v>10</v>
      </c>
      <c r="M435" s="9">
        <v>367.11</v>
      </c>
      <c r="N435" s="9">
        <v>2066.9900000000002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186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-39566.11</v>
      </c>
      <c r="N436" s="9">
        <v>-603408.89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186</v>
      </c>
      <c r="G437" s="2"/>
      <c r="H437" s="2"/>
      <c r="I437" s="2"/>
      <c r="J437" s="2" t="s">
        <v>187</v>
      </c>
      <c r="K437" s="2" t="s">
        <v>8</v>
      </c>
      <c r="L437" s="2" t="s">
        <v>784</v>
      </c>
      <c r="M437" s="10"/>
      <c r="N437" s="9">
        <v>-208610949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186</v>
      </c>
      <c r="G438" s="2"/>
      <c r="H438" s="2"/>
      <c r="I438" s="2"/>
      <c r="J438" s="2" t="s">
        <v>188</v>
      </c>
      <c r="K438" s="2" t="s">
        <v>3</v>
      </c>
      <c r="L438" s="2" t="s">
        <v>10</v>
      </c>
      <c r="M438" s="10">
        <v>441229.78</v>
      </c>
      <c r="N438" s="9">
        <v>920774.59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186</v>
      </c>
      <c r="G439" s="2"/>
      <c r="H439" s="2"/>
      <c r="I439" s="2"/>
      <c r="J439" s="2" t="s">
        <v>188</v>
      </c>
      <c r="K439" s="2" t="s">
        <v>3</v>
      </c>
      <c r="L439" s="2" t="s">
        <v>11</v>
      </c>
      <c r="M439" s="10">
        <v>-7320701.3799999999</v>
      </c>
      <c r="N439" s="9">
        <v>-14588506.109999999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186</v>
      </c>
      <c r="G440" s="2"/>
      <c r="H440" s="2"/>
      <c r="I440" s="2"/>
      <c r="J440" s="2" t="s">
        <v>44</v>
      </c>
      <c r="K440" s="2" t="s">
        <v>3</v>
      </c>
      <c r="L440" s="2" t="s">
        <v>10</v>
      </c>
      <c r="M440" s="10">
        <v>5758245.6600000001</v>
      </c>
      <c r="N440" s="9">
        <v>21213845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186</v>
      </c>
      <c r="G441" s="2"/>
      <c r="H441" s="2"/>
      <c r="I441" s="2"/>
      <c r="J441" s="2" t="s">
        <v>44</v>
      </c>
      <c r="K441" s="2" t="s">
        <v>3</v>
      </c>
      <c r="L441" s="2" t="s">
        <v>11</v>
      </c>
      <c r="M441" s="10">
        <v>-13475282.49</v>
      </c>
      <c r="N441" s="9">
        <v>-41874151.149999999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186</v>
      </c>
      <c r="G442" s="2"/>
      <c r="H442" s="2"/>
      <c r="I442" s="2" t="s">
        <v>13</v>
      </c>
      <c r="J442" s="2" t="s">
        <v>68</v>
      </c>
      <c r="K442" s="2" t="s">
        <v>3</v>
      </c>
      <c r="L442" s="2" t="s">
        <v>16</v>
      </c>
      <c r="M442" s="10">
        <v>-259.56</v>
      </c>
      <c r="N442" s="9">
        <v>-259.56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186</v>
      </c>
      <c r="G443" s="2"/>
      <c r="H443" s="2"/>
      <c r="I443" s="2" t="s">
        <v>13</v>
      </c>
      <c r="J443" s="2" t="s">
        <v>68</v>
      </c>
      <c r="K443" s="2" t="s">
        <v>3</v>
      </c>
      <c r="L443" s="2" t="s">
        <v>17</v>
      </c>
      <c r="M443" s="9">
        <v>259.56</v>
      </c>
      <c r="N443" s="9">
        <v>259.56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186</v>
      </c>
      <c r="G444" s="2"/>
      <c r="H444" s="2"/>
      <c r="I444" s="2" t="s">
        <v>13</v>
      </c>
      <c r="J444" s="2" t="s">
        <v>68</v>
      </c>
      <c r="K444" s="2" t="s">
        <v>3</v>
      </c>
      <c r="L444" s="2" t="s">
        <v>15</v>
      </c>
      <c r="M444" s="9">
        <v>47.31</v>
      </c>
      <c r="N444" s="9">
        <v>230384.08000000002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186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18</v>
      </c>
      <c r="M445" s="10">
        <v>-47.31</v>
      </c>
      <c r="N445" s="9">
        <v>-230384.08000000002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186</v>
      </c>
      <c r="G446" s="2"/>
      <c r="H446" s="2"/>
      <c r="I446" s="2" t="s">
        <v>13</v>
      </c>
      <c r="J446" s="2" t="s">
        <v>45</v>
      </c>
      <c r="K446" s="2" t="s">
        <v>3</v>
      </c>
      <c r="L446" s="2" t="s">
        <v>16</v>
      </c>
      <c r="M446" s="10">
        <v>-8930150143.75</v>
      </c>
      <c r="N446" s="9">
        <v>-18832310821.889999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186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17</v>
      </c>
      <c r="M447" s="9">
        <v>8857083237.7900009</v>
      </c>
      <c r="N447" s="9">
        <v>18338247060.900002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186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15</v>
      </c>
      <c r="M448" s="9">
        <v>157859088.90000001</v>
      </c>
      <c r="N448" s="9">
        <v>367657243.93000001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186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18</v>
      </c>
      <c r="M449" s="9">
        <v>-49228298.850000001</v>
      </c>
      <c r="N449" s="9">
        <v>-87764052.030000001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186</v>
      </c>
      <c r="G450" s="2"/>
      <c r="H450" s="2"/>
      <c r="I450" s="2" t="s">
        <v>4</v>
      </c>
      <c r="J450" s="2" t="s">
        <v>189</v>
      </c>
      <c r="K450" s="2" t="s">
        <v>8</v>
      </c>
      <c r="L450" s="2" t="s">
        <v>50</v>
      </c>
      <c r="M450" s="9">
        <v>14410.52</v>
      </c>
      <c r="N450" s="9">
        <v>3560930.94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186</v>
      </c>
      <c r="G451" s="2"/>
      <c r="H451" s="2"/>
      <c r="I451" s="2" t="s">
        <v>4</v>
      </c>
      <c r="J451" s="2" t="s">
        <v>189</v>
      </c>
      <c r="K451" s="2" t="s">
        <v>8</v>
      </c>
      <c r="L451" s="2" t="s">
        <v>7</v>
      </c>
      <c r="M451" s="9">
        <v>-242202.30000000002</v>
      </c>
      <c r="N451" s="9">
        <v>-4070032.06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186</v>
      </c>
      <c r="G452" s="2"/>
      <c r="H452" s="2"/>
      <c r="I452" s="2" t="s">
        <v>4</v>
      </c>
      <c r="J452" s="2" t="s">
        <v>190</v>
      </c>
      <c r="K452" s="2" t="s">
        <v>8</v>
      </c>
      <c r="L452" s="2" t="s">
        <v>7</v>
      </c>
      <c r="M452" s="9">
        <v>-11000</v>
      </c>
      <c r="N452" s="9">
        <v>-41000</v>
      </c>
    </row>
    <row r="453" spans="1:14" ht="12.75" customHeight="1" x14ac:dyDescent="0.3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SUM(M435:M452)</f>
        <v>20689384.880000614</v>
      </c>
      <c r="N453" s="31">
        <f>SUM(N435:N452)</f>
        <v>-458260998.77999759</v>
      </c>
    </row>
    <row r="454" spans="1:14" ht="12.75" customHeight="1" x14ac:dyDescent="0.3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3">
      <c r="A455" s="2" t="s">
        <v>191</v>
      </c>
      <c r="B455" s="2" t="s">
        <v>192</v>
      </c>
      <c r="C455" s="2" t="s">
        <v>2</v>
      </c>
      <c r="D455" s="2"/>
      <c r="E455" s="2"/>
      <c r="F455" s="2" t="s">
        <v>186</v>
      </c>
      <c r="G455" s="2"/>
      <c r="H455" s="2"/>
      <c r="I455" s="2" t="s">
        <v>13</v>
      </c>
      <c r="J455" s="2" t="s">
        <v>14</v>
      </c>
      <c r="K455" s="2" t="s">
        <v>3</v>
      </c>
      <c r="L455" s="2" t="s">
        <v>16</v>
      </c>
      <c r="M455" s="9">
        <v>-903554.56000000006</v>
      </c>
      <c r="N455" s="9">
        <v>-43488787.700000003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186</v>
      </c>
      <c r="G456" s="2"/>
      <c r="H456" s="2"/>
      <c r="I456" s="2" t="s">
        <v>13</v>
      </c>
      <c r="J456" s="2" t="s">
        <v>14</v>
      </c>
      <c r="K456" s="2" t="s">
        <v>3</v>
      </c>
      <c r="L456" s="2" t="s">
        <v>17</v>
      </c>
      <c r="M456" s="9">
        <v>1339233.45</v>
      </c>
      <c r="N456" s="9">
        <v>43777697.810000002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186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15</v>
      </c>
      <c r="M457" s="9">
        <v>161999853.06</v>
      </c>
      <c r="N457" s="9">
        <v>438634944.25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186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18</v>
      </c>
      <c r="M458" s="9">
        <v>-153748883.24000001</v>
      </c>
      <c r="N458" s="9">
        <v>-434898221.19</v>
      </c>
    </row>
    <row r="459" spans="1:14" ht="12.75" customHeight="1" x14ac:dyDescent="0.3">
      <c r="A459" s="49" t="s">
        <v>753</v>
      </c>
      <c r="B459" s="57" t="s">
        <v>753</v>
      </c>
      <c r="C459" s="57"/>
      <c r="D459" s="57"/>
      <c r="E459" s="57"/>
      <c r="F459" s="57"/>
      <c r="G459" s="57"/>
      <c r="H459" s="57"/>
      <c r="I459" s="57"/>
      <c r="J459" s="57"/>
      <c r="K459" s="57"/>
      <c r="L459" s="20" t="s">
        <v>753</v>
      </c>
      <c r="M459" s="31">
        <f>SUM(M455:M458)</f>
        <v>8686648.7099999785</v>
      </c>
      <c r="N459" s="31">
        <f>SUM(N455:N458)</f>
        <v>4025633.1700000167</v>
      </c>
    </row>
    <row r="461" spans="1:14" ht="12.75" customHeight="1" x14ac:dyDescent="0.3">
      <c r="A461" s="56" t="s">
        <v>193</v>
      </c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</row>
    <row r="462" spans="1:14" ht="12.75" customHeight="1" x14ac:dyDescent="0.3">
      <c r="A462" s="2" t="s">
        <v>194</v>
      </c>
      <c r="B462" s="2" t="s">
        <v>195</v>
      </c>
      <c r="C462" s="2" t="s">
        <v>41</v>
      </c>
      <c r="D462" s="2"/>
      <c r="E462" s="2"/>
      <c r="F462" s="2" t="s">
        <v>196</v>
      </c>
      <c r="G462" s="2"/>
      <c r="H462" s="2"/>
      <c r="I462" s="2"/>
      <c r="J462" s="2" t="s">
        <v>43</v>
      </c>
      <c r="K462" s="2" t="s">
        <v>3</v>
      </c>
      <c r="L462" s="2" t="s">
        <v>10</v>
      </c>
      <c r="M462" s="10">
        <v>443.18</v>
      </c>
      <c r="N462" s="9">
        <v>443.18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196</v>
      </c>
      <c r="G463" s="2"/>
      <c r="H463" s="2"/>
      <c r="I463" s="2"/>
      <c r="J463" s="2" t="s">
        <v>43</v>
      </c>
      <c r="K463" s="2" t="s">
        <v>3</v>
      </c>
      <c r="L463" s="2" t="s">
        <v>11</v>
      </c>
      <c r="M463" s="9">
        <v>-1341.91</v>
      </c>
      <c r="N463" s="9">
        <v>-2866.91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196</v>
      </c>
      <c r="G464" s="2"/>
      <c r="H464" s="2"/>
      <c r="I464" s="2"/>
      <c r="J464" s="2" t="s">
        <v>197</v>
      </c>
      <c r="K464" s="2" t="s">
        <v>3</v>
      </c>
      <c r="L464" s="2" t="s">
        <v>10</v>
      </c>
      <c r="M464" s="9">
        <v>3350459.09</v>
      </c>
      <c r="N464" s="9">
        <v>6446026.1200000001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196</v>
      </c>
      <c r="G465" s="2"/>
      <c r="H465" s="2"/>
      <c r="I465" s="2"/>
      <c r="J465" s="2" t="s">
        <v>197</v>
      </c>
      <c r="K465" s="2" t="s">
        <v>3</v>
      </c>
      <c r="L465" s="2" t="s">
        <v>11</v>
      </c>
      <c r="M465" s="9">
        <v>-6247180.2000000002</v>
      </c>
      <c r="N465" s="9">
        <v>-14546413.85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196</v>
      </c>
      <c r="G466" s="2"/>
      <c r="H466" s="2"/>
      <c r="I466" s="2"/>
      <c r="J466" s="2" t="s">
        <v>198</v>
      </c>
      <c r="K466" s="2" t="s">
        <v>3</v>
      </c>
      <c r="L466" s="2" t="s">
        <v>10</v>
      </c>
      <c r="M466" s="9">
        <v>2256469.2000000002</v>
      </c>
      <c r="N466" s="9">
        <v>6821436.29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196</v>
      </c>
      <c r="G467" s="2"/>
      <c r="H467" s="2"/>
      <c r="I467" s="2"/>
      <c r="J467" s="2" t="s">
        <v>198</v>
      </c>
      <c r="K467" s="2" t="s">
        <v>3</v>
      </c>
      <c r="L467" s="2" t="s">
        <v>11</v>
      </c>
      <c r="M467" s="9">
        <v>-24577295.620000001</v>
      </c>
      <c r="N467" s="9">
        <v>-48052730.060000002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196</v>
      </c>
      <c r="G468" s="2"/>
      <c r="H468" s="2"/>
      <c r="I468" s="2"/>
      <c r="J468" s="2" t="s">
        <v>199</v>
      </c>
      <c r="K468" s="2" t="s">
        <v>8</v>
      </c>
      <c r="L468" s="2" t="s">
        <v>784</v>
      </c>
      <c r="M468" s="9">
        <v>-401084.04000000004</v>
      </c>
      <c r="N468" s="9">
        <v>-401084.04000000004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196</v>
      </c>
      <c r="G469" s="2"/>
      <c r="H469" s="2"/>
      <c r="I469" s="2"/>
      <c r="J469" s="2" t="s">
        <v>44</v>
      </c>
      <c r="K469" s="2" t="s">
        <v>3</v>
      </c>
      <c r="L469" s="2" t="s">
        <v>11</v>
      </c>
      <c r="M469" s="9">
        <v>-23033383.399999999</v>
      </c>
      <c r="N469" s="9">
        <v>-24340543.789999999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196</v>
      </c>
      <c r="G470" s="2"/>
      <c r="H470" s="2"/>
      <c r="I470" s="2" t="s">
        <v>13</v>
      </c>
      <c r="J470" s="2" t="s">
        <v>68</v>
      </c>
      <c r="K470" s="2" t="s">
        <v>3</v>
      </c>
      <c r="L470" s="2" t="s">
        <v>16</v>
      </c>
      <c r="M470" s="9">
        <v>-50000</v>
      </c>
      <c r="N470" s="9">
        <v>-50000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196</v>
      </c>
      <c r="G471" s="2"/>
      <c r="H471" s="2"/>
      <c r="I471" s="2" t="s">
        <v>13</v>
      </c>
      <c r="J471" s="2" t="s">
        <v>68</v>
      </c>
      <c r="K471" s="2" t="s">
        <v>3</v>
      </c>
      <c r="L471" s="2" t="s">
        <v>17</v>
      </c>
      <c r="M471" s="9">
        <v>50000</v>
      </c>
      <c r="N471" s="9">
        <v>50000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196</v>
      </c>
      <c r="G472" s="2"/>
      <c r="H472" s="2"/>
      <c r="I472" s="2" t="s">
        <v>13</v>
      </c>
      <c r="J472" s="2" t="s">
        <v>68</v>
      </c>
      <c r="K472" s="2" t="s">
        <v>3</v>
      </c>
      <c r="L472" s="2" t="s">
        <v>15</v>
      </c>
      <c r="M472" s="9"/>
      <c r="N472" s="9">
        <v>82711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196</v>
      </c>
      <c r="G473" s="2"/>
      <c r="H473" s="2"/>
      <c r="I473" s="2" t="s">
        <v>13</v>
      </c>
      <c r="J473" s="2" t="s">
        <v>68</v>
      </c>
      <c r="K473" s="2" t="s">
        <v>3</v>
      </c>
      <c r="L473" s="2" t="s">
        <v>18</v>
      </c>
      <c r="M473" s="9"/>
      <c r="N473" s="9">
        <v>-82711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196</v>
      </c>
      <c r="G474" s="2"/>
      <c r="H474" s="2"/>
      <c r="I474" s="2" t="s">
        <v>13</v>
      </c>
      <c r="J474" s="2" t="s">
        <v>45</v>
      </c>
      <c r="K474" s="2" t="s">
        <v>3</v>
      </c>
      <c r="L474" s="2" t="s">
        <v>16</v>
      </c>
      <c r="M474" s="9">
        <v>-169633752.94999999</v>
      </c>
      <c r="N474" s="9">
        <v>-335491777.25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196</v>
      </c>
      <c r="G475" s="2"/>
      <c r="H475" s="2"/>
      <c r="I475" s="2" t="s">
        <v>13</v>
      </c>
      <c r="J475" s="2" t="s">
        <v>45</v>
      </c>
      <c r="K475" s="2" t="s">
        <v>3</v>
      </c>
      <c r="L475" s="2" t="s">
        <v>17</v>
      </c>
      <c r="M475" s="9">
        <v>201880136.83000001</v>
      </c>
      <c r="N475" s="9">
        <v>335959101.26999998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196</v>
      </c>
      <c r="G476" s="2"/>
      <c r="H476" s="2"/>
      <c r="I476" s="2"/>
      <c r="J476" s="2" t="s">
        <v>202</v>
      </c>
      <c r="K476" s="2" t="s">
        <v>203</v>
      </c>
      <c r="L476" s="2" t="s">
        <v>10</v>
      </c>
      <c r="M476" s="9">
        <v>66459817.770000003</v>
      </c>
      <c r="N476" s="9">
        <v>256321350.38999999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196</v>
      </c>
      <c r="G477" s="2"/>
      <c r="H477" s="2"/>
      <c r="I477" s="2"/>
      <c r="J477" s="2" t="s">
        <v>202</v>
      </c>
      <c r="K477" s="2" t="s">
        <v>203</v>
      </c>
      <c r="L477" s="2" t="s">
        <v>11</v>
      </c>
      <c r="M477" s="9">
        <v>-108553845.38</v>
      </c>
      <c r="N477" s="9">
        <v>-373332616.20999998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196</v>
      </c>
      <c r="G478" s="2"/>
      <c r="H478" s="2"/>
      <c r="I478" s="2"/>
      <c r="J478" s="2" t="s">
        <v>204</v>
      </c>
      <c r="K478" s="2" t="s">
        <v>8</v>
      </c>
      <c r="L478" s="2" t="s">
        <v>11</v>
      </c>
      <c r="M478" s="9">
        <v>-758118.5</v>
      </c>
      <c r="N478" s="9">
        <v>-1289156.5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196</v>
      </c>
      <c r="G479" s="2"/>
      <c r="H479" s="2"/>
      <c r="I479" s="2" t="s">
        <v>4</v>
      </c>
      <c r="J479" s="2" t="s">
        <v>205</v>
      </c>
      <c r="K479" s="2" t="s">
        <v>8</v>
      </c>
      <c r="L479" s="2" t="s">
        <v>7</v>
      </c>
      <c r="M479" s="9">
        <v>-7500000</v>
      </c>
      <c r="N479" s="9">
        <v>-8379982.9699999997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196</v>
      </c>
      <c r="G480" s="2"/>
      <c r="H480" s="2"/>
      <c r="I480" s="2"/>
      <c r="J480" s="2" t="s">
        <v>206</v>
      </c>
      <c r="K480" s="2" t="s">
        <v>8</v>
      </c>
      <c r="L480" s="2" t="s">
        <v>10</v>
      </c>
      <c r="M480" s="9">
        <v>11447.08</v>
      </c>
      <c r="N480" s="9">
        <v>84876.96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196</v>
      </c>
      <c r="G481" s="2"/>
      <c r="H481" s="2"/>
      <c r="I481" s="2"/>
      <c r="J481" s="2" t="s">
        <v>206</v>
      </c>
      <c r="K481" s="2" t="s">
        <v>8</v>
      </c>
      <c r="L481" s="2" t="s">
        <v>11</v>
      </c>
      <c r="M481" s="9">
        <v>-5952457.4900000002</v>
      </c>
      <c r="N481" s="9">
        <v>-13498257.300000001</v>
      </c>
    </row>
    <row r="482" spans="1:14" ht="12.75" customHeight="1" x14ac:dyDescent="0.3">
      <c r="A482" s="49" t="s">
        <v>753</v>
      </c>
      <c r="B482" s="57" t="s">
        <v>753</v>
      </c>
      <c r="C482" s="57"/>
      <c r="D482" s="57"/>
      <c r="E482" s="57"/>
      <c r="F482" s="57"/>
      <c r="G482" s="57"/>
      <c r="H482" s="57"/>
      <c r="I482" s="57"/>
      <c r="J482" s="57"/>
      <c r="K482" s="57"/>
      <c r="L482" s="20" t="s">
        <v>753</v>
      </c>
      <c r="M482" s="31">
        <f>SUM(M462:M481)</f>
        <v>-72699686.339999959</v>
      </c>
      <c r="N482" s="31">
        <f>SUM(N462:N481)</f>
        <v>-213702194.67000002</v>
      </c>
    </row>
    <row r="483" spans="1:14" ht="12.75" customHeight="1" x14ac:dyDescent="0.3">
      <c r="A483" s="57" t="s">
        <v>753</v>
      </c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</row>
    <row r="484" spans="1:14" ht="12.75" customHeight="1" x14ac:dyDescent="0.3">
      <c r="A484" s="2" t="s">
        <v>208</v>
      </c>
      <c r="B484" s="2" t="s">
        <v>209</v>
      </c>
      <c r="C484" s="2" t="s">
        <v>2</v>
      </c>
      <c r="D484" s="2"/>
      <c r="E484" s="2"/>
      <c r="F484" s="2" t="s">
        <v>196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-17720.14</v>
      </c>
      <c r="N484" s="9">
        <v>-19073.22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196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17</v>
      </c>
      <c r="M485" s="10">
        <v>348865383.39999998</v>
      </c>
      <c r="N485" s="9">
        <v>719183975.30999994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196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15</v>
      </c>
      <c r="M486" s="10">
        <v>181706.81</v>
      </c>
      <c r="N486" s="9">
        <v>352748.86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196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18</v>
      </c>
      <c r="M487" s="10">
        <v>-344417184.86000001</v>
      </c>
      <c r="N487" s="9">
        <v>-662565055.40999997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196</v>
      </c>
      <c r="G488" s="2"/>
      <c r="H488" s="2"/>
      <c r="I488" s="2" t="s">
        <v>4</v>
      </c>
      <c r="J488" s="2" t="s">
        <v>205</v>
      </c>
      <c r="K488" s="2" t="s">
        <v>6</v>
      </c>
      <c r="L488" s="2" t="s">
        <v>50</v>
      </c>
      <c r="M488" s="9">
        <v>672354.62</v>
      </c>
      <c r="N488" s="9">
        <v>1443804.54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196</v>
      </c>
      <c r="G489" s="2"/>
      <c r="H489" s="2"/>
      <c r="I489" s="2" t="s">
        <v>4</v>
      </c>
      <c r="J489" s="2" t="s">
        <v>205</v>
      </c>
      <c r="K489" s="2" t="s">
        <v>6</v>
      </c>
      <c r="L489" s="2" t="s">
        <v>7</v>
      </c>
      <c r="M489" s="9">
        <v>-165973381.78999999</v>
      </c>
      <c r="N489" s="9">
        <v>-328872832.31999999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196</v>
      </c>
      <c r="G490" s="2"/>
      <c r="H490" s="2"/>
      <c r="I490" s="2" t="s">
        <v>4</v>
      </c>
      <c r="J490" s="2" t="s">
        <v>210</v>
      </c>
      <c r="K490" s="2" t="s">
        <v>6</v>
      </c>
      <c r="L490" s="2" t="s">
        <v>7</v>
      </c>
      <c r="M490" s="9">
        <v>-2302332.5499999998</v>
      </c>
      <c r="N490" s="9">
        <v>-5178839.2699999996</v>
      </c>
    </row>
    <row r="491" spans="1:14" ht="12.75" customHeight="1" x14ac:dyDescent="0.3">
      <c r="A491" s="49" t="s">
        <v>753</v>
      </c>
      <c r="B491" s="57" t="s">
        <v>753</v>
      </c>
      <c r="C491" s="57"/>
      <c r="D491" s="57"/>
      <c r="E491" s="57"/>
      <c r="F491" s="57"/>
      <c r="G491" s="57"/>
      <c r="H491" s="57"/>
      <c r="I491" s="57"/>
      <c r="J491" s="57"/>
      <c r="K491" s="57"/>
      <c r="L491" s="20" t="s">
        <v>753</v>
      </c>
      <c r="M491" s="31">
        <f>SUM(M484:M490)</f>
        <v>-162991174.51000002</v>
      </c>
      <c r="N491" s="31">
        <f>SUM(N484:N490)</f>
        <v>-275655271.50999999</v>
      </c>
    </row>
    <row r="493" spans="1:14" ht="12.75" customHeight="1" x14ac:dyDescent="0.3">
      <c r="A493" s="56" t="s">
        <v>212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3">
      <c r="A494" s="2" t="s">
        <v>213</v>
      </c>
      <c r="B494" s="2" t="s">
        <v>214</v>
      </c>
      <c r="C494" s="2" t="s">
        <v>41</v>
      </c>
      <c r="D494" s="2"/>
      <c r="E494" s="2"/>
      <c r="F494" s="2" t="s">
        <v>215</v>
      </c>
      <c r="G494" s="2"/>
      <c r="H494" s="2"/>
      <c r="I494" s="2"/>
      <c r="J494" s="2" t="s">
        <v>43</v>
      </c>
      <c r="K494" s="2" t="s">
        <v>8</v>
      </c>
      <c r="L494" s="2" t="s">
        <v>10</v>
      </c>
      <c r="M494" s="9">
        <v>761783.86</v>
      </c>
      <c r="N494" s="9">
        <v>999680.42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215</v>
      </c>
      <c r="G495" s="2"/>
      <c r="H495" s="2"/>
      <c r="I495" s="2"/>
      <c r="J495" s="2" t="s">
        <v>43</v>
      </c>
      <c r="K495" s="2" t="s">
        <v>8</v>
      </c>
      <c r="L495" s="2" t="s">
        <v>11</v>
      </c>
      <c r="M495" s="9">
        <v>-15412581.35</v>
      </c>
      <c r="N495" s="9">
        <v>-72809976.010000005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215</v>
      </c>
      <c r="G496" s="2"/>
      <c r="H496" s="2"/>
      <c r="I496" s="2"/>
      <c r="J496" s="2" t="s">
        <v>43</v>
      </c>
      <c r="K496" s="2" t="s">
        <v>20</v>
      </c>
      <c r="L496" s="2" t="s">
        <v>10</v>
      </c>
      <c r="M496" s="9">
        <v>248460.53</v>
      </c>
      <c r="N496" s="9">
        <v>273348.43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215</v>
      </c>
      <c r="G497" s="2"/>
      <c r="H497" s="2"/>
      <c r="I497" s="2"/>
      <c r="J497" s="2" t="s">
        <v>43</v>
      </c>
      <c r="K497" s="2" t="s">
        <v>20</v>
      </c>
      <c r="L497" s="2" t="s">
        <v>11</v>
      </c>
      <c r="M497" s="9">
        <v>-18096580.870000001</v>
      </c>
      <c r="N497" s="9">
        <v>-30717340.489999998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215</v>
      </c>
      <c r="G498" s="2"/>
      <c r="H498" s="2"/>
      <c r="I498" s="2"/>
      <c r="J498" s="2" t="s">
        <v>43</v>
      </c>
      <c r="K498" s="2" t="s">
        <v>105</v>
      </c>
      <c r="L498" s="2" t="s">
        <v>10</v>
      </c>
      <c r="M498" s="9">
        <v>317895.60000000003</v>
      </c>
      <c r="N498" s="9">
        <v>435486.43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215</v>
      </c>
      <c r="G499" s="2"/>
      <c r="H499" s="2"/>
      <c r="I499" s="2"/>
      <c r="J499" s="2" t="s">
        <v>43</v>
      </c>
      <c r="K499" s="2" t="s">
        <v>105</v>
      </c>
      <c r="L499" s="2" t="s">
        <v>11</v>
      </c>
      <c r="M499" s="9">
        <v>-842050.83000000007</v>
      </c>
      <c r="N499" s="9">
        <v>-1196857.45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215</v>
      </c>
      <c r="G500" s="2"/>
      <c r="H500" s="2"/>
      <c r="I500" s="2"/>
      <c r="J500" s="2" t="s">
        <v>43</v>
      </c>
      <c r="K500" s="2" t="s">
        <v>107</v>
      </c>
      <c r="L500" s="2" t="s">
        <v>11</v>
      </c>
      <c r="M500" s="10"/>
      <c r="N500" s="9">
        <v>-3536.16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215</v>
      </c>
      <c r="G501" s="2"/>
      <c r="H501" s="2"/>
      <c r="I501" s="2"/>
      <c r="J501" s="2" t="s">
        <v>44</v>
      </c>
      <c r="K501" s="2" t="s">
        <v>8</v>
      </c>
      <c r="L501" s="2" t="s">
        <v>10</v>
      </c>
      <c r="M501" s="10">
        <v>1262396.43</v>
      </c>
      <c r="N501" s="9">
        <v>2037527.38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215</v>
      </c>
      <c r="G502" s="2"/>
      <c r="H502" s="2"/>
      <c r="I502" s="2"/>
      <c r="J502" s="2" t="s">
        <v>44</v>
      </c>
      <c r="K502" s="2" t="s">
        <v>8</v>
      </c>
      <c r="L502" s="2" t="s">
        <v>11</v>
      </c>
      <c r="M502" s="10">
        <v>-15151902.65</v>
      </c>
      <c r="N502" s="9">
        <v>-19099956.59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215</v>
      </c>
      <c r="G503" s="2"/>
      <c r="H503" s="2"/>
      <c r="I503" s="2"/>
      <c r="J503" s="2" t="s">
        <v>44</v>
      </c>
      <c r="K503" s="2" t="s">
        <v>20</v>
      </c>
      <c r="L503" s="2" t="s">
        <v>11</v>
      </c>
      <c r="M503" s="10">
        <v>-5313190.1399999997</v>
      </c>
      <c r="N503" s="9">
        <v>-37879691.490000002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215</v>
      </c>
      <c r="G504" s="2"/>
      <c r="H504" s="2"/>
      <c r="I504" s="2"/>
      <c r="J504" s="2" t="s">
        <v>44</v>
      </c>
      <c r="K504" s="2" t="s">
        <v>105</v>
      </c>
      <c r="L504" s="2" t="s">
        <v>10</v>
      </c>
      <c r="M504" s="9">
        <v>781521.12</v>
      </c>
      <c r="N504" s="9">
        <v>1294462.25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215</v>
      </c>
      <c r="G505" s="2"/>
      <c r="H505" s="2"/>
      <c r="I505" s="2"/>
      <c r="J505" s="2" t="s">
        <v>44</v>
      </c>
      <c r="K505" s="2" t="s">
        <v>105</v>
      </c>
      <c r="L505" s="2" t="s">
        <v>11</v>
      </c>
      <c r="M505" s="9">
        <v>-1631345.87</v>
      </c>
      <c r="N505" s="9">
        <v>-2731462.27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215</v>
      </c>
      <c r="G506" s="2"/>
      <c r="H506" s="2"/>
      <c r="I506" s="2"/>
      <c r="J506" s="2" t="s">
        <v>44</v>
      </c>
      <c r="K506" s="2" t="s">
        <v>107</v>
      </c>
      <c r="L506" s="2" t="s">
        <v>11</v>
      </c>
      <c r="M506" s="10">
        <v>-78232.479999999996</v>
      </c>
      <c r="N506" s="9">
        <v>-127623.44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215</v>
      </c>
      <c r="G507" s="2"/>
      <c r="H507" s="2"/>
      <c r="I507" s="2"/>
      <c r="J507" s="2" t="s">
        <v>44</v>
      </c>
      <c r="K507" s="2" t="s">
        <v>21</v>
      </c>
      <c r="L507" s="2" t="s">
        <v>10</v>
      </c>
      <c r="M507" s="9">
        <v>71.94</v>
      </c>
      <c r="N507" s="9">
        <v>653.94000000000005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215</v>
      </c>
      <c r="G508" s="2"/>
      <c r="H508" s="2"/>
      <c r="I508" s="2"/>
      <c r="J508" s="2" t="s">
        <v>44</v>
      </c>
      <c r="K508" s="2" t="s">
        <v>21</v>
      </c>
      <c r="L508" s="2" t="s">
        <v>11</v>
      </c>
      <c r="M508" s="9">
        <v>-407293.14</v>
      </c>
      <c r="N508" s="9">
        <v>-431485.32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215</v>
      </c>
      <c r="G509" s="2"/>
      <c r="H509" s="2"/>
      <c r="I509" s="2"/>
      <c r="J509" s="2" t="s">
        <v>44</v>
      </c>
      <c r="K509" s="2" t="s">
        <v>42</v>
      </c>
      <c r="L509" s="2" t="s">
        <v>10</v>
      </c>
      <c r="M509" s="9">
        <v>7353.07</v>
      </c>
      <c r="N509" s="9">
        <v>9882.86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215</v>
      </c>
      <c r="G510" s="2"/>
      <c r="H510" s="2"/>
      <c r="I510" s="2"/>
      <c r="J510" s="2" t="s">
        <v>44</v>
      </c>
      <c r="K510" s="2" t="s">
        <v>42</v>
      </c>
      <c r="L510" s="2" t="s">
        <v>11</v>
      </c>
      <c r="M510" s="10">
        <v>-75519.600000000006</v>
      </c>
      <c r="N510" s="9">
        <v>-91382.080000000002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215</v>
      </c>
      <c r="G511" s="2"/>
      <c r="H511" s="2"/>
      <c r="I511" s="2" t="s">
        <v>13</v>
      </c>
      <c r="J511" s="2" t="s">
        <v>68</v>
      </c>
      <c r="K511" s="2" t="s">
        <v>3</v>
      </c>
      <c r="L511" s="2" t="s">
        <v>16</v>
      </c>
      <c r="M511" s="9">
        <v>-10602207.560000001</v>
      </c>
      <c r="N511" s="9">
        <v>-20583661.18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215</v>
      </c>
      <c r="G512" s="2"/>
      <c r="H512" s="2"/>
      <c r="I512" s="2" t="s">
        <v>13</v>
      </c>
      <c r="J512" s="2" t="s">
        <v>68</v>
      </c>
      <c r="K512" s="2" t="s">
        <v>3</v>
      </c>
      <c r="L512" s="2" t="s">
        <v>17</v>
      </c>
      <c r="M512" s="9">
        <v>10602207.560000001</v>
      </c>
      <c r="N512" s="9">
        <v>20581683.890000001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215</v>
      </c>
      <c r="G513" s="2"/>
      <c r="H513" s="2"/>
      <c r="I513" s="2" t="s">
        <v>13</v>
      </c>
      <c r="J513" s="2" t="s">
        <v>68</v>
      </c>
      <c r="K513" s="2" t="s">
        <v>3</v>
      </c>
      <c r="L513" s="2" t="s">
        <v>15</v>
      </c>
      <c r="M513" s="9">
        <v>67175535229.230003</v>
      </c>
      <c r="N513" s="9">
        <v>132140637281.56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13</v>
      </c>
      <c r="J514" s="2" t="s">
        <v>68</v>
      </c>
      <c r="K514" s="2" t="s">
        <v>3</v>
      </c>
      <c r="L514" s="2" t="s">
        <v>18</v>
      </c>
      <c r="M514" s="9">
        <v>-67175537777.209999</v>
      </c>
      <c r="N514" s="9">
        <v>-132140637281.56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13</v>
      </c>
      <c r="J515" s="2" t="s">
        <v>45</v>
      </c>
      <c r="K515" s="2" t="s">
        <v>8</v>
      </c>
      <c r="L515" s="2" t="s">
        <v>16</v>
      </c>
      <c r="M515" s="9">
        <v>-94949654.989999995</v>
      </c>
      <c r="N515" s="9">
        <v>-319783671.31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13</v>
      </c>
      <c r="J516" s="2" t="s">
        <v>45</v>
      </c>
      <c r="K516" s="2" t="s">
        <v>8</v>
      </c>
      <c r="L516" s="2" t="s">
        <v>17</v>
      </c>
      <c r="M516" s="9">
        <v>155506922.27000001</v>
      </c>
      <c r="N516" s="9">
        <v>338584572.80000001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215</v>
      </c>
      <c r="G517" s="2"/>
      <c r="H517" s="2"/>
      <c r="I517" s="2" t="s">
        <v>13</v>
      </c>
      <c r="J517" s="2" t="s">
        <v>45</v>
      </c>
      <c r="K517" s="2" t="s">
        <v>8</v>
      </c>
      <c r="L517" s="2" t="s">
        <v>15</v>
      </c>
      <c r="M517" s="9">
        <v>50398256.689999998</v>
      </c>
      <c r="N517" s="9">
        <v>77856263.909999996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215</v>
      </c>
      <c r="G518" s="2"/>
      <c r="H518" s="2"/>
      <c r="I518" s="2" t="s">
        <v>13</v>
      </c>
      <c r="J518" s="2" t="s">
        <v>45</v>
      </c>
      <c r="K518" s="2" t="s">
        <v>8</v>
      </c>
      <c r="L518" s="2" t="s">
        <v>18</v>
      </c>
      <c r="M518" s="9">
        <v>-40367230.579999998</v>
      </c>
      <c r="N518" s="9">
        <v>-101026696.26000001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215</v>
      </c>
      <c r="G519" s="2"/>
      <c r="H519" s="2"/>
      <c r="I519" s="2" t="s">
        <v>13</v>
      </c>
      <c r="J519" s="2" t="s">
        <v>45</v>
      </c>
      <c r="K519" s="2" t="s">
        <v>105</v>
      </c>
      <c r="L519" s="2" t="s">
        <v>16</v>
      </c>
      <c r="M519" s="9">
        <v>-230542249.50999999</v>
      </c>
      <c r="N519" s="9">
        <v>-1505700535.4300001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45</v>
      </c>
      <c r="K520" s="2" t="s">
        <v>105</v>
      </c>
      <c r="L520" s="2" t="s">
        <v>17</v>
      </c>
      <c r="M520" s="9">
        <v>238127311.84</v>
      </c>
      <c r="N520" s="9">
        <v>1727386363.76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45</v>
      </c>
      <c r="K521" s="2" t="s">
        <v>105</v>
      </c>
      <c r="L521" s="2" t="s">
        <v>15</v>
      </c>
      <c r="M521" s="9">
        <v>6189472.9699999997</v>
      </c>
      <c r="N521" s="9">
        <v>13568709.380000001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45</v>
      </c>
      <c r="K522" s="2" t="s">
        <v>105</v>
      </c>
      <c r="L522" s="2" t="s">
        <v>18</v>
      </c>
      <c r="M522" s="9">
        <v>-13781557.789999999</v>
      </c>
      <c r="N522" s="9">
        <v>-263334700.62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45</v>
      </c>
      <c r="K523" s="2" t="s">
        <v>106</v>
      </c>
      <c r="L523" s="2" t="s">
        <v>15</v>
      </c>
      <c r="M523" s="9">
        <v>166493721.56999999</v>
      </c>
      <c r="N523" s="9">
        <v>167400734.93000001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45</v>
      </c>
      <c r="K524" s="2" t="s">
        <v>106</v>
      </c>
      <c r="L524" s="2" t="s">
        <v>18</v>
      </c>
      <c r="M524" s="9">
        <v>-1015579.57</v>
      </c>
      <c r="N524" s="9">
        <v>-243282224.28999999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45</v>
      </c>
      <c r="K525" s="2" t="s">
        <v>107</v>
      </c>
      <c r="L525" s="2" t="s">
        <v>16</v>
      </c>
      <c r="M525" s="9">
        <v>-688607.16</v>
      </c>
      <c r="N525" s="9">
        <v>-4682359.71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45</v>
      </c>
      <c r="K526" s="2" t="s">
        <v>107</v>
      </c>
      <c r="L526" s="2" t="s">
        <v>17</v>
      </c>
      <c r="M526" s="9">
        <v>1117468.78</v>
      </c>
      <c r="N526" s="9">
        <v>3804883.5700000003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45</v>
      </c>
      <c r="K527" s="2" t="s">
        <v>107</v>
      </c>
      <c r="L527" s="2" t="s">
        <v>15</v>
      </c>
      <c r="M527" s="9">
        <v>24719933.48</v>
      </c>
      <c r="N527" s="9">
        <v>41635369.770000003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45</v>
      </c>
      <c r="K528" s="2" t="s">
        <v>107</v>
      </c>
      <c r="L528" s="2" t="s">
        <v>18</v>
      </c>
      <c r="M528" s="9">
        <v>-25127007.899999999</v>
      </c>
      <c r="N528" s="9">
        <v>-41490293.549999997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45</v>
      </c>
      <c r="K529" s="2" t="s">
        <v>21</v>
      </c>
      <c r="L529" s="2" t="s">
        <v>16</v>
      </c>
      <c r="M529" s="10">
        <v>-22795474.280000001</v>
      </c>
      <c r="N529" s="9">
        <v>-28926042.059999999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45</v>
      </c>
      <c r="K530" s="2" t="s">
        <v>21</v>
      </c>
      <c r="L530" s="2" t="s">
        <v>17</v>
      </c>
      <c r="M530" s="9">
        <v>23308890.030000001</v>
      </c>
      <c r="N530" s="9">
        <v>27996183.07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45</v>
      </c>
      <c r="K531" s="2" t="s">
        <v>21</v>
      </c>
      <c r="L531" s="2" t="s">
        <v>15</v>
      </c>
      <c r="M531" s="9">
        <v>5753192.1299999999</v>
      </c>
      <c r="N531" s="9">
        <v>10350474.57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45</v>
      </c>
      <c r="K532" s="2" t="s">
        <v>21</v>
      </c>
      <c r="L532" s="2" t="s">
        <v>18</v>
      </c>
      <c r="M532" s="9">
        <v>-5722996.8899999997</v>
      </c>
      <c r="N532" s="9">
        <v>-10240956.52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45</v>
      </c>
      <c r="K533" s="2" t="s">
        <v>42</v>
      </c>
      <c r="L533" s="2" t="s">
        <v>16</v>
      </c>
      <c r="M533" s="9">
        <v>-368050222.13</v>
      </c>
      <c r="N533" s="9">
        <v>-859911146.74000001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 t="s">
        <v>13</v>
      </c>
      <c r="J534" s="2" t="s">
        <v>45</v>
      </c>
      <c r="K534" s="2" t="s">
        <v>42</v>
      </c>
      <c r="L534" s="2" t="s">
        <v>17</v>
      </c>
      <c r="M534" s="9">
        <v>367045635.45999998</v>
      </c>
      <c r="N534" s="9">
        <v>879460005.50999999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 t="s">
        <v>13</v>
      </c>
      <c r="J535" s="2" t="s">
        <v>45</v>
      </c>
      <c r="K535" s="2" t="s">
        <v>42</v>
      </c>
      <c r="L535" s="2" t="s">
        <v>15</v>
      </c>
      <c r="M535" s="9">
        <v>2728940.88</v>
      </c>
      <c r="N535" s="9">
        <v>10871770.630000001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215</v>
      </c>
      <c r="G536" s="2"/>
      <c r="H536" s="2"/>
      <c r="I536" s="2" t="s">
        <v>13</v>
      </c>
      <c r="J536" s="2" t="s">
        <v>45</v>
      </c>
      <c r="K536" s="2" t="s">
        <v>42</v>
      </c>
      <c r="L536" s="2" t="s">
        <v>18</v>
      </c>
      <c r="M536" s="9">
        <v>-1682753.03</v>
      </c>
      <c r="N536" s="9">
        <v>-23821496.52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215</v>
      </c>
      <c r="G537" s="2"/>
      <c r="H537" s="2"/>
      <c r="I537" s="2" t="s">
        <v>4</v>
      </c>
      <c r="J537" s="2" t="s">
        <v>216</v>
      </c>
      <c r="K537" s="2" t="s">
        <v>8</v>
      </c>
      <c r="L537" s="2" t="s">
        <v>50</v>
      </c>
      <c r="M537" s="9">
        <v>7006.17</v>
      </c>
      <c r="N537" s="9">
        <v>8524.14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215</v>
      </c>
      <c r="G538" s="2"/>
      <c r="H538" s="2"/>
      <c r="I538" s="2" t="s">
        <v>4</v>
      </c>
      <c r="J538" s="2" t="s">
        <v>216</v>
      </c>
      <c r="K538" s="2" t="s">
        <v>8</v>
      </c>
      <c r="L538" s="2" t="s">
        <v>7</v>
      </c>
      <c r="M538" s="9">
        <v>-785569.05</v>
      </c>
      <c r="N538" s="9">
        <v>-1496269.62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215</v>
      </c>
      <c r="G539" s="2"/>
      <c r="H539" s="2"/>
      <c r="I539" s="2" t="s">
        <v>4</v>
      </c>
      <c r="J539" s="2" t="s">
        <v>217</v>
      </c>
      <c r="K539" s="2" t="s">
        <v>8</v>
      </c>
      <c r="L539" s="2" t="s">
        <v>50</v>
      </c>
      <c r="M539" s="9"/>
      <c r="N539" s="9">
        <v>1807648.24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215</v>
      </c>
      <c r="G540" s="2"/>
      <c r="H540" s="2"/>
      <c r="I540" s="2" t="s">
        <v>4</v>
      </c>
      <c r="J540" s="2" t="s">
        <v>217</v>
      </c>
      <c r="K540" s="2" t="s">
        <v>8</v>
      </c>
      <c r="L540" s="2" t="s">
        <v>7</v>
      </c>
      <c r="M540" s="9">
        <v>-1935468.78</v>
      </c>
      <c r="N540" s="9">
        <v>-9275563.8000000007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215</v>
      </c>
      <c r="G541" s="2"/>
      <c r="H541" s="2"/>
      <c r="I541" s="2" t="s">
        <v>4</v>
      </c>
      <c r="J541" s="2" t="s">
        <v>218</v>
      </c>
      <c r="K541" s="2" t="s">
        <v>8</v>
      </c>
      <c r="L541" s="2" t="s">
        <v>7</v>
      </c>
      <c r="M541" s="9">
        <v>-131337.12</v>
      </c>
      <c r="N541" s="9">
        <v>-131337.12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215</v>
      </c>
      <c r="G542" s="2"/>
      <c r="H542" s="2"/>
      <c r="I542" s="2" t="s">
        <v>4</v>
      </c>
      <c r="J542" s="2" t="s">
        <v>220</v>
      </c>
      <c r="K542" s="2" t="s">
        <v>20</v>
      </c>
      <c r="L542" s="2" t="s">
        <v>50</v>
      </c>
      <c r="M542" s="9">
        <v>746733888.45000005</v>
      </c>
      <c r="N542" s="9">
        <v>1702947429.8499999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215</v>
      </c>
      <c r="G543" s="2"/>
      <c r="H543" s="2"/>
      <c r="I543" s="2" t="s">
        <v>4</v>
      </c>
      <c r="J543" s="2" t="s">
        <v>220</v>
      </c>
      <c r="K543" s="2" t="s">
        <v>20</v>
      </c>
      <c r="L543" s="2" t="s">
        <v>7</v>
      </c>
      <c r="M543" s="9">
        <v>-11261798125.440001</v>
      </c>
      <c r="N543" s="9">
        <v>-22644842922.279999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215</v>
      </c>
      <c r="G544" s="2"/>
      <c r="H544" s="2"/>
      <c r="I544" s="2" t="s">
        <v>4</v>
      </c>
      <c r="J544" s="2" t="s">
        <v>220</v>
      </c>
      <c r="K544" s="2" t="s">
        <v>106</v>
      </c>
      <c r="L544" s="2" t="s">
        <v>50</v>
      </c>
      <c r="M544" s="9">
        <v>1583.9</v>
      </c>
      <c r="N544" s="9">
        <v>16386.5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215</v>
      </c>
      <c r="G545" s="2"/>
      <c r="H545" s="2"/>
      <c r="I545" s="2" t="s">
        <v>4</v>
      </c>
      <c r="J545" s="2" t="s">
        <v>220</v>
      </c>
      <c r="K545" s="2" t="s">
        <v>106</v>
      </c>
      <c r="L545" s="2" t="s">
        <v>7</v>
      </c>
      <c r="M545" s="9">
        <v>-1180864455.75</v>
      </c>
      <c r="N545" s="9">
        <v>-2371732793.3699999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215</v>
      </c>
      <c r="G546" s="2"/>
      <c r="H546" s="2"/>
      <c r="I546" s="2" t="s">
        <v>4</v>
      </c>
      <c r="J546" s="2" t="s">
        <v>220</v>
      </c>
      <c r="K546" s="2" t="s">
        <v>76</v>
      </c>
      <c r="L546" s="2" t="s">
        <v>7</v>
      </c>
      <c r="M546" s="9">
        <v>-3489.75</v>
      </c>
      <c r="N546" s="9">
        <v>-16638.78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4</v>
      </c>
      <c r="J547" s="2" t="s">
        <v>220</v>
      </c>
      <c r="K547" s="2" t="s">
        <v>78</v>
      </c>
      <c r="L547" s="2" t="s">
        <v>50</v>
      </c>
      <c r="M547" s="9">
        <v>583134.13</v>
      </c>
      <c r="N547" s="9">
        <v>735973.34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4</v>
      </c>
      <c r="J548" s="2" t="s">
        <v>220</v>
      </c>
      <c r="K548" s="2" t="s">
        <v>78</v>
      </c>
      <c r="L548" s="2" t="s">
        <v>7</v>
      </c>
      <c r="M548" s="9">
        <v>-485925189.56999999</v>
      </c>
      <c r="N548" s="9">
        <v>-967226141.04999995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4</v>
      </c>
      <c r="J549" s="2" t="s">
        <v>220</v>
      </c>
      <c r="K549" s="2" t="s">
        <v>69</v>
      </c>
      <c r="L549" s="2" t="s">
        <v>50</v>
      </c>
      <c r="M549" s="9">
        <v>61007.4</v>
      </c>
      <c r="N549" s="9">
        <v>123028.3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4</v>
      </c>
      <c r="J550" s="2" t="s">
        <v>220</v>
      </c>
      <c r="K550" s="2" t="s">
        <v>69</v>
      </c>
      <c r="L550" s="2" t="s">
        <v>7</v>
      </c>
      <c r="M550" s="9">
        <v>-1515918871.6199999</v>
      </c>
      <c r="N550" s="9">
        <v>-2911658834.48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4</v>
      </c>
      <c r="J551" s="2" t="s">
        <v>220</v>
      </c>
      <c r="K551" s="2" t="s">
        <v>113</v>
      </c>
      <c r="L551" s="2" t="s">
        <v>50</v>
      </c>
      <c r="M551" s="9">
        <v>11070.32</v>
      </c>
      <c r="N551" s="9">
        <v>536182.44000000006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4</v>
      </c>
      <c r="J552" s="2" t="s">
        <v>220</v>
      </c>
      <c r="K552" s="2" t="s">
        <v>113</v>
      </c>
      <c r="L552" s="2" t="s">
        <v>7</v>
      </c>
      <c r="M552" s="9">
        <v>-23873042.93</v>
      </c>
      <c r="N552" s="9">
        <v>-65072767.990000002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4</v>
      </c>
      <c r="J553" s="2" t="s">
        <v>220</v>
      </c>
      <c r="K553" s="2" t="s">
        <v>222</v>
      </c>
      <c r="L553" s="2" t="s">
        <v>7</v>
      </c>
      <c r="M553" s="9">
        <v>-59845225</v>
      </c>
      <c r="N553" s="9">
        <v>-63082338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4</v>
      </c>
      <c r="J554" s="2" t="s">
        <v>220</v>
      </c>
      <c r="K554" s="2" t="s">
        <v>223</v>
      </c>
      <c r="L554" s="2" t="s">
        <v>7</v>
      </c>
      <c r="M554" s="9">
        <v>-11047177.800000001</v>
      </c>
      <c r="N554" s="9">
        <v>-15856800.98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4</v>
      </c>
      <c r="J555" s="2" t="s">
        <v>224</v>
      </c>
      <c r="K555" s="2" t="s">
        <v>107</v>
      </c>
      <c r="L555" s="2" t="s">
        <v>7</v>
      </c>
      <c r="M555" s="9">
        <v>-2291090.84</v>
      </c>
      <c r="N555" s="9">
        <v>-3275323.39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4</v>
      </c>
      <c r="J556" s="2" t="s">
        <v>224</v>
      </c>
      <c r="K556" s="2" t="s">
        <v>21</v>
      </c>
      <c r="L556" s="2" t="s">
        <v>50</v>
      </c>
      <c r="M556" s="10"/>
      <c r="N556" s="9">
        <v>22069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4</v>
      </c>
      <c r="J557" s="2" t="s">
        <v>224</v>
      </c>
      <c r="K557" s="2" t="s">
        <v>21</v>
      </c>
      <c r="L557" s="2" t="s">
        <v>7</v>
      </c>
      <c r="M557" s="9">
        <v>-377134048.10000002</v>
      </c>
      <c r="N557" s="9">
        <v>-764842471.89999998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4</v>
      </c>
      <c r="J558" s="2" t="s">
        <v>224</v>
      </c>
      <c r="K558" s="2" t="s">
        <v>76</v>
      </c>
      <c r="L558" s="2" t="s">
        <v>7</v>
      </c>
      <c r="M558" s="9">
        <v>-3020.9700000000003</v>
      </c>
      <c r="N558" s="9">
        <v>-8210.89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4</v>
      </c>
      <c r="J559" s="2" t="s">
        <v>224</v>
      </c>
      <c r="K559" s="2" t="s">
        <v>113</v>
      </c>
      <c r="L559" s="2" t="s">
        <v>50</v>
      </c>
      <c r="M559" s="9">
        <v>283194.06</v>
      </c>
      <c r="N559" s="9">
        <v>912328.59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4</v>
      </c>
      <c r="J560" s="2" t="s">
        <v>224</v>
      </c>
      <c r="K560" s="2" t="s">
        <v>113</v>
      </c>
      <c r="L560" s="2" t="s">
        <v>7</v>
      </c>
      <c r="M560" s="9">
        <v>-16290723.869999999</v>
      </c>
      <c r="N560" s="9">
        <v>-44200101.25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4</v>
      </c>
      <c r="J561" s="2" t="s">
        <v>224</v>
      </c>
      <c r="K561" s="2" t="s">
        <v>225</v>
      </c>
      <c r="L561" s="2" t="s">
        <v>50</v>
      </c>
      <c r="M561" s="9"/>
      <c r="N561" s="9">
        <v>8030045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4</v>
      </c>
      <c r="J562" s="2" t="s">
        <v>224</v>
      </c>
      <c r="K562" s="2" t="s">
        <v>225</v>
      </c>
      <c r="L562" s="2" t="s">
        <v>7</v>
      </c>
      <c r="M562" s="9">
        <v>-192964096</v>
      </c>
      <c r="N562" s="9">
        <v>-192964096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4</v>
      </c>
      <c r="J563" s="2" t="s">
        <v>227</v>
      </c>
      <c r="K563" s="2" t="s">
        <v>8</v>
      </c>
      <c r="L563" s="2" t="s">
        <v>50</v>
      </c>
      <c r="M563" s="10">
        <v>58975.11</v>
      </c>
      <c r="N563" s="9">
        <v>58975.11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4</v>
      </c>
      <c r="J564" s="2" t="s">
        <v>227</v>
      </c>
      <c r="K564" s="2" t="s">
        <v>8</v>
      </c>
      <c r="L564" s="2" t="s">
        <v>7</v>
      </c>
      <c r="M564" s="9">
        <v>-788154.91</v>
      </c>
      <c r="N564" s="9">
        <v>-835758.04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4</v>
      </c>
      <c r="J565" s="2" t="s">
        <v>228</v>
      </c>
      <c r="K565" s="2" t="s">
        <v>8</v>
      </c>
      <c r="L565" s="2" t="s">
        <v>7</v>
      </c>
      <c r="M565" s="10">
        <v>-575373</v>
      </c>
      <c r="N565" s="9">
        <v>-722617.38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4</v>
      </c>
      <c r="J566" s="2" t="s">
        <v>229</v>
      </c>
      <c r="K566" s="2" t="s">
        <v>8</v>
      </c>
      <c r="L566" s="2" t="s">
        <v>50</v>
      </c>
      <c r="M566" s="9">
        <v>708897.87</v>
      </c>
      <c r="N566" s="9">
        <v>1029774.87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4</v>
      </c>
      <c r="J567" s="2" t="s">
        <v>229</v>
      </c>
      <c r="K567" s="2" t="s">
        <v>8</v>
      </c>
      <c r="L567" s="2" t="s">
        <v>7</v>
      </c>
      <c r="M567" s="10">
        <v>-2781307.38</v>
      </c>
      <c r="N567" s="9">
        <v>-7984776.3200000003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4</v>
      </c>
      <c r="J568" s="2" t="s">
        <v>231</v>
      </c>
      <c r="K568" s="2" t="s">
        <v>8</v>
      </c>
      <c r="L568" s="2" t="s">
        <v>7</v>
      </c>
      <c r="M568" s="9"/>
      <c r="N568" s="9">
        <v>-600</v>
      </c>
    </row>
    <row r="569" spans="1:14" ht="12.75" customHeight="1" x14ac:dyDescent="0.3">
      <c r="A569" s="49" t="s">
        <v>753</v>
      </c>
      <c r="B569" s="57" t="s">
        <v>753</v>
      </c>
      <c r="C569" s="57"/>
      <c r="D569" s="57"/>
      <c r="E569" s="57"/>
      <c r="F569" s="57"/>
      <c r="G569" s="57"/>
      <c r="H569" s="57"/>
      <c r="I569" s="57"/>
      <c r="J569" s="57"/>
      <c r="K569" s="57"/>
      <c r="L569" s="20" t="s">
        <v>753</v>
      </c>
      <c r="M569" s="31">
        <f>SUM(M494:M568)</f>
        <v>-14203472360.559994</v>
      </c>
      <c r="N569" s="31">
        <f>SUM(N494:N568)</f>
        <v>-28612323035.250004</v>
      </c>
    </row>
    <row r="570" spans="1:14" ht="12.75" customHeight="1" x14ac:dyDescent="0.3">
      <c r="A570" s="57" t="s">
        <v>753</v>
      </c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</row>
    <row r="571" spans="1:14" ht="12.75" customHeight="1" x14ac:dyDescent="0.3">
      <c r="A571" s="2" t="s">
        <v>232</v>
      </c>
      <c r="B571" s="2" t="s">
        <v>233</v>
      </c>
      <c r="C571" s="2" t="s">
        <v>234</v>
      </c>
      <c r="D571" s="2"/>
      <c r="E571" s="2"/>
      <c r="F571" s="2" t="s">
        <v>215</v>
      </c>
      <c r="G571" s="2"/>
      <c r="H571" s="2"/>
      <c r="I571" s="2" t="s">
        <v>4</v>
      </c>
      <c r="J571" s="2" t="s">
        <v>220</v>
      </c>
      <c r="K571" s="2" t="s">
        <v>8</v>
      </c>
      <c r="L571" s="2" t="s">
        <v>50</v>
      </c>
      <c r="M571" s="9">
        <v>1832.4</v>
      </c>
      <c r="N571" s="9">
        <v>742526268.13999999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4</v>
      </c>
      <c r="J572" s="2" t="s">
        <v>220</v>
      </c>
      <c r="K572" s="2" t="s">
        <v>8</v>
      </c>
      <c r="L572" s="2" t="s">
        <v>7</v>
      </c>
      <c r="M572" s="9">
        <v>-33728267908.52</v>
      </c>
      <c r="N572" s="9">
        <v>-67247316234.519997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220</v>
      </c>
      <c r="K573" s="2" t="s">
        <v>235</v>
      </c>
      <c r="L573" s="2" t="s">
        <v>7</v>
      </c>
      <c r="M573" s="9"/>
      <c r="N573" s="9">
        <v>-116053700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220</v>
      </c>
      <c r="K574" s="2" t="s">
        <v>236</v>
      </c>
      <c r="L574" s="2" t="s">
        <v>7</v>
      </c>
      <c r="M574" s="10">
        <v>-10566916812.879999</v>
      </c>
      <c r="N574" s="9">
        <v>-19692703739.619999</v>
      </c>
    </row>
    <row r="575" spans="1:14" ht="12.75" customHeight="1" x14ac:dyDescent="0.3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SUM(M571:M574)</f>
        <v>-44295182889</v>
      </c>
      <c r="N575" s="31">
        <f>SUM(N571:N574)</f>
        <v>-86313547406</v>
      </c>
    </row>
    <row r="576" spans="1:14" ht="12.75" customHeight="1" x14ac:dyDescent="0.3">
      <c r="A576" s="57" t="s">
        <v>753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</row>
    <row r="577" spans="1:14" ht="12.75" customHeight="1" x14ac:dyDescent="0.3">
      <c r="A577" s="2" t="s">
        <v>237</v>
      </c>
      <c r="B577" s="2" t="s">
        <v>238</v>
      </c>
      <c r="C577" s="2" t="s">
        <v>239</v>
      </c>
      <c r="D577" s="2"/>
      <c r="E577" s="2"/>
      <c r="F577" s="2" t="s">
        <v>215</v>
      </c>
      <c r="G577" s="2"/>
      <c r="H577" s="2"/>
      <c r="I577" s="2" t="s">
        <v>4</v>
      </c>
      <c r="J577" s="2" t="s">
        <v>224</v>
      </c>
      <c r="K577" s="2" t="s">
        <v>78</v>
      </c>
      <c r="L577" s="2" t="s">
        <v>50</v>
      </c>
      <c r="M577" s="10"/>
      <c r="N577" s="9">
        <v>5423.4000000000005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224</v>
      </c>
      <c r="K578" s="2" t="s">
        <v>78</v>
      </c>
      <c r="L578" s="2" t="s">
        <v>7</v>
      </c>
      <c r="M578" s="10"/>
      <c r="N578" s="9">
        <v>-5423.4000000000005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224</v>
      </c>
      <c r="K579" s="2" t="s">
        <v>236</v>
      </c>
      <c r="L579" s="2" t="s">
        <v>50</v>
      </c>
      <c r="M579" s="10">
        <v>15258.82</v>
      </c>
      <c r="N579" s="9">
        <v>44744.61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224</v>
      </c>
      <c r="K580" s="2" t="s">
        <v>236</v>
      </c>
      <c r="L580" s="2" t="s">
        <v>7</v>
      </c>
      <c r="M580" s="10">
        <v>-3168219.5</v>
      </c>
      <c r="N580" s="9">
        <v>-5571782.0600000005</v>
      </c>
    </row>
    <row r="581" spans="1:14" ht="12.75" customHeight="1" x14ac:dyDescent="0.3">
      <c r="A581" s="49" t="s">
        <v>753</v>
      </c>
      <c r="B581" s="57" t="s">
        <v>753</v>
      </c>
      <c r="C581" s="57"/>
      <c r="D581" s="57"/>
      <c r="E581" s="57"/>
      <c r="F581" s="57"/>
      <c r="G581" s="57"/>
      <c r="H581" s="57"/>
      <c r="I581" s="57"/>
      <c r="J581" s="57"/>
      <c r="K581" s="57"/>
      <c r="L581" s="20" t="s">
        <v>753</v>
      </c>
      <c r="M581" s="31">
        <f>SUM(M577:M580)</f>
        <v>-3152960.68</v>
      </c>
      <c r="N581" s="31">
        <f>SUM(N577:N580)</f>
        <v>-5527037.4500000002</v>
      </c>
    </row>
    <row r="582" spans="1:14" ht="12.75" customHeight="1" x14ac:dyDescent="0.3">
      <c r="A582" s="57" t="s">
        <v>753</v>
      </c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</row>
    <row r="583" spans="1:14" ht="12.75" customHeight="1" x14ac:dyDescent="0.3">
      <c r="A583" s="2" t="s">
        <v>241</v>
      </c>
      <c r="B583" s="2" t="s">
        <v>242</v>
      </c>
      <c r="C583" s="2" t="s">
        <v>243</v>
      </c>
      <c r="D583" s="2"/>
      <c r="E583" s="2"/>
      <c r="F583" s="2" t="s">
        <v>215</v>
      </c>
      <c r="G583" s="2"/>
      <c r="H583" s="2"/>
      <c r="I583" s="2" t="s">
        <v>13</v>
      </c>
      <c r="J583" s="2" t="s">
        <v>24</v>
      </c>
      <c r="K583" s="2" t="s">
        <v>3</v>
      </c>
      <c r="L583" s="2" t="s">
        <v>15</v>
      </c>
      <c r="M583" s="9"/>
      <c r="N583" s="9">
        <v>52457.5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24</v>
      </c>
      <c r="K584" s="2" t="s">
        <v>3</v>
      </c>
      <c r="L584" s="2" t="s">
        <v>18</v>
      </c>
      <c r="M584" s="10"/>
      <c r="N584" s="9">
        <v>-52457.5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244</v>
      </c>
      <c r="K585" s="2" t="s">
        <v>3</v>
      </c>
      <c r="L585" s="2" t="s">
        <v>17</v>
      </c>
      <c r="M585" s="10"/>
      <c r="N585" s="9">
        <v>38532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244</v>
      </c>
      <c r="K586" s="2" t="s">
        <v>3</v>
      </c>
      <c r="L586" s="2" t="s">
        <v>15</v>
      </c>
      <c r="M586" s="9">
        <v>1336482221.75</v>
      </c>
      <c r="N586" s="9">
        <v>2686378578.3600001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244</v>
      </c>
      <c r="K587" s="2" t="s">
        <v>3</v>
      </c>
      <c r="L587" s="2" t="s">
        <v>18</v>
      </c>
      <c r="M587" s="10">
        <v>-1317064578.6500001</v>
      </c>
      <c r="N587" s="9">
        <v>-2586673424.0300002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14</v>
      </c>
      <c r="K588" s="2" t="s">
        <v>8</v>
      </c>
      <c r="L588" s="2" t="s">
        <v>16</v>
      </c>
      <c r="M588" s="9">
        <v>-391555.23</v>
      </c>
      <c r="N588" s="9">
        <v>-1208513.78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14</v>
      </c>
      <c r="K589" s="2" t="s">
        <v>8</v>
      </c>
      <c r="L589" s="2" t="s">
        <v>17</v>
      </c>
      <c r="M589" s="9">
        <v>356572.54</v>
      </c>
      <c r="N589" s="9">
        <v>1942559.25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14</v>
      </c>
      <c r="K590" s="2" t="s">
        <v>8</v>
      </c>
      <c r="L590" s="2" t="s">
        <v>15</v>
      </c>
      <c r="M590" s="9">
        <v>14592280.539999999</v>
      </c>
      <c r="N590" s="9">
        <v>28462806.609999999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14</v>
      </c>
      <c r="K591" s="2" t="s">
        <v>8</v>
      </c>
      <c r="L591" s="2" t="s">
        <v>18</v>
      </c>
      <c r="M591" s="9">
        <v>-9633195.4600000009</v>
      </c>
      <c r="N591" s="9">
        <v>-16924917.190000001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14</v>
      </c>
      <c r="K592" s="2" t="s">
        <v>105</v>
      </c>
      <c r="L592" s="2" t="s">
        <v>15</v>
      </c>
      <c r="M592" s="9">
        <v>37963617.439999998</v>
      </c>
      <c r="N592" s="9">
        <v>78248822.290000007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14</v>
      </c>
      <c r="K593" s="2" t="s">
        <v>105</v>
      </c>
      <c r="L593" s="2" t="s">
        <v>18</v>
      </c>
      <c r="M593" s="9">
        <v>-40285204.850000001</v>
      </c>
      <c r="N593" s="9">
        <v>-70602815.329999998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14</v>
      </c>
      <c r="K594" s="2" t="s">
        <v>107</v>
      </c>
      <c r="L594" s="2" t="s">
        <v>16</v>
      </c>
      <c r="M594" s="9">
        <v>-86039.22</v>
      </c>
      <c r="N594" s="9">
        <v>-483713.76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14</v>
      </c>
      <c r="K595" s="2" t="s">
        <v>107</v>
      </c>
      <c r="L595" s="2" t="s">
        <v>17</v>
      </c>
      <c r="M595" s="9"/>
      <c r="N595" s="9">
        <v>51523.85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14</v>
      </c>
      <c r="K596" s="2" t="s">
        <v>21</v>
      </c>
      <c r="L596" s="2" t="s">
        <v>15</v>
      </c>
      <c r="M596" s="9">
        <v>463942.04000000004</v>
      </c>
      <c r="N596" s="9">
        <v>584594.65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14</v>
      </c>
      <c r="K597" s="2" t="s">
        <v>21</v>
      </c>
      <c r="L597" s="2" t="s">
        <v>18</v>
      </c>
      <c r="M597" s="9">
        <v>-449965.55</v>
      </c>
      <c r="N597" s="9">
        <v>-570618.16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737</v>
      </c>
      <c r="K598" s="2" t="s">
        <v>8</v>
      </c>
      <c r="L598" s="2" t="s">
        <v>11</v>
      </c>
      <c r="M598" s="10"/>
      <c r="N598" s="9">
        <v>-127000000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738</v>
      </c>
      <c r="K599" s="2" t="s">
        <v>8</v>
      </c>
      <c r="L599" s="2" t="s">
        <v>11</v>
      </c>
      <c r="M599" s="10"/>
      <c r="N599" s="9">
        <v>-55000000</v>
      </c>
    </row>
    <row r="600" spans="1:14" ht="12.75" customHeight="1" x14ac:dyDescent="0.3">
      <c r="A600" s="49" t="s">
        <v>753</v>
      </c>
      <c r="B600" s="57" t="s">
        <v>753</v>
      </c>
      <c r="C600" s="57"/>
      <c r="D600" s="57"/>
      <c r="E600" s="57"/>
      <c r="F600" s="57"/>
      <c r="G600" s="57"/>
      <c r="H600" s="57"/>
      <c r="I600" s="57"/>
      <c r="J600" s="57"/>
      <c r="K600" s="57"/>
      <c r="L600" s="20" t="s">
        <v>753</v>
      </c>
      <c r="M600" s="31">
        <f>SUM(M583:M599)</f>
        <v>21948095.349999893</v>
      </c>
      <c r="N600" s="31">
        <f>SUM(N583:N599)</f>
        <v>-62756585.240000069</v>
      </c>
    </row>
    <row r="602" spans="1:14" ht="12.75" customHeight="1" x14ac:dyDescent="0.3">
      <c r="A602" s="56" t="s">
        <v>245</v>
      </c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</row>
    <row r="603" spans="1:14" ht="12.75" customHeight="1" x14ac:dyDescent="0.3">
      <c r="A603" s="2" t="s">
        <v>246</v>
      </c>
      <c r="B603" s="2" t="s">
        <v>247</v>
      </c>
      <c r="C603" s="2" t="s">
        <v>41</v>
      </c>
      <c r="D603" s="2"/>
      <c r="E603" s="2"/>
      <c r="F603" s="2" t="s">
        <v>248</v>
      </c>
      <c r="G603" s="2"/>
      <c r="H603" s="2"/>
      <c r="I603" s="2"/>
      <c r="J603" s="2" t="s">
        <v>43</v>
      </c>
      <c r="K603" s="2" t="s">
        <v>3</v>
      </c>
      <c r="L603" s="2" t="s">
        <v>10</v>
      </c>
      <c r="M603" s="9">
        <v>11820803.25</v>
      </c>
      <c r="N603" s="9">
        <v>40764084.140000001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248</v>
      </c>
      <c r="G604" s="2"/>
      <c r="H604" s="2"/>
      <c r="I604" s="2"/>
      <c r="J604" s="2" t="s">
        <v>43</v>
      </c>
      <c r="K604" s="2" t="s">
        <v>3</v>
      </c>
      <c r="L604" s="2" t="s">
        <v>11</v>
      </c>
      <c r="M604" s="9">
        <v>-21240545.489999998</v>
      </c>
      <c r="N604" s="9">
        <v>-71304677.560000002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248</v>
      </c>
      <c r="G605" s="2"/>
      <c r="H605" s="2"/>
      <c r="I605" s="2"/>
      <c r="J605" s="2" t="s">
        <v>44</v>
      </c>
      <c r="K605" s="2" t="s">
        <v>3</v>
      </c>
      <c r="L605" s="2" t="s">
        <v>10</v>
      </c>
      <c r="M605" s="9">
        <v>560261.82999999996</v>
      </c>
      <c r="N605" s="9">
        <v>1029335.75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248</v>
      </c>
      <c r="G606" s="2"/>
      <c r="H606" s="2"/>
      <c r="I606" s="2"/>
      <c r="J606" s="2" t="s">
        <v>44</v>
      </c>
      <c r="K606" s="2" t="s">
        <v>3</v>
      </c>
      <c r="L606" s="2" t="s">
        <v>11</v>
      </c>
      <c r="M606" s="9">
        <v>-1598400.53</v>
      </c>
      <c r="N606" s="9">
        <v>-3864756.11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68</v>
      </c>
      <c r="K607" s="2" t="s">
        <v>3</v>
      </c>
      <c r="L607" s="2" t="s">
        <v>16</v>
      </c>
      <c r="M607" s="9">
        <v>-22024667.449999999</v>
      </c>
      <c r="N607" s="9">
        <v>-45278012.75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68</v>
      </c>
      <c r="K608" s="2" t="s">
        <v>3</v>
      </c>
      <c r="L608" s="2" t="s">
        <v>17</v>
      </c>
      <c r="M608" s="9">
        <v>22057721.170000002</v>
      </c>
      <c r="N608" s="9">
        <v>45337506.740000002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68</v>
      </c>
      <c r="K609" s="2" t="s">
        <v>3</v>
      </c>
      <c r="L609" s="2" t="s">
        <v>15</v>
      </c>
      <c r="M609" s="9">
        <v>12481.68</v>
      </c>
      <c r="N609" s="9">
        <v>159812.11000000002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68</v>
      </c>
      <c r="K610" s="2" t="s">
        <v>3</v>
      </c>
      <c r="L610" s="2" t="s">
        <v>18</v>
      </c>
      <c r="M610" s="9">
        <v>-45535.4</v>
      </c>
      <c r="N610" s="9">
        <v>-219306.1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798</v>
      </c>
      <c r="K611" s="2" t="s">
        <v>3</v>
      </c>
      <c r="L611" s="2" t="s">
        <v>16</v>
      </c>
      <c r="M611" s="10">
        <v>-15488350.9</v>
      </c>
      <c r="N611" s="9">
        <v>-31264912.219999999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798</v>
      </c>
      <c r="K612" s="2" t="s">
        <v>3</v>
      </c>
      <c r="L612" s="2" t="s">
        <v>17</v>
      </c>
      <c r="M612" s="10">
        <v>15488350.9</v>
      </c>
      <c r="N612" s="9">
        <v>31264912.219999999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794</v>
      </c>
      <c r="K613" s="2" t="s">
        <v>3</v>
      </c>
      <c r="L613" s="2" t="s">
        <v>16</v>
      </c>
      <c r="M613" s="9">
        <v>-14272010</v>
      </c>
      <c r="N613" s="9">
        <v>-31578979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794</v>
      </c>
      <c r="K614" s="2" t="s">
        <v>3</v>
      </c>
      <c r="L614" s="2" t="s">
        <v>17</v>
      </c>
      <c r="M614" s="9">
        <v>14272010</v>
      </c>
      <c r="N614" s="9">
        <v>31578979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70</v>
      </c>
      <c r="K615" s="2" t="s">
        <v>20</v>
      </c>
      <c r="L615" s="2" t="s">
        <v>16</v>
      </c>
      <c r="M615" s="9">
        <v>-748247.18</v>
      </c>
      <c r="N615" s="9">
        <v>-1437947.26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70</v>
      </c>
      <c r="K616" s="2" t="s">
        <v>20</v>
      </c>
      <c r="L616" s="2" t="s">
        <v>15</v>
      </c>
      <c r="M616" s="9">
        <v>6521027.3399999999</v>
      </c>
      <c r="N616" s="9">
        <v>6521040.3399999999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70</v>
      </c>
      <c r="K617" s="2" t="s">
        <v>105</v>
      </c>
      <c r="L617" s="2" t="s">
        <v>15</v>
      </c>
      <c r="M617" s="9">
        <v>825645.3</v>
      </c>
      <c r="N617" s="9">
        <v>825645.3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70</v>
      </c>
      <c r="K618" s="2" t="s">
        <v>105</v>
      </c>
      <c r="L618" s="2" t="s">
        <v>18</v>
      </c>
      <c r="M618" s="9">
        <v>-825645.3</v>
      </c>
      <c r="N618" s="9">
        <v>-825645.3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70</v>
      </c>
      <c r="K619" s="2" t="s">
        <v>106</v>
      </c>
      <c r="L619" s="2" t="s">
        <v>16</v>
      </c>
      <c r="M619" s="10">
        <v>-450</v>
      </c>
      <c r="N619" s="9">
        <v>-1950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70</v>
      </c>
      <c r="K620" s="2" t="s">
        <v>249</v>
      </c>
      <c r="L620" s="2" t="s">
        <v>16</v>
      </c>
      <c r="M620" s="9">
        <v>-237.42000000000002</v>
      </c>
      <c r="N620" s="9">
        <v>-7509.07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70</v>
      </c>
      <c r="K621" s="2" t="s">
        <v>249</v>
      </c>
      <c r="L621" s="2" t="s">
        <v>15</v>
      </c>
      <c r="M621" s="10">
        <v>23399.55</v>
      </c>
      <c r="N621" s="9">
        <v>23399.55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45</v>
      </c>
      <c r="K622" s="2" t="s">
        <v>8</v>
      </c>
      <c r="L622" s="2" t="s">
        <v>16</v>
      </c>
      <c r="M622" s="10">
        <v>-30982.83</v>
      </c>
      <c r="N622" s="9">
        <v>-69016.59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45</v>
      </c>
      <c r="K623" s="2" t="s">
        <v>8</v>
      </c>
      <c r="L623" s="2" t="s">
        <v>17</v>
      </c>
      <c r="M623" s="10">
        <v>29371.7</v>
      </c>
      <c r="N623" s="9">
        <v>71044.960000000006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15</v>
      </c>
      <c r="M624" s="10"/>
      <c r="N624" s="9">
        <v>6683.05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18</v>
      </c>
      <c r="M625" s="10"/>
      <c r="N625" s="9">
        <v>-6683.05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45</v>
      </c>
      <c r="K626" s="2" t="s">
        <v>20</v>
      </c>
      <c r="L626" s="2" t="s">
        <v>16</v>
      </c>
      <c r="M626" s="9">
        <v>-980175.37</v>
      </c>
      <c r="N626" s="9">
        <v>-19607813.66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45</v>
      </c>
      <c r="K627" s="2" t="s">
        <v>20</v>
      </c>
      <c r="L627" s="2" t="s">
        <v>17</v>
      </c>
      <c r="M627" s="9">
        <v>980175.37</v>
      </c>
      <c r="N627" s="9">
        <v>19607813.66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-23148343.280000001</v>
      </c>
      <c r="N628" s="9">
        <v>-46856579.990000002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20771454.969999999</v>
      </c>
      <c r="N629" s="9">
        <v>41860616.369999997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183100907.78999999</v>
      </c>
      <c r="N630" s="9">
        <v>266708772.44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-99756704.969999999</v>
      </c>
      <c r="N631" s="9">
        <v>-144240531.02000001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45</v>
      </c>
      <c r="K632" s="2" t="s">
        <v>71</v>
      </c>
      <c r="L632" s="2" t="s">
        <v>16</v>
      </c>
      <c r="M632" s="10">
        <v>-1036334066.5599999</v>
      </c>
      <c r="N632" s="9">
        <v>-1488044702.6199999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45</v>
      </c>
      <c r="K633" s="2" t="s">
        <v>71</v>
      </c>
      <c r="L633" s="2" t="s">
        <v>17</v>
      </c>
      <c r="M633" s="10">
        <v>915650585.09000003</v>
      </c>
      <c r="N633" s="9">
        <v>1361384188.3199999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45</v>
      </c>
      <c r="K634" s="2" t="s">
        <v>71</v>
      </c>
      <c r="L634" s="2" t="s">
        <v>15</v>
      </c>
      <c r="M634" s="9">
        <v>14214021.92</v>
      </c>
      <c r="N634" s="9">
        <v>30855678.18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45</v>
      </c>
      <c r="K635" s="2" t="s">
        <v>71</v>
      </c>
      <c r="L635" s="2" t="s">
        <v>18</v>
      </c>
      <c r="M635" s="9">
        <v>-13423049.57</v>
      </c>
      <c r="N635" s="9">
        <v>-33016106.309999999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45</v>
      </c>
      <c r="K636" s="2" t="s">
        <v>249</v>
      </c>
      <c r="L636" s="2" t="s">
        <v>16</v>
      </c>
      <c r="M636" s="9">
        <v>-191718.87</v>
      </c>
      <c r="N636" s="9">
        <v>-225079.19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45</v>
      </c>
      <c r="K637" s="2" t="s">
        <v>249</v>
      </c>
      <c r="L637" s="2" t="s">
        <v>17</v>
      </c>
      <c r="M637" s="9">
        <v>186031.44</v>
      </c>
      <c r="N637" s="9">
        <v>222689.95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45</v>
      </c>
      <c r="K638" s="2" t="s">
        <v>23</v>
      </c>
      <c r="L638" s="2" t="s">
        <v>17</v>
      </c>
      <c r="M638" s="9">
        <v>224.93</v>
      </c>
      <c r="N638" s="9">
        <v>224.93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45</v>
      </c>
      <c r="K639" s="2" t="s">
        <v>23</v>
      </c>
      <c r="L639" s="2" t="s">
        <v>15</v>
      </c>
      <c r="M639" s="9">
        <v>246580.56</v>
      </c>
      <c r="N639" s="9">
        <v>473220.67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45</v>
      </c>
      <c r="K640" s="2" t="s">
        <v>23</v>
      </c>
      <c r="L640" s="2" t="s">
        <v>18</v>
      </c>
      <c r="M640" s="9">
        <v>-223738.77000000002</v>
      </c>
      <c r="N640" s="9">
        <v>-444032.58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13</v>
      </c>
      <c r="J641" s="2" t="s">
        <v>46</v>
      </c>
      <c r="K641" s="2" t="s">
        <v>20</v>
      </c>
      <c r="L641" s="2" t="s">
        <v>16</v>
      </c>
      <c r="M641" s="9">
        <v>-16810137.719999999</v>
      </c>
      <c r="N641" s="9">
        <v>-18567775.34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248</v>
      </c>
      <c r="G642" s="2"/>
      <c r="H642" s="2"/>
      <c r="I642" s="2" t="s">
        <v>13</v>
      </c>
      <c r="J642" s="2" t="s">
        <v>46</v>
      </c>
      <c r="K642" s="2" t="s">
        <v>20</v>
      </c>
      <c r="L642" s="2" t="s">
        <v>17</v>
      </c>
      <c r="M642" s="9"/>
      <c r="N642" s="9">
        <v>1753424.21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248</v>
      </c>
      <c r="G643" s="2"/>
      <c r="H643" s="2"/>
      <c r="I643" s="2" t="s">
        <v>13</v>
      </c>
      <c r="J643" s="2" t="s">
        <v>46</v>
      </c>
      <c r="K643" s="2" t="s">
        <v>20</v>
      </c>
      <c r="L643" s="2" t="s">
        <v>15</v>
      </c>
      <c r="M643" s="9">
        <v>16827989.640000001</v>
      </c>
      <c r="N643" s="9">
        <v>16887316.02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248</v>
      </c>
      <c r="G644" s="2"/>
      <c r="H644" s="2"/>
      <c r="I644" s="2" t="s">
        <v>13</v>
      </c>
      <c r="J644" s="2" t="s">
        <v>46</v>
      </c>
      <c r="K644" s="2" t="s">
        <v>20</v>
      </c>
      <c r="L644" s="2" t="s">
        <v>18</v>
      </c>
      <c r="M644" s="9">
        <v>-17851.920000000002</v>
      </c>
      <c r="N644" s="9">
        <v>-72964.89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248</v>
      </c>
      <c r="G645" s="2"/>
      <c r="H645" s="2"/>
      <c r="I645" s="2" t="s">
        <v>4</v>
      </c>
      <c r="J645" s="2" t="s">
        <v>250</v>
      </c>
      <c r="K645" s="2" t="s">
        <v>8</v>
      </c>
      <c r="L645" s="2" t="s">
        <v>50</v>
      </c>
      <c r="M645" s="9">
        <v>8498.44</v>
      </c>
      <c r="N645" s="9">
        <v>21817.53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248</v>
      </c>
      <c r="G646" s="2"/>
      <c r="H646" s="2"/>
      <c r="I646" s="2" t="s">
        <v>4</v>
      </c>
      <c r="J646" s="2" t="s">
        <v>250</v>
      </c>
      <c r="K646" s="2" t="s">
        <v>8</v>
      </c>
      <c r="L646" s="2" t="s">
        <v>7</v>
      </c>
      <c r="M646" s="10">
        <v>-74846.73</v>
      </c>
      <c r="N646" s="9">
        <v>-158536.95000000001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 t="s">
        <v>4</v>
      </c>
      <c r="J647" s="2" t="s">
        <v>251</v>
      </c>
      <c r="K647" s="2" t="s">
        <v>8</v>
      </c>
      <c r="L647" s="2" t="s">
        <v>50</v>
      </c>
      <c r="M647" s="10">
        <v>242120</v>
      </c>
      <c r="N647" s="9">
        <v>511700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 t="s">
        <v>4</v>
      </c>
      <c r="J648" s="2" t="s">
        <v>251</v>
      </c>
      <c r="K648" s="2" t="s">
        <v>8</v>
      </c>
      <c r="L648" s="2" t="s">
        <v>7</v>
      </c>
      <c r="M648" s="9">
        <v>-362550</v>
      </c>
      <c r="N648" s="9">
        <v>-766745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252</v>
      </c>
      <c r="K649" s="2" t="s">
        <v>3</v>
      </c>
      <c r="L649" s="2" t="s">
        <v>10</v>
      </c>
      <c r="M649" s="9">
        <v>1736583.76</v>
      </c>
      <c r="N649" s="9">
        <v>4789299.8100000005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/>
      <c r="J650" s="2" t="s">
        <v>252</v>
      </c>
      <c r="K650" s="2" t="s">
        <v>3</v>
      </c>
      <c r="L650" s="2" t="s">
        <v>11</v>
      </c>
      <c r="M650" s="9">
        <v>-2067252.92</v>
      </c>
      <c r="N650" s="9">
        <v>-8172685.0199999996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253</v>
      </c>
      <c r="K651" s="2" t="s">
        <v>8</v>
      </c>
      <c r="L651" s="2" t="s">
        <v>7</v>
      </c>
      <c r="M651" s="9">
        <v>-88678490</v>
      </c>
      <c r="N651" s="9">
        <v>-183571000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/>
      <c r="J652" s="2" t="s">
        <v>254</v>
      </c>
      <c r="K652" s="2" t="s">
        <v>12</v>
      </c>
      <c r="L652" s="2" t="s">
        <v>10</v>
      </c>
      <c r="M652" s="9">
        <v>6786</v>
      </c>
      <c r="N652" s="9">
        <v>6786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/>
      <c r="J653" s="2" t="s">
        <v>254</v>
      </c>
      <c r="K653" s="2" t="s">
        <v>12</v>
      </c>
      <c r="L653" s="2" t="s">
        <v>11</v>
      </c>
      <c r="M653" s="9">
        <v>-6786</v>
      </c>
      <c r="N653" s="9">
        <v>-15676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4</v>
      </c>
      <c r="J654" s="2" t="s">
        <v>255</v>
      </c>
      <c r="K654" s="2" t="s">
        <v>52</v>
      </c>
      <c r="L654" s="2" t="s">
        <v>50</v>
      </c>
      <c r="M654" s="9">
        <v>28597.56</v>
      </c>
      <c r="N654" s="9">
        <v>28597.56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4</v>
      </c>
      <c r="J655" s="2" t="s">
        <v>255</v>
      </c>
      <c r="K655" s="2" t="s">
        <v>52</v>
      </c>
      <c r="L655" s="2" t="s">
        <v>7</v>
      </c>
      <c r="M655" s="9">
        <v>-662126.32000000007</v>
      </c>
      <c r="N655" s="9">
        <v>-942977.29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672</v>
      </c>
      <c r="K656" s="2" t="s">
        <v>8</v>
      </c>
      <c r="L656" s="2" t="s">
        <v>7</v>
      </c>
      <c r="M656" s="9">
        <v>-251000</v>
      </c>
      <c r="N656" s="9">
        <v>-254080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256</v>
      </c>
      <c r="K657" s="2" t="s">
        <v>8</v>
      </c>
      <c r="L657" s="2" t="s">
        <v>50</v>
      </c>
      <c r="M657" s="9"/>
      <c r="N657" s="9">
        <v>767000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256</v>
      </c>
      <c r="K658" s="2" t="s">
        <v>8</v>
      </c>
      <c r="L658" s="2" t="s">
        <v>7</v>
      </c>
      <c r="M658" s="9">
        <v>-168200.46</v>
      </c>
      <c r="N658" s="9">
        <v>-1165473.46</v>
      </c>
    </row>
    <row r="659" spans="1:14" ht="12.75" customHeight="1" x14ac:dyDescent="0.3">
      <c r="A659" s="49" t="s">
        <v>753</v>
      </c>
      <c r="B659" s="57" t="s">
        <v>753</v>
      </c>
      <c r="C659" s="57"/>
      <c r="D659" s="57"/>
      <c r="E659" s="57"/>
      <c r="F659" s="57"/>
      <c r="G659" s="57"/>
      <c r="H659" s="57"/>
      <c r="I659" s="57"/>
      <c r="J659" s="57"/>
      <c r="K659" s="57"/>
      <c r="L659" s="20" t="s">
        <v>753</v>
      </c>
      <c r="M659" s="31">
        <f>SUM(M603:M658)</f>
        <v>-133820481.76999988</v>
      </c>
      <c r="N659" s="31">
        <f>SUM(N603:N658)</f>
        <v>-228520565.51999986</v>
      </c>
    </row>
    <row r="660" spans="1:14" ht="12.75" customHeight="1" x14ac:dyDescent="0.3">
      <c r="A660" s="57" t="s">
        <v>753</v>
      </c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</row>
    <row r="661" spans="1:14" ht="12.75" customHeight="1" x14ac:dyDescent="0.3">
      <c r="A661" s="2" t="s">
        <v>257</v>
      </c>
      <c r="B661" s="2" t="s">
        <v>258</v>
      </c>
      <c r="C661" s="2" t="s">
        <v>2</v>
      </c>
      <c r="D661" s="2"/>
      <c r="E661" s="2"/>
      <c r="F661" s="2" t="s">
        <v>248</v>
      </c>
      <c r="G661" s="2"/>
      <c r="H661" s="2"/>
      <c r="I661" s="2"/>
      <c r="J661" s="2" t="s">
        <v>9</v>
      </c>
      <c r="K661" s="2" t="s">
        <v>3</v>
      </c>
      <c r="L661" s="2" t="s">
        <v>10</v>
      </c>
      <c r="M661" s="9">
        <v>37205.82</v>
      </c>
      <c r="N661" s="9">
        <v>142505.98000000001</v>
      </c>
    </row>
    <row r="662" spans="1:14" ht="14.2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/>
      <c r="J662" s="2" t="s">
        <v>9</v>
      </c>
      <c r="K662" s="2" t="s">
        <v>3</v>
      </c>
      <c r="L662" s="2" t="s">
        <v>11</v>
      </c>
      <c r="M662" s="9">
        <v>-3255371.59</v>
      </c>
      <c r="N662" s="9">
        <v>-3448270.1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24</v>
      </c>
      <c r="K663" s="2" t="s">
        <v>3</v>
      </c>
      <c r="L663" s="2" t="s">
        <v>15</v>
      </c>
      <c r="M663" s="10"/>
      <c r="N663" s="9">
        <v>519145.41000000003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24</v>
      </c>
      <c r="K664" s="2" t="s">
        <v>3</v>
      </c>
      <c r="L664" s="2" t="s">
        <v>18</v>
      </c>
      <c r="M664" s="10"/>
      <c r="N664" s="9">
        <v>-519145.41000000003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749</v>
      </c>
      <c r="K665" s="2" t="s">
        <v>3</v>
      </c>
      <c r="L665" s="2" t="s">
        <v>16</v>
      </c>
      <c r="M665" s="9">
        <v>-306286879.91000003</v>
      </c>
      <c r="N665" s="9">
        <v>-732249418.39999998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749</v>
      </c>
      <c r="K666" s="2" t="s">
        <v>3</v>
      </c>
      <c r="L666" s="2" t="s">
        <v>17</v>
      </c>
      <c r="M666" s="9">
        <v>306286879.91000003</v>
      </c>
      <c r="N666" s="9">
        <v>732249418.39999998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767</v>
      </c>
      <c r="K667" s="2" t="s">
        <v>3</v>
      </c>
      <c r="L667" s="2" t="s">
        <v>16</v>
      </c>
      <c r="M667" s="9">
        <v>-49574470.530000001</v>
      </c>
      <c r="N667" s="9">
        <v>-85867090.180000007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767</v>
      </c>
      <c r="K668" s="2" t="s">
        <v>3</v>
      </c>
      <c r="L668" s="2" t="s">
        <v>17</v>
      </c>
      <c r="M668" s="9">
        <v>49574470.530000001</v>
      </c>
      <c r="N668" s="9">
        <v>85867090.180000007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768</v>
      </c>
      <c r="K669" s="2" t="s">
        <v>3</v>
      </c>
      <c r="L669" s="2" t="s">
        <v>16</v>
      </c>
      <c r="M669" s="9">
        <v>-379455.63</v>
      </c>
      <c r="N669" s="9">
        <v>-780706.23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768</v>
      </c>
      <c r="K670" s="2" t="s">
        <v>3</v>
      </c>
      <c r="L670" s="2" t="s">
        <v>17</v>
      </c>
      <c r="M670" s="9">
        <v>379455.63</v>
      </c>
      <c r="N670" s="9">
        <v>780706.23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14</v>
      </c>
      <c r="K671" s="2" t="s">
        <v>8</v>
      </c>
      <c r="L671" s="2" t="s">
        <v>16</v>
      </c>
      <c r="M671" s="9">
        <v>-26496234.559999999</v>
      </c>
      <c r="N671" s="9">
        <v>-26535512.489999998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14</v>
      </c>
      <c r="K672" s="2" t="s">
        <v>8</v>
      </c>
      <c r="L672" s="2" t="s">
        <v>17</v>
      </c>
      <c r="M672" s="9">
        <v>17847.14</v>
      </c>
      <c r="N672" s="9">
        <v>57125.07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14</v>
      </c>
      <c r="K673" s="2" t="s">
        <v>8</v>
      </c>
      <c r="L673" s="2" t="s">
        <v>15</v>
      </c>
      <c r="M673" s="9">
        <v>26478412.920000002</v>
      </c>
      <c r="N673" s="9">
        <v>26479533.359999999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14</v>
      </c>
      <c r="K674" s="2" t="s">
        <v>8</v>
      </c>
      <c r="L674" s="2" t="s">
        <v>18</v>
      </c>
      <c r="M674" s="9">
        <v>-25.5</v>
      </c>
      <c r="N674" s="9">
        <v>-1145.94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14</v>
      </c>
      <c r="K675" s="2" t="s">
        <v>12</v>
      </c>
      <c r="L675" s="2" t="s">
        <v>16</v>
      </c>
      <c r="M675" s="9">
        <v>-6692936.29</v>
      </c>
      <c r="N675" s="9">
        <v>-9582043.3599999994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14</v>
      </c>
      <c r="K676" s="2" t="s">
        <v>12</v>
      </c>
      <c r="L676" s="2" t="s">
        <v>17</v>
      </c>
      <c r="M676" s="9">
        <v>3236480.83</v>
      </c>
      <c r="N676" s="9">
        <v>3279461.59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14</v>
      </c>
      <c r="K677" s="2" t="s">
        <v>12</v>
      </c>
      <c r="L677" s="2" t="s">
        <v>15</v>
      </c>
      <c r="M677" s="9">
        <v>3456455.46</v>
      </c>
      <c r="N677" s="9">
        <v>6302581.7699999996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14</v>
      </c>
      <c r="K678" s="2" t="s">
        <v>20</v>
      </c>
      <c r="L678" s="2" t="s">
        <v>16</v>
      </c>
      <c r="M678" s="9">
        <v>-1492282.6400000001</v>
      </c>
      <c r="N678" s="9">
        <v>-3152502.45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14</v>
      </c>
      <c r="K679" s="2" t="s">
        <v>20</v>
      </c>
      <c r="L679" s="2" t="s">
        <v>17</v>
      </c>
      <c r="M679" s="9">
        <v>1492282.6400000001</v>
      </c>
      <c r="N679" s="9">
        <v>3152502.45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14</v>
      </c>
      <c r="K680" s="2" t="s">
        <v>20</v>
      </c>
      <c r="L680" s="2" t="s">
        <v>15</v>
      </c>
      <c r="M680" s="9">
        <v>57398953.32</v>
      </c>
      <c r="N680" s="9">
        <v>113171780.52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14</v>
      </c>
      <c r="K681" s="2" t="s">
        <v>20</v>
      </c>
      <c r="L681" s="2" t="s">
        <v>18</v>
      </c>
      <c r="M681" s="9">
        <v>-57398953.32</v>
      </c>
      <c r="N681" s="9">
        <v>-113171780.52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14</v>
      </c>
      <c r="K682" s="2" t="s">
        <v>105</v>
      </c>
      <c r="L682" s="2" t="s">
        <v>16</v>
      </c>
      <c r="M682" s="9">
        <v>-42440210.93</v>
      </c>
      <c r="N682" s="9">
        <v>-92163779.969999999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14</v>
      </c>
      <c r="K683" s="2" t="s">
        <v>105</v>
      </c>
      <c r="L683" s="2" t="s">
        <v>17</v>
      </c>
      <c r="M683" s="9">
        <v>67865012.099999994</v>
      </c>
      <c r="N683" s="9">
        <v>136820161.34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14</v>
      </c>
      <c r="K684" s="2" t="s">
        <v>105</v>
      </c>
      <c r="L684" s="2" t="s">
        <v>15</v>
      </c>
      <c r="M684" s="9">
        <v>371019616.16000003</v>
      </c>
      <c r="N684" s="9">
        <v>979435950.29999995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14</v>
      </c>
      <c r="K685" s="2" t="s">
        <v>105</v>
      </c>
      <c r="L685" s="2" t="s">
        <v>18</v>
      </c>
      <c r="M685" s="9">
        <v>-380523854.67000002</v>
      </c>
      <c r="N685" s="9">
        <v>-846289218.45000005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14</v>
      </c>
      <c r="K686" s="2" t="s">
        <v>107</v>
      </c>
      <c r="L686" s="2" t="s">
        <v>16</v>
      </c>
      <c r="M686" s="9">
        <v>-282199.45</v>
      </c>
      <c r="N686" s="9">
        <v>-793390.73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14</v>
      </c>
      <c r="K687" s="2" t="s">
        <v>107</v>
      </c>
      <c r="L687" s="2" t="s">
        <v>17</v>
      </c>
      <c r="M687" s="9">
        <v>848.93000000000006</v>
      </c>
      <c r="N687" s="9">
        <v>1167.22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14</v>
      </c>
      <c r="K688" s="2" t="s">
        <v>107</v>
      </c>
      <c r="L688" s="2" t="s">
        <v>15</v>
      </c>
      <c r="M688" s="9">
        <v>281350.52</v>
      </c>
      <c r="N688" s="9">
        <v>792223.51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14</v>
      </c>
      <c r="K689" s="2" t="s">
        <v>21</v>
      </c>
      <c r="L689" s="2" t="s">
        <v>16</v>
      </c>
      <c r="M689" s="9">
        <v>-590812.70000000007</v>
      </c>
      <c r="N689" s="9">
        <v>-2470737.83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14</v>
      </c>
      <c r="K690" s="2" t="s">
        <v>21</v>
      </c>
      <c r="L690" s="2" t="s">
        <v>17</v>
      </c>
      <c r="M690" s="9"/>
      <c r="N690" s="9">
        <v>266.68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14</v>
      </c>
      <c r="K691" s="2" t="s">
        <v>21</v>
      </c>
      <c r="L691" s="2" t="s">
        <v>15</v>
      </c>
      <c r="M691" s="9">
        <v>590812.70000000007</v>
      </c>
      <c r="N691" s="9">
        <v>2470471.15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14</v>
      </c>
      <c r="K692" s="2" t="s">
        <v>42</v>
      </c>
      <c r="L692" s="2" t="s">
        <v>16</v>
      </c>
      <c r="M692" s="10"/>
      <c r="N692" s="9">
        <v>-465785.88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14</v>
      </c>
      <c r="K693" s="2" t="s">
        <v>42</v>
      </c>
      <c r="L693" s="2" t="s">
        <v>15</v>
      </c>
      <c r="M693" s="9"/>
      <c r="N693" s="9">
        <v>465785.88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14</v>
      </c>
      <c r="K694" s="2" t="s">
        <v>71</v>
      </c>
      <c r="L694" s="2" t="s">
        <v>16</v>
      </c>
      <c r="M694" s="9">
        <v>-18405409.280000001</v>
      </c>
      <c r="N694" s="9">
        <v>-19209353.109999999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14</v>
      </c>
      <c r="K695" s="2" t="s">
        <v>71</v>
      </c>
      <c r="L695" s="2" t="s">
        <v>17</v>
      </c>
      <c r="M695" s="9">
        <v>21559964.16</v>
      </c>
      <c r="N695" s="9">
        <v>23032688.960000001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14</v>
      </c>
      <c r="K696" s="2" t="s">
        <v>71</v>
      </c>
      <c r="L696" s="2" t="s">
        <v>15</v>
      </c>
      <c r="M696" s="9">
        <v>40512600.189999998</v>
      </c>
      <c r="N696" s="9">
        <v>94469009.420000002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14</v>
      </c>
      <c r="K697" s="2" t="s">
        <v>71</v>
      </c>
      <c r="L697" s="2" t="s">
        <v>18</v>
      </c>
      <c r="M697" s="9">
        <v>-42627546.189999998</v>
      </c>
      <c r="N697" s="9">
        <v>-79452631.579999998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14</v>
      </c>
      <c r="K698" s="2" t="s">
        <v>57</v>
      </c>
      <c r="L698" s="2" t="s">
        <v>16</v>
      </c>
      <c r="M698" s="9">
        <v>-190185.51</v>
      </c>
      <c r="N698" s="9">
        <v>-213752.61000000002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14</v>
      </c>
      <c r="K699" s="2" t="s">
        <v>57</v>
      </c>
      <c r="L699" s="2" t="s">
        <v>17</v>
      </c>
      <c r="M699" s="9">
        <v>24.94</v>
      </c>
      <c r="N699" s="9">
        <v>24.94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14</v>
      </c>
      <c r="K700" s="2" t="s">
        <v>57</v>
      </c>
      <c r="L700" s="2" t="s">
        <v>15</v>
      </c>
      <c r="M700" s="9">
        <v>409805.35000000003</v>
      </c>
      <c r="N700" s="9">
        <v>852166.42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14</v>
      </c>
      <c r="K701" s="2" t="s">
        <v>57</v>
      </c>
      <c r="L701" s="2" t="s">
        <v>18</v>
      </c>
      <c r="M701" s="10">
        <v>-232662.77000000002</v>
      </c>
      <c r="N701" s="9">
        <v>-375470.56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14</v>
      </c>
      <c r="K702" s="2" t="s">
        <v>249</v>
      </c>
      <c r="L702" s="2" t="s">
        <v>16</v>
      </c>
      <c r="M702" s="9">
        <v>-4335624.5199999996</v>
      </c>
      <c r="N702" s="9">
        <v>-4860312.75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14</v>
      </c>
      <c r="K703" s="2" t="s">
        <v>249</v>
      </c>
      <c r="L703" s="2" t="s">
        <v>17</v>
      </c>
      <c r="M703" s="9">
        <v>250861.45</v>
      </c>
      <c r="N703" s="9">
        <v>326793.14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14</v>
      </c>
      <c r="K704" s="2" t="s">
        <v>249</v>
      </c>
      <c r="L704" s="2" t="s">
        <v>15</v>
      </c>
      <c r="M704" s="9">
        <v>4085363.07</v>
      </c>
      <c r="N704" s="9">
        <v>4534354.97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14</v>
      </c>
      <c r="K705" s="2" t="s">
        <v>249</v>
      </c>
      <c r="L705" s="2" t="s">
        <v>18</v>
      </c>
      <c r="M705" s="9"/>
      <c r="N705" s="9">
        <v>-235.36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14</v>
      </c>
      <c r="K706" s="2" t="s">
        <v>138</v>
      </c>
      <c r="L706" s="2" t="s">
        <v>16</v>
      </c>
      <c r="M706" s="9">
        <v>-24.94</v>
      </c>
      <c r="N706" s="9">
        <v>-24.94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14</v>
      </c>
      <c r="K707" s="2" t="s">
        <v>138</v>
      </c>
      <c r="L707" s="2" t="s">
        <v>15</v>
      </c>
      <c r="M707" s="9">
        <v>7314626.29</v>
      </c>
      <c r="N707" s="9">
        <v>10453330.789999999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14</v>
      </c>
      <c r="K708" s="2" t="s">
        <v>138</v>
      </c>
      <c r="L708" s="2" t="s">
        <v>18</v>
      </c>
      <c r="M708" s="9">
        <v>-417686.76</v>
      </c>
      <c r="N708" s="9">
        <v>-3027542.31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14</v>
      </c>
      <c r="K709" s="2" t="s">
        <v>23</v>
      </c>
      <c r="L709" s="2" t="s">
        <v>16</v>
      </c>
      <c r="M709" s="9">
        <v>-233613.56</v>
      </c>
      <c r="N709" s="9">
        <v>-239230.01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14</v>
      </c>
      <c r="K710" s="2" t="s">
        <v>23</v>
      </c>
      <c r="L710" s="2" t="s">
        <v>17</v>
      </c>
      <c r="M710" s="9">
        <v>444761.32</v>
      </c>
      <c r="N710" s="9">
        <v>455994.22000000003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14</v>
      </c>
      <c r="K711" s="2" t="s">
        <v>23</v>
      </c>
      <c r="L711" s="2" t="s">
        <v>15</v>
      </c>
      <c r="M711" s="9">
        <v>12663565.560000001</v>
      </c>
      <c r="N711" s="9">
        <v>21454640.760000002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14</v>
      </c>
      <c r="K712" s="2" t="s">
        <v>23</v>
      </c>
      <c r="L712" s="2" t="s">
        <v>18</v>
      </c>
      <c r="M712" s="9">
        <v>-13142155.539999999</v>
      </c>
      <c r="N712" s="9">
        <v>-17635139.379999999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4</v>
      </c>
      <c r="J713" s="2" t="s">
        <v>253</v>
      </c>
      <c r="K713" s="2" t="s">
        <v>6</v>
      </c>
      <c r="L713" s="2" t="s">
        <v>7</v>
      </c>
      <c r="M713" s="9">
        <v>-50873871.009999998</v>
      </c>
      <c r="N713" s="9">
        <v>-52434405.469999999</v>
      </c>
    </row>
    <row r="714" spans="1:14" ht="12.75" customHeight="1" x14ac:dyDescent="0.3">
      <c r="A714" s="49" t="s">
        <v>753</v>
      </c>
      <c r="B714" s="57" t="s">
        <v>753</v>
      </c>
      <c r="C714" s="57"/>
      <c r="D714" s="57"/>
      <c r="E714" s="57"/>
      <c r="F714" s="57"/>
      <c r="G714" s="57"/>
      <c r="H714" s="57"/>
      <c r="I714" s="57"/>
      <c r="J714" s="57"/>
      <c r="K714" s="57"/>
      <c r="L714" s="20" t="s">
        <v>753</v>
      </c>
      <c r="M714" s="31">
        <f>SUM(M661:M713)</f>
        <v>-30514810.859999955</v>
      </c>
      <c r="N714" s="31">
        <f>SUM(N661:N713)</f>
        <v>152628254.63999984</v>
      </c>
    </row>
    <row r="715" spans="1:14" ht="12.75" customHeight="1" x14ac:dyDescent="0.3">
      <c r="A715" s="57" t="s">
        <v>753</v>
      </c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</row>
    <row r="716" spans="1:14" ht="12.75" customHeight="1" x14ac:dyDescent="0.3">
      <c r="A716" s="2" t="s">
        <v>259</v>
      </c>
      <c r="B716" s="2" t="s">
        <v>260</v>
      </c>
      <c r="C716" s="2" t="s">
        <v>129</v>
      </c>
      <c r="D716" s="2"/>
      <c r="E716" s="2"/>
      <c r="F716" s="2" t="s">
        <v>77</v>
      </c>
      <c r="G716" s="2"/>
      <c r="H716" s="2"/>
      <c r="I716" s="2"/>
      <c r="J716" s="2" t="s">
        <v>261</v>
      </c>
      <c r="K716" s="2" t="s">
        <v>3</v>
      </c>
      <c r="L716" s="2" t="s">
        <v>10</v>
      </c>
      <c r="M716" s="9">
        <v>4961869.76</v>
      </c>
      <c r="N716" s="9">
        <v>10480548.76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77</v>
      </c>
      <c r="G717" s="2"/>
      <c r="H717" s="2"/>
      <c r="I717" s="2"/>
      <c r="J717" s="2" t="s">
        <v>261</v>
      </c>
      <c r="K717" s="2" t="s">
        <v>3</v>
      </c>
      <c r="L717" s="2" t="s">
        <v>11</v>
      </c>
      <c r="M717" s="9">
        <v>-7164041.7199999997</v>
      </c>
      <c r="N717" s="9">
        <v>-15531813.460000001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/>
      <c r="J718" s="2" t="s">
        <v>262</v>
      </c>
      <c r="K718" s="2" t="s">
        <v>3</v>
      </c>
      <c r="L718" s="2" t="s">
        <v>11</v>
      </c>
      <c r="M718" s="10">
        <v>-612755443.27999997</v>
      </c>
      <c r="N718" s="9">
        <v>-612755443.27999997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263</v>
      </c>
      <c r="K719" s="2" t="s">
        <v>3</v>
      </c>
      <c r="L719" s="2" t="s">
        <v>10</v>
      </c>
      <c r="M719" s="10">
        <v>928456.78</v>
      </c>
      <c r="N719" s="9">
        <v>2044286.96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263</v>
      </c>
      <c r="K720" s="2" t="s">
        <v>3</v>
      </c>
      <c r="L720" s="2" t="s">
        <v>11</v>
      </c>
      <c r="M720" s="10">
        <v>-1877374.72</v>
      </c>
      <c r="N720" s="9">
        <v>-4666188.96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264</v>
      </c>
      <c r="K721" s="2" t="s">
        <v>12</v>
      </c>
      <c r="L721" s="2" t="s">
        <v>10</v>
      </c>
      <c r="M721" s="10">
        <v>364056.33</v>
      </c>
      <c r="N721" s="9">
        <v>2472990.29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/>
      <c r="J722" s="2" t="s">
        <v>264</v>
      </c>
      <c r="K722" s="2" t="s">
        <v>12</v>
      </c>
      <c r="L722" s="2" t="s">
        <v>11</v>
      </c>
      <c r="M722" s="10">
        <v>-5452355.2800000003</v>
      </c>
      <c r="N722" s="9">
        <v>-17948744.030000001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4</v>
      </c>
      <c r="J723" s="2" t="s">
        <v>265</v>
      </c>
      <c r="K723" s="2" t="s">
        <v>8</v>
      </c>
      <c r="L723" s="2" t="s">
        <v>50</v>
      </c>
      <c r="M723" s="9">
        <v>407604595</v>
      </c>
      <c r="N723" s="9">
        <v>850559302.58000004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4</v>
      </c>
      <c r="J724" s="2" t="s">
        <v>265</v>
      </c>
      <c r="K724" s="2" t="s">
        <v>8</v>
      </c>
      <c r="L724" s="2" t="s">
        <v>7</v>
      </c>
      <c r="M724" s="9">
        <v>-967652542.76999998</v>
      </c>
      <c r="N724" s="9">
        <v>-1981685552.1600001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266</v>
      </c>
      <c r="K725" s="2" t="s">
        <v>8</v>
      </c>
      <c r="L725" s="2" t="s">
        <v>50</v>
      </c>
      <c r="M725" s="9">
        <v>15024293.220000001</v>
      </c>
      <c r="N725" s="9">
        <v>31556754.510000002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266</v>
      </c>
      <c r="K726" s="2" t="s">
        <v>8</v>
      </c>
      <c r="L726" s="2" t="s">
        <v>7</v>
      </c>
      <c r="M726" s="10">
        <v>-23110031.140000001</v>
      </c>
      <c r="N726" s="9">
        <v>-48625027.469999999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/>
      <c r="J727" s="2" t="s">
        <v>267</v>
      </c>
      <c r="K727" s="2" t="s">
        <v>8</v>
      </c>
      <c r="L727" s="2" t="s">
        <v>10</v>
      </c>
      <c r="M727" s="9">
        <v>60000</v>
      </c>
      <c r="N727" s="9">
        <v>155750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267</v>
      </c>
      <c r="K728" s="2" t="s">
        <v>8</v>
      </c>
      <c r="L728" s="2" t="s">
        <v>11</v>
      </c>
      <c r="M728" s="9">
        <v>-21648500</v>
      </c>
      <c r="N728" s="9">
        <v>-49252250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4</v>
      </c>
      <c r="J729" s="2" t="s">
        <v>268</v>
      </c>
      <c r="K729" s="2" t="s">
        <v>8</v>
      </c>
      <c r="L729" s="2" t="s">
        <v>50</v>
      </c>
      <c r="M729" s="9">
        <v>257258.33000000002</v>
      </c>
      <c r="N729" s="9">
        <v>647402.31000000006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4</v>
      </c>
      <c r="J730" s="2" t="s">
        <v>268</v>
      </c>
      <c r="K730" s="2" t="s">
        <v>8</v>
      </c>
      <c r="L730" s="2" t="s">
        <v>7</v>
      </c>
      <c r="M730" s="9">
        <v>-4942797.9400000004</v>
      </c>
      <c r="N730" s="9">
        <v>-9453112.0500000007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269</v>
      </c>
      <c r="K731" s="2" t="s">
        <v>8</v>
      </c>
      <c r="L731" s="2" t="s">
        <v>50</v>
      </c>
      <c r="M731" s="9">
        <v>3845</v>
      </c>
      <c r="N731" s="9">
        <v>8080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269</v>
      </c>
      <c r="K732" s="2" t="s">
        <v>8</v>
      </c>
      <c r="L732" s="2" t="s">
        <v>7</v>
      </c>
      <c r="M732" s="9">
        <v>-17447368.75</v>
      </c>
      <c r="N732" s="9">
        <v>-30427995.890000001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270</v>
      </c>
      <c r="K733" s="2" t="s">
        <v>8</v>
      </c>
      <c r="L733" s="2" t="s">
        <v>50</v>
      </c>
      <c r="M733" s="9">
        <v>250000000</v>
      </c>
      <c r="N733" s="9">
        <v>250000000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4</v>
      </c>
      <c r="J734" s="2" t="s">
        <v>270</v>
      </c>
      <c r="K734" s="2" t="s">
        <v>8</v>
      </c>
      <c r="L734" s="2" t="s">
        <v>7</v>
      </c>
      <c r="M734" s="9">
        <v>-250000000</v>
      </c>
      <c r="N734" s="9">
        <v>-250000000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271</v>
      </c>
      <c r="K735" s="2" t="s">
        <v>8</v>
      </c>
      <c r="L735" s="2" t="s">
        <v>10</v>
      </c>
      <c r="M735" s="9">
        <v>302876.46000000002</v>
      </c>
      <c r="N735" s="9">
        <v>705432.12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/>
      <c r="J736" s="2" t="s">
        <v>271</v>
      </c>
      <c r="K736" s="2" t="s">
        <v>8</v>
      </c>
      <c r="L736" s="2" t="s">
        <v>11</v>
      </c>
      <c r="M736" s="9">
        <v>-8468125.2400000002</v>
      </c>
      <c r="N736" s="9">
        <v>-18798930.940000001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272</v>
      </c>
      <c r="K737" s="2" t="s">
        <v>8</v>
      </c>
      <c r="L737" s="2" t="s">
        <v>7</v>
      </c>
      <c r="M737" s="9"/>
      <c r="N737" s="9">
        <v>-73522.080000000002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273</v>
      </c>
      <c r="K738" s="2" t="s">
        <v>8</v>
      </c>
      <c r="L738" s="2" t="s">
        <v>50</v>
      </c>
      <c r="M738" s="9">
        <v>10620</v>
      </c>
      <c r="N738" s="9">
        <v>40930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273</v>
      </c>
      <c r="K739" s="2" t="s">
        <v>8</v>
      </c>
      <c r="L739" s="2" t="s">
        <v>7</v>
      </c>
      <c r="M739" s="10">
        <v>-43945</v>
      </c>
      <c r="N739" s="9">
        <v>-111610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274</v>
      </c>
      <c r="K740" s="2" t="s">
        <v>8</v>
      </c>
      <c r="L740" s="2" t="s">
        <v>50</v>
      </c>
      <c r="M740" s="9">
        <v>49191504.560000002</v>
      </c>
      <c r="N740" s="9">
        <v>102699202.53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4</v>
      </c>
      <c r="J741" s="2" t="s">
        <v>274</v>
      </c>
      <c r="K741" s="2" t="s">
        <v>8</v>
      </c>
      <c r="L741" s="2" t="s">
        <v>7</v>
      </c>
      <c r="M741" s="9">
        <v>-73759016.159999996</v>
      </c>
      <c r="N741" s="9">
        <v>-154004580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4</v>
      </c>
      <c r="J742" s="2" t="s">
        <v>275</v>
      </c>
      <c r="K742" s="2" t="s">
        <v>77</v>
      </c>
      <c r="L742" s="2" t="s">
        <v>50</v>
      </c>
      <c r="M742" s="10">
        <v>56400945.780000001</v>
      </c>
      <c r="N742" s="9">
        <v>106860518.69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4</v>
      </c>
      <c r="J743" s="2" t="s">
        <v>275</v>
      </c>
      <c r="K743" s="2" t="s">
        <v>77</v>
      </c>
      <c r="L743" s="2" t="s">
        <v>7</v>
      </c>
      <c r="M743" s="9">
        <v>-243183658.43000001</v>
      </c>
      <c r="N743" s="9">
        <v>-402943536.12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275</v>
      </c>
      <c r="K744" s="2" t="s">
        <v>276</v>
      </c>
      <c r="L744" s="2" t="s">
        <v>10</v>
      </c>
      <c r="M744" s="9">
        <v>284353181.49000001</v>
      </c>
      <c r="N744" s="9">
        <v>576773046.15999997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/>
      <c r="J745" s="2" t="s">
        <v>275</v>
      </c>
      <c r="K745" s="2" t="s">
        <v>276</v>
      </c>
      <c r="L745" s="2" t="s">
        <v>11</v>
      </c>
      <c r="M745" s="9">
        <v>-580479248.14999998</v>
      </c>
      <c r="N745" s="9">
        <v>-1187266813.8599999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719</v>
      </c>
      <c r="K746" s="2" t="s">
        <v>8</v>
      </c>
      <c r="L746" s="2" t="s">
        <v>50</v>
      </c>
      <c r="M746" s="9"/>
      <c r="N746" s="9">
        <v>3285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719</v>
      </c>
      <c r="K747" s="2" t="s">
        <v>8</v>
      </c>
      <c r="L747" s="2" t="s">
        <v>7</v>
      </c>
      <c r="M747" s="9">
        <v>-182250</v>
      </c>
      <c r="N747" s="9">
        <v>-366750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719</v>
      </c>
      <c r="K748" s="2" t="s">
        <v>12</v>
      </c>
      <c r="L748" s="2" t="s">
        <v>50</v>
      </c>
      <c r="M748" s="9">
        <v>6000</v>
      </c>
      <c r="N748" s="9">
        <v>10000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719</v>
      </c>
      <c r="K749" s="2" t="s">
        <v>12</v>
      </c>
      <c r="L749" s="2" t="s">
        <v>7</v>
      </c>
      <c r="M749" s="9">
        <v>-762000</v>
      </c>
      <c r="N749" s="9">
        <v>-1682000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4</v>
      </c>
      <c r="J750" s="2" t="s">
        <v>795</v>
      </c>
      <c r="K750" s="2" t="s">
        <v>8</v>
      </c>
      <c r="L750" s="2" t="s">
        <v>50</v>
      </c>
      <c r="M750" s="9">
        <v>30000</v>
      </c>
      <c r="N750" s="9">
        <v>80000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4</v>
      </c>
      <c r="J751" s="2" t="s">
        <v>795</v>
      </c>
      <c r="K751" s="2" t="s">
        <v>8</v>
      </c>
      <c r="L751" s="2" t="s">
        <v>7</v>
      </c>
      <c r="M751" s="9">
        <v>-1576000</v>
      </c>
      <c r="N751" s="9">
        <v>-8812000</v>
      </c>
    </row>
    <row r="752" spans="1:14" ht="12.75" customHeight="1" x14ac:dyDescent="0.3">
      <c r="A752" s="49" t="s">
        <v>753</v>
      </c>
      <c r="B752" s="57" t="s">
        <v>753</v>
      </c>
      <c r="C752" s="57"/>
      <c r="D752" s="57"/>
      <c r="E752" s="57"/>
      <c r="F752" s="57"/>
      <c r="G752" s="57"/>
      <c r="H752" s="57"/>
      <c r="I752" s="57"/>
      <c r="J752" s="57"/>
      <c r="K752" s="57"/>
      <c r="L752" s="20" t="s">
        <v>753</v>
      </c>
      <c r="M752" s="31">
        <f>SUM(M716:M751)</f>
        <v>-1751005195.8700004</v>
      </c>
      <c r="N752" s="31">
        <f>SUM(N716:N751)</f>
        <v>-2859308340.3900003</v>
      </c>
    </row>
    <row r="754" spans="1:14" ht="12.75" customHeight="1" x14ac:dyDescent="0.3">
      <c r="A754" s="56" t="s">
        <v>277</v>
      </c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</row>
    <row r="755" spans="1:14" ht="12.75" customHeight="1" x14ac:dyDescent="0.3">
      <c r="A755" s="2" t="s">
        <v>278</v>
      </c>
      <c r="B755" s="50"/>
      <c r="C755" s="2" t="s">
        <v>280</v>
      </c>
      <c r="D755" s="50"/>
      <c r="E755" s="50"/>
      <c r="F755" s="2" t="s">
        <v>281</v>
      </c>
      <c r="G755" s="2"/>
      <c r="H755" s="2"/>
      <c r="I755" s="2"/>
      <c r="J755" s="2" t="s">
        <v>282</v>
      </c>
      <c r="K755" s="2" t="s">
        <v>8</v>
      </c>
      <c r="L755" s="2" t="s">
        <v>11</v>
      </c>
      <c r="M755" s="9">
        <v>-11222648.67</v>
      </c>
      <c r="N755" s="9">
        <v>-31268917.300000001</v>
      </c>
    </row>
    <row r="756" spans="1:14" ht="12.75" customHeight="1" x14ac:dyDescent="0.3">
      <c r="A756" s="49" t="s">
        <v>753</v>
      </c>
      <c r="B756" s="57" t="s">
        <v>753</v>
      </c>
      <c r="C756" s="57"/>
      <c r="D756" s="57"/>
      <c r="E756" s="57"/>
      <c r="F756" s="57"/>
      <c r="G756" s="57"/>
      <c r="H756" s="57"/>
      <c r="I756" s="57"/>
      <c r="J756" s="57"/>
      <c r="K756" s="57"/>
      <c r="L756" s="20" t="s">
        <v>753</v>
      </c>
      <c r="M756" s="31">
        <f>SUM(M755:M755)</f>
        <v>-11222648.67</v>
      </c>
      <c r="N756" s="31">
        <f>SUM(N755:N755)</f>
        <v>-31268917.300000001</v>
      </c>
    </row>
    <row r="757" spans="1:14" ht="12.75" customHeight="1" x14ac:dyDescent="0.3">
      <c r="A757" s="57" t="s">
        <v>753</v>
      </c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</row>
    <row r="758" spans="1:14" ht="12.75" customHeight="1" x14ac:dyDescent="0.3">
      <c r="A758" s="2" t="s">
        <v>283</v>
      </c>
      <c r="B758" s="2" t="s">
        <v>284</v>
      </c>
      <c r="C758" s="2" t="s">
        <v>243</v>
      </c>
      <c r="D758" s="2"/>
      <c r="E758" s="2"/>
      <c r="F758" s="2" t="s">
        <v>281</v>
      </c>
      <c r="G758" s="2"/>
      <c r="H758" s="2"/>
      <c r="I758" s="2"/>
      <c r="J758" s="2" t="s">
        <v>43</v>
      </c>
      <c r="K758" s="2" t="s">
        <v>3</v>
      </c>
      <c r="L758" s="2" t="s">
        <v>11</v>
      </c>
      <c r="M758" s="10">
        <v>-145.55000000000001</v>
      </c>
      <c r="N758" s="9">
        <v>-399.2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281</v>
      </c>
      <c r="G759" s="2"/>
      <c r="H759" s="2"/>
      <c r="I759" s="2"/>
      <c r="J759" s="2" t="s">
        <v>743</v>
      </c>
      <c r="K759" s="2" t="s">
        <v>3</v>
      </c>
      <c r="L759" s="2" t="s">
        <v>784</v>
      </c>
      <c r="M759" s="9"/>
      <c r="N759" s="9">
        <v>-3353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281</v>
      </c>
      <c r="G760" s="2"/>
      <c r="H760" s="2"/>
      <c r="I760" s="2"/>
      <c r="J760" s="2" t="s">
        <v>44</v>
      </c>
      <c r="K760" s="2" t="s">
        <v>3</v>
      </c>
      <c r="L760" s="2" t="s">
        <v>11</v>
      </c>
      <c r="M760" s="9">
        <v>-95738.44</v>
      </c>
      <c r="N760" s="9">
        <v>-2144627.58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281</v>
      </c>
      <c r="G761" s="2"/>
      <c r="H761" s="2"/>
      <c r="I761" s="2" t="s">
        <v>13</v>
      </c>
      <c r="J761" s="2" t="s">
        <v>68</v>
      </c>
      <c r="K761" s="2" t="s">
        <v>3</v>
      </c>
      <c r="L761" s="2" t="s">
        <v>16</v>
      </c>
      <c r="M761" s="9">
        <v>-65243.24</v>
      </c>
      <c r="N761" s="9">
        <v>-65243.24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281</v>
      </c>
      <c r="G762" s="2"/>
      <c r="H762" s="2"/>
      <c r="I762" s="2" t="s">
        <v>13</v>
      </c>
      <c r="J762" s="2" t="s">
        <v>68</v>
      </c>
      <c r="K762" s="2" t="s">
        <v>3</v>
      </c>
      <c r="L762" s="2" t="s">
        <v>17</v>
      </c>
      <c r="M762" s="9">
        <v>65243.24</v>
      </c>
      <c r="N762" s="9">
        <v>65243.24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281</v>
      </c>
      <c r="G763" s="2"/>
      <c r="H763" s="2"/>
      <c r="I763" s="2" t="s">
        <v>13</v>
      </c>
      <c r="J763" s="2" t="s">
        <v>45</v>
      </c>
      <c r="K763" s="2" t="s">
        <v>3</v>
      </c>
      <c r="L763" s="2" t="s">
        <v>16</v>
      </c>
      <c r="M763" s="10">
        <v>-233754.21</v>
      </c>
      <c r="N763" s="9">
        <v>-289076.22000000003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281</v>
      </c>
      <c r="G764" s="2"/>
      <c r="H764" s="2"/>
      <c r="I764" s="2" t="s">
        <v>13</v>
      </c>
      <c r="J764" s="2" t="s">
        <v>45</v>
      </c>
      <c r="K764" s="2" t="s">
        <v>3</v>
      </c>
      <c r="L764" s="2" t="s">
        <v>17</v>
      </c>
      <c r="M764" s="10">
        <v>70564.25</v>
      </c>
      <c r="N764" s="9">
        <v>125886.26000000001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281</v>
      </c>
      <c r="G765" s="2"/>
      <c r="H765" s="2"/>
      <c r="I765" s="2" t="s">
        <v>13</v>
      </c>
      <c r="J765" s="2" t="s">
        <v>45</v>
      </c>
      <c r="K765" s="2" t="s">
        <v>3</v>
      </c>
      <c r="L765" s="2" t="s">
        <v>18</v>
      </c>
      <c r="M765" s="10">
        <v>-3818</v>
      </c>
      <c r="N765" s="9">
        <v>-3818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281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16</v>
      </c>
      <c r="M766" s="10">
        <v>-3478112.62</v>
      </c>
      <c r="N766" s="9">
        <v>-22641861.359999999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281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17</v>
      </c>
      <c r="M767" s="10">
        <v>2925487.2800000003</v>
      </c>
      <c r="N767" s="9">
        <v>20419333.510000002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281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15</v>
      </c>
      <c r="M768" s="10">
        <v>766342</v>
      </c>
      <c r="N768" s="9">
        <v>2036181.47</v>
      </c>
    </row>
    <row r="769" spans="1:14" ht="12.75" customHeight="1" x14ac:dyDescent="0.3">
      <c r="A769" s="49" t="s">
        <v>753</v>
      </c>
      <c r="B769" s="57" t="s">
        <v>753</v>
      </c>
      <c r="C769" s="57"/>
      <c r="D769" s="57"/>
      <c r="E769" s="57"/>
      <c r="F769" s="57"/>
      <c r="G769" s="57"/>
      <c r="H769" s="57"/>
      <c r="I769" s="57"/>
      <c r="J769" s="57"/>
      <c r="K769" s="57"/>
      <c r="L769" s="20" t="s">
        <v>753</v>
      </c>
      <c r="M769" s="31">
        <f>SUM(M758:M768)</f>
        <v>-49175.290000000037</v>
      </c>
      <c r="N769" s="31">
        <f>SUM(N758:N768)</f>
        <v>-2501734.12</v>
      </c>
    </row>
    <row r="770" spans="1:14" ht="12.75" customHeight="1" x14ac:dyDescent="0.3">
      <c r="A770" s="57" t="s">
        <v>753</v>
      </c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</row>
    <row r="771" spans="1:14" ht="12.75" customHeight="1" x14ac:dyDescent="0.3">
      <c r="A771" s="2" t="s">
        <v>285</v>
      </c>
      <c r="B771" s="2" t="s">
        <v>286</v>
      </c>
      <c r="C771" s="2" t="s">
        <v>2</v>
      </c>
      <c r="D771" s="2"/>
      <c r="E771" s="2"/>
      <c r="F771" s="2" t="s">
        <v>281</v>
      </c>
      <c r="G771" s="2"/>
      <c r="H771" s="2"/>
      <c r="I771" s="2"/>
      <c r="J771" s="2" t="s">
        <v>9</v>
      </c>
      <c r="K771" s="2" t="s">
        <v>3</v>
      </c>
      <c r="L771" s="2" t="s">
        <v>11</v>
      </c>
      <c r="M771" s="9">
        <v>-235995.43</v>
      </c>
      <c r="N771" s="9">
        <v>-287225.97000000003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281</v>
      </c>
      <c r="G772" s="2"/>
      <c r="H772" s="2"/>
      <c r="I772" s="2" t="s">
        <v>13</v>
      </c>
      <c r="J772" s="2" t="s">
        <v>14</v>
      </c>
      <c r="K772" s="2" t="s">
        <v>8</v>
      </c>
      <c r="L772" s="2" t="s">
        <v>16</v>
      </c>
      <c r="M772" s="9">
        <v>-442644.7</v>
      </c>
      <c r="N772" s="9">
        <v>-2589707.6800000002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281</v>
      </c>
      <c r="G773" s="2"/>
      <c r="H773" s="2"/>
      <c r="I773" s="2" t="s">
        <v>13</v>
      </c>
      <c r="J773" s="2" t="s">
        <v>14</v>
      </c>
      <c r="K773" s="2" t="s">
        <v>8</v>
      </c>
      <c r="L773" s="2" t="s">
        <v>17</v>
      </c>
      <c r="M773" s="9">
        <v>442338.84</v>
      </c>
      <c r="N773" s="9">
        <v>2588761.64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281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15</v>
      </c>
      <c r="M774" s="9">
        <v>305.86</v>
      </c>
      <c r="N774" s="9">
        <v>1245821.33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281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18</v>
      </c>
      <c r="M775" s="9">
        <v>-329334.64</v>
      </c>
      <c r="N775" s="9">
        <v>-329334.64</v>
      </c>
    </row>
    <row r="776" spans="1:14" ht="12.75" customHeight="1" x14ac:dyDescent="0.3">
      <c r="A776" s="49" t="s">
        <v>753</v>
      </c>
      <c r="B776" s="57" t="s">
        <v>753</v>
      </c>
      <c r="C776" s="57"/>
      <c r="D776" s="57"/>
      <c r="E776" s="57"/>
      <c r="F776" s="57"/>
      <c r="G776" s="57"/>
      <c r="H776" s="57"/>
      <c r="I776" s="57"/>
      <c r="J776" s="57"/>
      <c r="K776" s="57"/>
      <c r="L776" s="20" t="s">
        <v>753</v>
      </c>
      <c r="M776" s="31">
        <f>SUM(M771:M775)</f>
        <v>-565330.07000000007</v>
      </c>
      <c r="N776" s="31">
        <f>SUM(N771:N775)</f>
        <v>628314.67999999982</v>
      </c>
    </row>
    <row r="777" spans="1:14" ht="12.75" customHeight="1" x14ac:dyDescent="0.3">
      <c r="A777" s="57" t="s">
        <v>753</v>
      </c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</row>
    <row r="778" spans="1:14" ht="12.75" customHeight="1" x14ac:dyDescent="0.3">
      <c r="A778" s="2" t="s">
        <v>287</v>
      </c>
      <c r="B778" s="2" t="s">
        <v>288</v>
      </c>
      <c r="C778" s="2" t="s">
        <v>129</v>
      </c>
      <c r="D778" s="2"/>
      <c r="E778" s="2"/>
      <c r="F778" s="2" t="s">
        <v>281</v>
      </c>
      <c r="G778" s="2"/>
      <c r="H778" s="2"/>
      <c r="I778" s="2"/>
      <c r="J778" s="2" t="s">
        <v>289</v>
      </c>
      <c r="K778" s="2" t="s">
        <v>8</v>
      </c>
      <c r="L778" s="2" t="s">
        <v>10</v>
      </c>
      <c r="M778" s="10">
        <v>18000</v>
      </c>
      <c r="N778" s="9">
        <v>18000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281</v>
      </c>
      <c r="G779" s="2"/>
      <c r="H779" s="2"/>
      <c r="I779" s="2"/>
      <c r="J779" s="2" t="s">
        <v>289</v>
      </c>
      <c r="K779" s="2" t="s">
        <v>8</v>
      </c>
      <c r="L779" s="2" t="s">
        <v>11</v>
      </c>
      <c r="M779" s="10">
        <v>-1407700</v>
      </c>
      <c r="N779" s="9">
        <v>-3075800</v>
      </c>
    </row>
    <row r="780" spans="1:14" ht="12.75" customHeight="1" x14ac:dyDescent="0.3">
      <c r="A780" s="49" t="s">
        <v>753</v>
      </c>
      <c r="B780" s="57" t="s">
        <v>753</v>
      </c>
      <c r="C780" s="57"/>
      <c r="D780" s="57"/>
      <c r="E780" s="57"/>
      <c r="F780" s="57"/>
      <c r="G780" s="57"/>
      <c r="H780" s="57"/>
      <c r="I780" s="57"/>
      <c r="J780" s="57"/>
      <c r="K780" s="57"/>
      <c r="L780" s="20" t="s">
        <v>753</v>
      </c>
      <c r="M780" s="31">
        <f>M778</f>
        <v>18000</v>
      </c>
      <c r="N780" s="31">
        <f>N778</f>
        <v>18000</v>
      </c>
    </row>
    <row r="782" spans="1:14" ht="12.75" customHeight="1" x14ac:dyDescent="0.3">
      <c r="A782" s="56" t="s">
        <v>290</v>
      </c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</row>
    <row r="783" spans="1:14" ht="12.75" customHeight="1" x14ac:dyDescent="0.3">
      <c r="A783" s="2" t="s">
        <v>291</v>
      </c>
      <c r="B783" s="2" t="s">
        <v>715</v>
      </c>
      <c r="C783" s="2" t="s">
        <v>41</v>
      </c>
      <c r="D783" s="2"/>
      <c r="E783" s="2"/>
      <c r="F783" s="2" t="s">
        <v>72</v>
      </c>
      <c r="G783" s="2"/>
      <c r="H783" s="2"/>
      <c r="I783" s="2"/>
      <c r="J783" s="2" t="s">
        <v>43</v>
      </c>
      <c r="K783" s="2" t="s">
        <v>3</v>
      </c>
      <c r="L783" s="2" t="s">
        <v>11</v>
      </c>
      <c r="M783" s="10">
        <v>-1537095.53</v>
      </c>
      <c r="N783" s="9">
        <v>-3451910.21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72</v>
      </c>
      <c r="G784" s="2"/>
      <c r="H784" s="2"/>
      <c r="I784" s="2"/>
      <c r="J784" s="2" t="s">
        <v>58</v>
      </c>
      <c r="K784" s="2" t="s">
        <v>3</v>
      </c>
      <c r="L784" s="2" t="s">
        <v>10</v>
      </c>
      <c r="M784" s="9"/>
      <c r="N784" s="9">
        <v>4181054.98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72</v>
      </c>
      <c r="G785" s="2"/>
      <c r="H785" s="2"/>
      <c r="I785" s="2"/>
      <c r="J785" s="2" t="s">
        <v>58</v>
      </c>
      <c r="K785" s="2" t="s">
        <v>3</v>
      </c>
      <c r="L785" s="2" t="s">
        <v>11</v>
      </c>
      <c r="M785" s="9">
        <v>-197496.63</v>
      </c>
      <c r="N785" s="9">
        <v>-197496.63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72</v>
      </c>
      <c r="G786" s="2"/>
      <c r="H786" s="2"/>
      <c r="I786" s="2"/>
      <c r="J786" s="2" t="s">
        <v>802</v>
      </c>
      <c r="K786" s="2" t="s">
        <v>3</v>
      </c>
      <c r="L786" s="2" t="s">
        <v>11</v>
      </c>
      <c r="M786" s="9">
        <v>-2337495.15</v>
      </c>
      <c r="N786" s="9">
        <v>-2337495.15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72</v>
      </c>
      <c r="G787" s="2"/>
      <c r="H787" s="2"/>
      <c r="I787" s="2"/>
      <c r="J787" s="2" t="s">
        <v>292</v>
      </c>
      <c r="K787" s="2" t="s">
        <v>3</v>
      </c>
      <c r="L787" s="2" t="s">
        <v>11</v>
      </c>
      <c r="M787" s="10">
        <v>-69520715.75</v>
      </c>
      <c r="N787" s="9">
        <v>-148641255.24000001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72</v>
      </c>
      <c r="G788" s="2"/>
      <c r="H788" s="2"/>
      <c r="I788" s="2"/>
      <c r="J788" s="2" t="s">
        <v>293</v>
      </c>
      <c r="K788" s="2" t="s">
        <v>3</v>
      </c>
      <c r="L788" s="2" t="s">
        <v>11</v>
      </c>
      <c r="M788" s="9">
        <v>-20</v>
      </c>
      <c r="N788" s="9">
        <v>-20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72</v>
      </c>
      <c r="G789" s="2"/>
      <c r="H789" s="2"/>
      <c r="I789" s="2"/>
      <c r="J789" s="2" t="s">
        <v>294</v>
      </c>
      <c r="K789" s="2" t="s">
        <v>3</v>
      </c>
      <c r="L789" s="2" t="s">
        <v>11</v>
      </c>
      <c r="M789" s="10">
        <v>-3868</v>
      </c>
      <c r="N789" s="9">
        <v>-9500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72</v>
      </c>
      <c r="G790" s="2"/>
      <c r="H790" s="2"/>
      <c r="I790" s="2"/>
      <c r="J790" s="2" t="s">
        <v>120</v>
      </c>
      <c r="K790" s="2" t="s">
        <v>8</v>
      </c>
      <c r="L790" s="2" t="s">
        <v>11</v>
      </c>
      <c r="M790" s="9">
        <v>-9292.8700000000008</v>
      </c>
      <c r="N790" s="9">
        <v>-9292.8700000000008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72</v>
      </c>
      <c r="G791" s="2"/>
      <c r="H791" s="2"/>
      <c r="I791" s="2"/>
      <c r="J791" s="2" t="s">
        <v>44</v>
      </c>
      <c r="K791" s="2" t="s">
        <v>3</v>
      </c>
      <c r="L791" s="2" t="s">
        <v>11</v>
      </c>
      <c r="M791" s="10">
        <v>-8259873.1299999999</v>
      </c>
      <c r="N791" s="9">
        <v>-8275840.4400000004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72</v>
      </c>
      <c r="G792" s="2"/>
      <c r="H792" s="2"/>
      <c r="I792" s="2" t="s">
        <v>13</v>
      </c>
      <c r="J792" s="2" t="s">
        <v>68</v>
      </c>
      <c r="K792" s="2" t="s">
        <v>3</v>
      </c>
      <c r="L792" s="2" t="s">
        <v>16</v>
      </c>
      <c r="M792" s="9">
        <v>-1763979.5</v>
      </c>
      <c r="N792" s="9">
        <v>-7351804.0099999998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72</v>
      </c>
      <c r="G793" s="2"/>
      <c r="H793" s="2"/>
      <c r="I793" s="2" t="s">
        <v>13</v>
      </c>
      <c r="J793" s="2" t="s">
        <v>68</v>
      </c>
      <c r="K793" s="2" t="s">
        <v>3</v>
      </c>
      <c r="L793" s="2" t="s">
        <v>17</v>
      </c>
      <c r="M793" s="10">
        <v>6936139.0099999998</v>
      </c>
      <c r="N793" s="9">
        <v>7351804.0099999998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72</v>
      </c>
      <c r="G794" s="2"/>
      <c r="H794" s="2"/>
      <c r="I794" s="2" t="s">
        <v>13</v>
      </c>
      <c r="J794" s="2" t="s">
        <v>68</v>
      </c>
      <c r="K794" s="2" t="s">
        <v>3</v>
      </c>
      <c r="L794" s="2" t="s">
        <v>15</v>
      </c>
      <c r="M794" s="9">
        <v>2389771.27</v>
      </c>
      <c r="N794" s="9">
        <v>2766104.27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72</v>
      </c>
      <c r="G795" s="2"/>
      <c r="H795" s="2"/>
      <c r="I795" s="2" t="s">
        <v>13</v>
      </c>
      <c r="J795" s="2" t="s">
        <v>68</v>
      </c>
      <c r="K795" s="2" t="s">
        <v>3</v>
      </c>
      <c r="L795" s="2" t="s">
        <v>18</v>
      </c>
      <c r="M795" s="10">
        <v>-2503860.9</v>
      </c>
      <c r="N795" s="9">
        <v>-2766104.27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72</v>
      </c>
      <c r="G796" s="2"/>
      <c r="H796" s="2"/>
      <c r="I796" s="2" t="s">
        <v>13</v>
      </c>
      <c r="J796" s="2" t="s">
        <v>803</v>
      </c>
      <c r="K796" s="2" t="s">
        <v>3</v>
      </c>
      <c r="L796" s="2" t="s">
        <v>15</v>
      </c>
      <c r="M796" s="10">
        <v>67520.3</v>
      </c>
      <c r="N796" s="9">
        <v>67520.3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72</v>
      </c>
      <c r="G797" s="2"/>
      <c r="H797" s="2"/>
      <c r="I797" s="2" t="s">
        <v>13</v>
      </c>
      <c r="J797" s="2" t="s">
        <v>803</v>
      </c>
      <c r="K797" s="2" t="s">
        <v>3</v>
      </c>
      <c r="L797" s="2" t="s">
        <v>18</v>
      </c>
      <c r="M797" s="9">
        <v>-67520.3</v>
      </c>
      <c r="N797" s="9">
        <v>-67520.3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72</v>
      </c>
      <c r="G798" s="2"/>
      <c r="H798" s="2"/>
      <c r="I798" s="2" t="s">
        <v>13</v>
      </c>
      <c r="J798" s="2" t="s">
        <v>804</v>
      </c>
      <c r="K798" s="2" t="s">
        <v>3</v>
      </c>
      <c r="L798" s="2" t="s">
        <v>15</v>
      </c>
      <c r="M798" s="9">
        <v>3746091.52</v>
      </c>
      <c r="N798" s="9">
        <v>3746091.52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72</v>
      </c>
      <c r="G799" s="2"/>
      <c r="H799" s="2"/>
      <c r="I799" s="2" t="s">
        <v>13</v>
      </c>
      <c r="J799" s="2" t="s">
        <v>804</v>
      </c>
      <c r="K799" s="2" t="s">
        <v>3</v>
      </c>
      <c r="L799" s="2" t="s">
        <v>18</v>
      </c>
      <c r="M799" s="9">
        <v>-3746091.52</v>
      </c>
      <c r="N799" s="9">
        <v>-3746091.52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72</v>
      </c>
      <c r="G800" s="2"/>
      <c r="H800" s="2"/>
      <c r="I800" s="2" t="s">
        <v>13</v>
      </c>
      <c r="J800" s="2" t="s">
        <v>70</v>
      </c>
      <c r="K800" s="2" t="s">
        <v>107</v>
      </c>
      <c r="L800" s="2" t="s">
        <v>16</v>
      </c>
      <c r="M800" s="9">
        <v>-7229</v>
      </c>
      <c r="N800" s="9">
        <v>-55520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72</v>
      </c>
      <c r="G801" s="2"/>
      <c r="H801" s="2"/>
      <c r="I801" s="2" t="s">
        <v>13</v>
      </c>
      <c r="J801" s="2" t="s">
        <v>70</v>
      </c>
      <c r="K801" s="2" t="s">
        <v>107</v>
      </c>
      <c r="L801" s="2" t="s">
        <v>17</v>
      </c>
      <c r="M801" s="9">
        <v>41091</v>
      </c>
      <c r="N801" s="9">
        <v>41091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72</v>
      </c>
      <c r="G802" s="2"/>
      <c r="H802" s="2"/>
      <c r="I802" s="2" t="s">
        <v>13</v>
      </c>
      <c r="J802" s="2" t="s">
        <v>70</v>
      </c>
      <c r="K802" s="2" t="s">
        <v>73</v>
      </c>
      <c r="L802" s="2" t="s">
        <v>16</v>
      </c>
      <c r="M802" s="9">
        <v>-170454.22</v>
      </c>
      <c r="N802" s="9">
        <v>-1165584.19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72</v>
      </c>
      <c r="G803" s="2"/>
      <c r="H803" s="2"/>
      <c r="I803" s="2" t="s">
        <v>13</v>
      </c>
      <c r="J803" s="2" t="s">
        <v>70</v>
      </c>
      <c r="K803" s="2" t="s">
        <v>73</v>
      </c>
      <c r="L803" s="2" t="s">
        <v>17</v>
      </c>
      <c r="M803" s="9">
        <v>345835.49</v>
      </c>
      <c r="N803" s="9">
        <v>345835.49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72</v>
      </c>
      <c r="G804" s="2"/>
      <c r="H804" s="2"/>
      <c r="I804" s="2" t="s">
        <v>13</v>
      </c>
      <c r="J804" s="2" t="s">
        <v>70</v>
      </c>
      <c r="K804" s="2" t="s">
        <v>73</v>
      </c>
      <c r="L804" s="2" t="s">
        <v>15</v>
      </c>
      <c r="M804" s="9"/>
      <c r="N804" s="9">
        <v>162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72</v>
      </c>
      <c r="G805" s="2"/>
      <c r="H805" s="2"/>
      <c r="I805" s="2" t="s">
        <v>13</v>
      </c>
      <c r="J805" s="2" t="s">
        <v>70</v>
      </c>
      <c r="K805" s="2" t="s">
        <v>73</v>
      </c>
      <c r="L805" s="2" t="s">
        <v>18</v>
      </c>
      <c r="M805" s="9">
        <v>-162</v>
      </c>
      <c r="N805" s="9">
        <v>-162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72</v>
      </c>
      <c r="G806" s="2"/>
      <c r="H806" s="2"/>
      <c r="I806" s="2" t="s">
        <v>13</v>
      </c>
      <c r="J806" s="2" t="s">
        <v>70</v>
      </c>
      <c r="K806" s="2" t="s">
        <v>110</v>
      </c>
      <c r="L806" s="2" t="s">
        <v>16</v>
      </c>
      <c r="M806" s="9">
        <v>-99919</v>
      </c>
      <c r="N806" s="9">
        <v>-184603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72</v>
      </c>
      <c r="G807" s="2"/>
      <c r="H807" s="2"/>
      <c r="I807" s="2" t="s">
        <v>13</v>
      </c>
      <c r="J807" s="2" t="s">
        <v>70</v>
      </c>
      <c r="K807" s="2" t="s">
        <v>110</v>
      </c>
      <c r="L807" s="2" t="s">
        <v>15</v>
      </c>
      <c r="M807" s="9">
        <v>13486</v>
      </c>
      <c r="N807" s="9">
        <v>13486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72</v>
      </c>
      <c r="G808" s="2"/>
      <c r="H808" s="2"/>
      <c r="I808" s="2" t="s">
        <v>13</v>
      </c>
      <c r="J808" s="2" t="s">
        <v>70</v>
      </c>
      <c r="K808" s="2" t="s">
        <v>110</v>
      </c>
      <c r="L808" s="2" t="s">
        <v>18</v>
      </c>
      <c r="M808" s="9">
        <v>-13486</v>
      </c>
      <c r="N808" s="9">
        <v>-13486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72</v>
      </c>
      <c r="G809" s="2"/>
      <c r="H809" s="2"/>
      <c r="I809" s="2" t="s">
        <v>13</v>
      </c>
      <c r="J809" s="2" t="s">
        <v>70</v>
      </c>
      <c r="K809" s="2" t="s">
        <v>77</v>
      </c>
      <c r="L809" s="2" t="s">
        <v>16</v>
      </c>
      <c r="M809" s="10">
        <v>-1312.5</v>
      </c>
      <c r="N809" s="9">
        <v>-1312.5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72</v>
      </c>
      <c r="G810" s="2"/>
      <c r="H810" s="2"/>
      <c r="I810" s="2" t="s">
        <v>13</v>
      </c>
      <c r="J810" s="2" t="s">
        <v>45</v>
      </c>
      <c r="K810" s="2" t="s">
        <v>71</v>
      </c>
      <c r="L810" s="2" t="s">
        <v>16</v>
      </c>
      <c r="M810" s="10">
        <v>-476182.12</v>
      </c>
      <c r="N810" s="9">
        <v>-494728.88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72</v>
      </c>
      <c r="G811" s="2"/>
      <c r="H811" s="2"/>
      <c r="I811" s="2" t="s">
        <v>13</v>
      </c>
      <c r="J811" s="2" t="s">
        <v>45</v>
      </c>
      <c r="K811" s="2" t="s">
        <v>71</v>
      </c>
      <c r="L811" s="2" t="s">
        <v>17</v>
      </c>
      <c r="M811" s="9">
        <v>494728.88</v>
      </c>
      <c r="N811" s="9">
        <v>494728.88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72</v>
      </c>
      <c r="G812" s="2"/>
      <c r="H812" s="2"/>
      <c r="I812" s="2"/>
      <c r="J812" s="2" t="s">
        <v>202</v>
      </c>
      <c r="K812" s="2" t="s">
        <v>138</v>
      </c>
      <c r="L812" s="2" t="s">
        <v>10</v>
      </c>
      <c r="M812" s="9">
        <v>9541539.0600000005</v>
      </c>
      <c r="N812" s="9">
        <v>9541539.0600000005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72</v>
      </c>
      <c r="G813" s="2"/>
      <c r="H813" s="2"/>
      <c r="I813" s="2"/>
      <c r="J813" s="2" t="s">
        <v>202</v>
      </c>
      <c r="K813" s="2" t="s">
        <v>138</v>
      </c>
      <c r="L813" s="2" t="s">
        <v>11</v>
      </c>
      <c r="M813" s="9">
        <v>-14759331.52</v>
      </c>
      <c r="N813" s="9">
        <v>-19181919.600000001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72</v>
      </c>
      <c r="G814" s="2"/>
      <c r="H814" s="2"/>
      <c r="I814" s="2"/>
      <c r="J814" s="2" t="s">
        <v>202</v>
      </c>
      <c r="K814" s="2" t="s">
        <v>74</v>
      </c>
      <c r="L814" s="2" t="s">
        <v>10</v>
      </c>
      <c r="M814" s="9">
        <v>530499977.94</v>
      </c>
      <c r="N814" s="9">
        <v>530499977.94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72</v>
      </c>
      <c r="G815" s="2"/>
      <c r="H815" s="2"/>
      <c r="I815" s="2"/>
      <c r="J815" s="2" t="s">
        <v>202</v>
      </c>
      <c r="K815" s="2" t="s">
        <v>74</v>
      </c>
      <c r="L815" s="2" t="s">
        <v>11</v>
      </c>
      <c r="M815" s="10">
        <v>-630227836.79999995</v>
      </c>
      <c r="N815" s="9">
        <v>-940999955.88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72</v>
      </c>
      <c r="G816" s="2"/>
      <c r="H816" s="2"/>
      <c r="I816" s="2"/>
      <c r="J816" s="2" t="s">
        <v>202</v>
      </c>
      <c r="K816" s="2" t="s">
        <v>295</v>
      </c>
      <c r="L816" s="2" t="s">
        <v>10</v>
      </c>
      <c r="M816" s="10">
        <v>311666.02</v>
      </c>
      <c r="N816" s="9">
        <v>311666.02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72</v>
      </c>
      <c r="G817" s="2"/>
      <c r="H817" s="2"/>
      <c r="I817" s="2"/>
      <c r="J817" s="2" t="s">
        <v>202</v>
      </c>
      <c r="K817" s="2" t="s">
        <v>295</v>
      </c>
      <c r="L817" s="2" t="s">
        <v>11</v>
      </c>
      <c r="M817" s="9">
        <v>-6481540.71</v>
      </c>
      <c r="N817" s="9">
        <v>-6481540.71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72</v>
      </c>
      <c r="G818" s="2"/>
      <c r="H818" s="2"/>
      <c r="I818" s="2" t="s">
        <v>4</v>
      </c>
      <c r="J818" s="2" t="s">
        <v>296</v>
      </c>
      <c r="K818" s="2" t="s">
        <v>6</v>
      </c>
      <c r="L818" s="2" t="s">
        <v>7</v>
      </c>
      <c r="M818" s="9">
        <v>-261656895.66</v>
      </c>
      <c r="N818" s="9">
        <v>-560702691.70000005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72</v>
      </c>
      <c r="G819" s="2"/>
      <c r="H819" s="2"/>
      <c r="I819" s="2" t="s">
        <v>4</v>
      </c>
      <c r="J819" s="2" t="s">
        <v>297</v>
      </c>
      <c r="K819" s="2" t="s">
        <v>106</v>
      </c>
      <c r="L819" s="2" t="s">
        <v>7</v>
      </c>
      <c r="M819" s="9">
        <v>-1046.79</v>
      </c>
      <c r="N819" s="9">
        <v>-1046.79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72</v>
      </c>
      <c r="G820" s="2"/>
      <c r="H820" s="2"/>
      <c r="I820" s="2" t="s">
        <v>4</v>
      </c>
      <c r="J820" s="2" t="s">
        <v>297</v>
      </c>
      <c r="K820" s="2" t="s">
        <v>107</v>
      </c>
      <c r="L820" s="2" t="s">
        <v>7</v>
      </c>
      <c r="M820" s="9">
        <v>-9233.16</v>
      </c>
      <c r="N820" s="9">
        <v>-9233.16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72</v>
      </c>
      <c r="G821" s="2"/>
      <c r="H821" s="2"/>
      <c r="I821" s="2"/>
      <c r="J821" s="2" t="s">
        <v>298</v>
      </c>
      <c r="K821" s="2" t="s">
        <v>3</v>
      </c>
      <c r="L821" s="2" t="s">
        <v>11</v>
      </c>
      <c r="M821" s="9">
        <v>-44329.520000000004</v>
      </c>
      <c r="N821" s="9">
        <v>-44329.520000000004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72</v>
      </c>
      <c r="G822" s="2"/>
      <c r="H822" s="2"/>
      <c r="I822" s="2" t="s">
        <v>4</v>
      </c>
      <c r="J822" s="2" t="s">
        <v>299</v>
      </c>
      <c r="K822" s="2" t="s">
        <v>8</v>
      </c>
      <c r="L822" s="2" t="s">
        <v>7</v>
      </c>
      <c r="M822" s="9">
        <v>-4884283.3899999997</v>
      </c>
      <c r="N822" s="9">
        <v>-4884283.3899999997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72</v>
      </c>
      <c r="G823" s="2"/>
      <c r="H823" s="2"/>
      <c r="I823" s="2" t="s">
        <v>4</v>
      </c>
      <c r="J823" s="2" t="s">
        <v>300</v>
      </c>
      <c r="K823" s="2" t="s">
        <v>8</v>
      </c>
      <c r="L823" s="2" t="s">
        <v>7</v>
      </c>
      <c r="M823" s="9">
        <v>-279753.05</v>
      </c>
      <c r="N823" s="9">
        <v>-279753.05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72</v>
      </c>
      <c r="G824" s="2"/>
      <c r="H824" s="2"/>
      <c r="I824" s="2"/>
      <c r="J824" s="2" t="s">
        <v>301</v>
      </c>
      <c r="K824" s="2" t="s">
        <v>3</v>
      </c>
      <c r="L824" s="2" t="s">
        <v>11</v>
      </c>
      <c r="M824" s="9">
        <v>-941016.17</v>
      </c>
      <c r="N824" s="9">
        <v>-941016.17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72</v>
      </c>
      <c r="G825" s="2"/>
      <c r="H825" s="2"/>
      <c r="I825" s="2"/>
      <c r="J825" s="2" t="s">
        <v>302</v>
      </c>
      <c r="K825" s="2" t="s">
        <v>3</v>
      </c>
      <c r="L825" s="2" t="s">
        <v>11</v>
      </c>
      <c r="M825" s="9">
        <v>-495093.83</v>
      </c>
      <c r="N825" s="9">
        <v>-495093.83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72</v>
      </c>
      <c r="G826" s="2"/>
      <c r="H826" s="2"/>
      <c r="I826" s="2" t="s">
        <v>4</v>
      </c>
      <c r="J826" s="2" t="s">
        <v>303</v>
      </c>
      <c r="K826" s="2" t="s">
        <v>8</v>
      </c>
      <c r="L826" s="2" t="s">
        <v>7</v>
      </c>
      <c r="M826" s="9">
        <v>-1372521.78</v>
      </c>
      <c r="N826" s="9">
        <v>-2705573.99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72</v>
      </c>
      <c r="G827" s="2"/>
      <c r="H827" s="2"/>
      <c r="I827" s="2" t="s">
        <v>4</v>
      </c>
      <c r="J827" s="2" t="s">
        <v>304</v>
      </c>
      <c r="K827" s="2" t="s">
        <v>8</v>
      </c>
      <c r="L827" s="2" t="s">
        <v>7</v>
      </c>
      <c r="M827" s="9">
        <v>-192810.14</v>
      </c>
      <c r="N827" s="9">
        <v>-192810.14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72</v>
      </c>
      <c r="G828" s="2"/>
      <c r="H828" s="2"/>
      <c r="I828" s="2" t="s">
        <v>4</v>
      </c>
      <c r="J828" s="2" t="s">
        <v>305</v>
      </c>
      <c r="K828" s="2" t="s">
        <v>8</v>
      </c>
      <c r="L828" s="2" t="s">
        <v>50</v>
      </c>
      <c r="M828" s="9"/>
      <c r="N828" s="9">
        <v>144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72</v>
      </c>
      <c r="G829" s="2"/>
      <c r="H829" s="2"/>
      <c r="I829" s="2" t="s">
        <v>4</v>
      </c>
      <c r="J829" s="2" t="s">
        <v>305</v>
      </c>
      <c r="K829" s="2" t="s">
        <v>8</v>
      </c>
      <c r="L829" s="2" t="s">
        <v>7</v>
      </c>
      <c r="M829" s="9">
        <v>-5934481.7199999997</v>
      </c>
      <c r="N829" s="9">
        <v>-5984213.0199999996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72</v>
      </c>
      <c r="G830" s="2"/>
      <c r="H830" s="2"/>
      <c r="I830" s="2" t="s">
        <v>4</v>
      </c>
      <c r="J830" s="2" t="s">
        <v>306</v>
      </c>
      <c r="K830" s="2" t="s">
        <v>8</v>
      </c>
      <c r="L830" s="2" t="s">
        <v>7</v>
      </c>
      <c r="M830" s="9">
        <v>-803410.02</v>
      </c>
      <c r="N830" s="9">
        <v>-803410.02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72</v>
      </c>
      <c r="G831" s="2"/>
      <c r="H831" s="2"/>
      <c r="I831" s="2" t="s">
        <v>4</v>
      </c>
      <c r="J831" s="2" t="s">
        <v>307</v>
      </c>
      <c r="K831" s="2" t="s">
        <v>8</v>
      </c>
      <c r="L831" s="2" t="s">
        <v>7</v>
      </c>
      <c r="M831" s="9">
        <v>-650251.23</v>
      </c>
      <c r="N831" s="9">
        <v>-650251.23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72</v>
      </c>
      <c r="G832" s="2"/>
      <c r="H832" s="2"/>
      <c r="I832" s="2" t="s">
        <v>4</v>
      </c>
      <c r="J832" s="2" t="s">
        <v>308</v>
      </c>
      <c r="K832" s="2" t="s">
        <v>8</v>
      </c>
      <c r="L832" s="2" t="s">
        <v>7</v>
      </c>
      <c r="M832" s="9">
        <v>-65305.51</v>
      </c>
      <c r="N832" s="9">
        <v>-65305.51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72</v>
      </c>
      <c r="G833" s="2"/>
      <c r="H833" s="2"/>
      <c r="I833" s="2" t="s">
        <v>4</v>
      </c>
      <c r="J833" s="2" t="s">
        <v>309</v>
      </c>
      <c r="K833" s="2" t="s">
        <v>8</v>
      </c>
      <c r="L833" s="2" t="s">
        <v>7</v>
      </c>
      <c r="M833" s="9">
        <v>-7431.95</v>
      </c>
      <c r="N833" s="9">
        <v>-7431.95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72</v>
      </c>
      <c r="G834" s="2"/>
      <c r="H834" s="2"/>
      <c r="I834" s="2" t="s">
        <v>4</v>
      </c>
      <c r="J834" s="2" t="s">
        <v>311</v>
      </c>
      <c r="K834" s="2" t="s">
        <v>8</v>
      </c>
      <c r="L834" s="2" t="s">
        <v>50</v>
      </c>
      <c r="M834" s="9">
        <v>72</v>
      </c>
      <c r="N834" s="9">
        <v>72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72</v>
      </c>
      <c r="G835" s="2"/>
      <c r="H835" s="2"/>
      <c r="I835" s="2" t="s">
        <v>4</v>
      </c>
      <c r="J835" s="2" t="s">
        <v>311</v>
      </c>
      <c r="K835" s="2" t="s">
        <v>8</v>
      </c>
      <c r="L835" s="2" t="s">
        <v>7</v>
      </c>
      <c r="M835" s="9">
        <v>-776894.16</v>
      </c>
      <c r="N835" s="9">
        <v>-840017.27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72</v>
      </c>
      <c r="G836" s="2"/>
      <c r="H836" s="2"/>
      <c r="I836" s="2" t="s">
        <v>4</v>
      </c>
      <c r="J836" s="2" t="s">
        <v>312</v>
      </c>
      <c r="K836" s="2" t="s">
        <v>8</v>
      </c>
      <c r="L836" s="2" t="s">
        <v>7</v>
      </c>
      <c r="M836" s="9">
        <v>-3382.2200000000003</v>
      </c>
      <c r="N836" s="9">
        <v>-3382.2200000000003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72</v>
      </c>
      <c r="G837" s="2"/>
      <c r="H837" s="2"/>
      <c r="I837" s="2" t="s">
        <v>4</v>
      </c>
      <c r="J837" s="2" t="s">
        <v>687</v>
      </c>
      <c r="K837" s="2" t="s">
        <v>8</v>
      </c>
      <c r="L837" s="2" t="s">
        <v>7</v>
      </c>
      <c r="M837" s="9">
        <v>-86012.82</v>
      </c>
      <c r="N837" s="9">
        <v>-86012.82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72</v>
      </c>
      <c r="G838" s="2"/>
      <c r="H838" s="2"/>
      <c r="I838" s="2" t="s">
        <v>4</v>
      </c>
      <c r="J838" s="2" t="s">
        <v>313</v>
      </c>
      <c r="K838" s="2" t="s">
        <v>8</v>
      </c>
      <c r="L838" s="2" t="s">
        <v>50</v>
      </c>
      <c r="M838" s="9">
        <v>28292782.890000001</v>
      </c>
      <c r="N838" s="9">
        <v>28385350.109999999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72</v>
      </c>
      <c r="G839" s="2"/>
      <c r="H839" s="2"/>
      <c r="I839" s="2" t="s">
        <v>4</v>
      </c>
      <c r="J839" s="2" t="s">
        <v>313</v>
      </c>
      <c r="K839" s="2" t="s">
        <v>8</v>
      </c>
      <c r="L839" s="2" t="s">
        <v>7</v>
      </c>
      <c r="M839" s="9">
        <v>-34565492.450000003</v>
      </c>
      <c r="N839" s="9">
        <v>-82922374.299999997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72</v>
      </c>
      <c r="G840" s="2"/>
      <c r="H840" s="2"/>
      <c r="I840" s="2" t="s">
        <v>4</v>
      </c>
      <c r="J840" s="2" t="s">
        <v>317</v>
      </c>
      <c r="K840" s="2" t="s">
        <v>8</v>
      </c>
      <c r="L840" s="2" t="s">
        <v>7</v>
      </c>
      <c r="M840" s="9">
        <v>-580.16999999999996</v>
      </c>
      <c r="N840" s="9">
        <v>-992.84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72</v>
      </c>
      <c r="G841" s="2"/>
      <c r="H841" s="2"/>
      <c r="I841" s="2" t="s">
        <v>4</v>
      </c>
      <c r="J841" s="2" t="s">
        <v>319</v>
      </c>
      <c r="K841" s="2" t="s">
        <v>8</v>
      </c>
      <c r="L841" s="2" t="s">
        <v>50</v>
      </c>
      <c r="M841" s="9">
        <v>350</v>
      </c>
      <c r="N841" s="9">
        <v>8950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72</v>
      </c>
      <c r="G842" s="2"/>
      <c r="H842" s="2"/>
      <c r="I842" s="2" t="s">
        <v>4</v>
      </c>
      <c r="J842" s="2" t="s">
        <v>319</v>
      </c>
      <c r="K842" s="2" t="s">
        <v>8</v>
      </c>
      <c r="L842" s="2" t="s">
        <v>7</v>
      </c>
      <c r="M842" s="9">
        <v>-6481121.6600000001</v>
      </c>
      <c r="N842" s="9">
        <v>-6581792.0099999998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72</v>
      </c>
      <c r="G843" s="2"/>
      <c r="H843" s="2"/>
      <c r="I843" s="2" t="s">
        <v>4</v>
      </c>
      <c r="J843" s="2" t="s">
        <v>320</v>
      </c>
      <c r="K843" s="2" t="s">
        <v>8</v>
      </c>
      <c r="L843" s="2" t="s">
        <v>50</v>
      </c>
      <c r="M843" s="9">
        <v>22654.94</v>
      </c>
      <c r="N843" s="9">
        <v>22654.94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72</v>
      </c>
      <c r="G844" s="2"/>
      <c r="H844" s="2"/>
      <c r="I844" s="2" t="s">
        <v>4</v>
      </c>
      <c r="J844" s="2" t="s">
        <v>320</v>
      </c>
      <c r="K844" s="2" t="s">
        <v>8</v>
      </c>
      <c r="L844" s="2" t="s">
        <v>7</v>
      </c>
      <c r="M844" s="9">
        <v>-19504.72</v>
      </c>
      <c r="N844" s="9">
        <v>-39009.440000000002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72</v>
      </c>
      <c r="G845" s="2"/>
      <c r="H845" s="2"/>
      <c r="I845" s="2"/>
      <c r="J845" s="2" t="s">
        <v>322</v>
      </c>
      <c r="K845" s="2" t="s">
        <v>12</v>
      </c>
      <c r="L845" s="2" t="s">
        <v>10</v>
      </c>
      <c r="M845" s="9">
        <v>3210241.88</v>
      </c>
      <c r="N845" s="9">
        <v>3210241.88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72</v>
      </c>
      <c r="G846" s="2"/>
      <c r="H846" s="2"/>
      <c r="I846" s="2"/>
      <c r="J846" s="2" t="s">
        <v>322</v>
      </c>
      <c r="K846" s="2" t="s">
        <v>12</v>
      </c>
      <c r="L846" s="2" t="s">
        <v>11</v>
      </c>
      <c r="M846" s="9">
        <v>-10152384.35</v>
      </c>
      <c r="N846" s="9">
        <v>-11882858.460000001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4</v>
      </c>
      <c r="J847" s="2" t="s">
        <v>323</v>
      </c>
      <c r="K847" s="2" t="s">
        <v>8</v>
      </c>
      <c r="L847" s="2" t="s">
        <v>7</v>
      </c>
      <c r="M847" s="9">
        <v>-19399600.699999999</v>
      </c>
      <c r="N847" s="9">
        <v>-19399600.699999999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4</v>
      </c>
      <c r="J848" s="2" t="s">
        <v>324</v>
      </c>
      <c r="K848" s="2" t="s">
        <v>8</v>
      </c>
      <c r="L848" s="2" t="s">
        <v>7</v>
      </c>
      <c r="M848" s="9">
        <v>-26116394.039999999</v>
      </c>
      <c r="N848" s="9">
        <v>-26116394.039999999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4</v>
      </c>
      <c r="J849" s="2" t="s">
        <v>325</v>
      </c>
      <c r="K849" s="2" t="s">
        <v>8</v>
      </c>
      <c r="L849" s="2" t="s">
        <v>7</v>
      </c>
      <c r="M849" s="9">
        <v>-451110.94</v>
      </c>
      <c r="N849" s="9">
        <v>-451110.94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4</v>
      </c>
      <c r="J850" s="2" t="s">
        <v>327</v>
      </c>
      <c r="K850" s="2" t="s">
        <v>8</v>
      </c>
      <c r="L850" s="2" t="s">
        <v>7</v>
      </c>
      <c r="M850" s="9">
        <v>-282061.98</v>
      </c>
      <c r="N850" s="9">
        <v>-600957.46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4</v>
      </c>
      <c r="J851" s="2" t="s">
        <v>328</v>
      </c>
      <c r="K851" s="2" t="s">
        <v>8</v>
      </c>
      <c r="L851" s="2" t="s">
        <v>50</v>
      </c>
      <c r="M851" s="9">
        <v>2288.77</v>
      </c>
      <c r="N851" s="9">
        <v>2638.77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4</v>
      </c>
      <c r="J852" s="2" t="s">
        <v>328</v>
      </c>
      <c r="K852" s="2" t="s">
        <v>8</v>
      </c>
      <c r="L852" s="2" t="s">
        <v>7</v>
      </c>
      <c r="M852" s="9">
        <v>-114033.89</v>
      </c>
      <c r="N852" s="9">
        <v>-127426.33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4</v>
      </c>
      <c r="J853" s="2" t="s">
        <v>329</v>
      </c>
      <c r="K853" s="2" t="s">
        <v>8</v>
      </c>
      <c r="L853" s="2" t="s">
        <v>7</v>
      </c>
      <c r="M853" s="9">
        <v>-8608046.8399999999</v>
      </c>
      <c r="N853" s="9">
        <v>-14543822.43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4</v>
      </c>
      <c r="J854" s="2" t="s">
        <v>330</v>
      </c>
      <c r="K854" s="2" t="s">
        <v>8</v>
      </c>
      <c r="L854" s="2" t="s">
        <v>50</v>
      </c>
      <c r="M854" s="9">
        <v>333</v>
      </c>
      <c r="N854" s="9">
        <v>439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4</v>
      </c>
      <c r="J855" s="2" t="s">
        <v>330</v>
      </c>
      <c r="K855" s="2" t="s">
        <v>8</v>
      </c>
      <c r="L855" s="2" t="s">
        <v>7</v>
      </c>
      <c r="M855" s="9">
        <v>-927925.34</v>
      </c>
      <c r="N855" s="9">
        <v>-1217767.05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4</v>
      </c>
      <c r="J856" s="2" t="s">
        <v>331</v>
      </c>
      <c r="K856" s="2" t="s">
        <v>12</v>
      </c>
      <c r="L856" s="2" t="s">
        <v>7</v>
      </c>
      <c r="M856" s="9">
        <v>-123616.68000000001</v>
      </c>
      <c r="N856" s="9">
        <v>-420159.54000000004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4</v>
      </c>
      <c r="J857" s="2" t="s">
        <v>331</v>
      </c>
      <c r="K857" s="2" t="s">
        <v>52</v>
      </c>
      <c r="L857" s="2" t="s">
        <v>7</v>
      </c>
      <c r="M857" s="9">
        <v>-3439.88</v>
      </c>
      <c r="N857" s="9">
        <v>-8091.59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4</v>
      </c>
      <c r="J858" s="2" t="s">
        <v>805</v>
      </c>
      <c r="K858" s="2" t="s">
        <v>8</v>
      </c>
      <c r="L858" s="2" t="s">
        <v>7</v>
      </c>
      <c r="M858" s="9">
        <v>-168400</v>
      </c>
      <c r="N858" s="9">
        <v>-168400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4</v>
      </c>
      <c r="J859" s="2" t="s">
        <v>332</v>
      </c>
      <c r="K859" s="2" t="s">
        <v>8</v>
      </c>
      <c r="L859" s="2" t="s">
        <v>7</v>
      </c>
      <c r="M859" s="9">
        <v>-4394858.41</v>
      </c>
      <c r="N859" s="9">
        <v>-4394858.41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4</v>
      </c>
      <c r="J860" s="2" t="s">
        <v>333</v>
      </c>
      <c r="K860" s="2" t="s">
        <v>8</v>
      </c>
      <c r="L860" s="2" t="s">
        <v>7</v>
      </c>
      <c r="M860" s="9">
        <v>-24121532.649999999</v>
      </c>
      <c r="N860" s="9">
        <v>-31119166.93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4</v>
      </c>
      <c r="J861" s="2" t="s">
        <v>334</v>
      </c>
      <c r="K861" s="2" t="s">
        <v>8</v>
      </c>
      <c r="L861" s="2" t="s">
        <v>7</v>
      </c>
      <c r="M861" s="9">
        <v>-25600</v>
      </c>
      <c r="N861" s="9">
        <v>-25600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4</v>
      </c>
      <c r="J862" s="2" t="s">
        <v>335</v>
      </c>
      <c r="K862" s="2" t="s">
        <v>8</v>
      </c>
      <c r="L862" s="2" t="s">
        <v>7</v>
      </c>
      <c r="M862" s="9">
        <v>-1167346.1499999999</v>
      </c>
      <c r="N862" s="9">
        <v>-1167346.1499999999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4</v>
      </c>
      <c r="J863" s="2" t="s">
        <v>336</v>
      </c>
      <c r="K863" s="2" t="s">
        <v>8</v>
      </c>
      <c r="L863" s="2" t="s">
        <v>7</v>
      </c>
      <c r="M863" s="9">
        <v>-324472.8</v>
      </c>
      <c r="N863" s="9">
        <v>-524351.30000000005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4</v>
      </c>
      <c r="J864" s="2" t="s">
        <v>336</v>
      </c>
      <c r="K864" s="2" t="s">
        <v>12</v>
      </c>
      <c r="L864" s="2" t="s">
        <v>7</v>
      </c>
      <c r="M864" s="9">
        <v>-10492685</v>
      </c>
      <c r="N864" s="9">
        <v>-10492685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4</v>
      </c>
      <c r="J865" s="2" t="s">
        <v>337</v>
      </c>
      <c r="K865" s="2" t="s">
        <v>8</v>
      </c>
      <c r="L865" s="2" t="s">
        <v>7</v>
      </c>
      <c r="M865" s="9">
        <v>-443912.10000000003</v>
      </c>
      <c r="N865" s="9">
        <v>-999900.81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4</v>
      </c>
      <c r="J866" s="2" t="s">
        <v>806</v>
      </c>
      <c r="K866" s="2" t="s">
        <v>8</v>
      </c>
      <c r="L866" s="2" t="s">
        <v>7</v>
      </c>
      <c r="M866" s="9">
        <v>-5066</v>
      </c>
      <c r="N866" s="9">
        <v>-5066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72</v>
      </c>
      <c r="G867" s="2"/>
      <c r="H867" s="2"/>
      <c r="I867" s="2" t="s">
        <v>4</v>
      </c>
      <c r="J867" s="2" t="s">
        <v>755</v>
      </c>
      <c r="K867" s="2" t="s">
        <v>8</v>
      </c>
      <c r="L867" s="2" t="s">
        <v>7</v>
      </c>
      <c r="M867" s="9">
        <v>-120000000</v>
      </c>
      <c r="N867" s="9">
        <v>-120000000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72</v>
      </c>
      <c r="G868" s="2"/>
      <c r="H868" s="2"/>
      <c r="I868" s="2" t="s">
        <v>4</v>
      </c>
      <c r="J868" s="2" t="s">
        <v>755</v>
      </c>
      <c r="K868" s="2" t="s">
        <v>6</v>
      </c>
      <c r="L868" s="2" t="s">
        <v>7</v>
      </c>
      <c r="M868" s="9">
        <v>-3429878.97</v>
      </c>
      <c r="N868" s="9">
        <v>-3429878.97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72</v>
      </c>
      <c r="G869" s="2"/>
      <c r="H869" s="2"/>
      <c r="I869" s="2" t="s">
        <v>4</v>
      </c>
      <c r="J869" s="2" t="s">
        <v>807</v>
      </c>
      <c r="K869" s="2" t="s">
        <v>8</v>
      </c>
      <c r="L869" s="2" t="s">
        <v>7</v>
      </c>
      <c r="M869" s="9">
        <v>-612239.88</v>
      </c>
      <c r="N869" s="9">
        <v>-612239.88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72</v>
      </c>
      <c r="G870" s="2"/>
      <c r="H870" s="2"/>
      <c r="I870" s="2" t="s">
        <v>4</v>
      </c>
      <c r="J870" s="2" t="s">
        <v>338</v>
      </c>
      <c r="K870" s="2" t="s">
        <v>8</v>
      </c>
      <c r="L870" s="2" t="s">
        <v>7</v>
      </c>
      <c r="M870" s="9">
        <v>-15205210.51</v>
      </c>
      <c r="N870" s="9">
        <v>-15205210.51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72</v>
      </c>
      <c r="G871" s="2"/>
      <c r="H871" s="2"/>
      <c r="I871" s="2" t="s">
        <v>4</v>
      </c>
      <c r="J871" s="2" t="s">
        <v>339</v>
      </c>
      <c r="K871" s="2" t="s">
        <v>8</v>
      </c>
      <c r="L871" s="2" t="s">
        <v>50</v>
      </c>
      <c r="M871" s="9">
        <v>12027525.710000001</v>
      </c>
      <c r="N871" s="9">
        <v>12027525.710000001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 t="s">
        <v>4</v>
      </c>
      <c r="J872" s="2" t="s">
        <v>339</v>
      </c>
      <c r="K872" s="2" t="s">
        <v>8</v>
      </c>
      <c r="L872" s="2" t="s">
        <v>7</v>
      </c>
      <c r="M872" s="9">
        <v>-16475702.470000001</v>
      </c>
      <c r="N872" s="9">
        <v>-27123611.449999999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340</v>
      </c>
      <c r="K873" s="2" t="s">
        <v>3</v>
      </c>
      <c r="L873" s="2" t="s">
        <v>10</v>
      </c>
      <c r="M873" s="9">
        <v>67</v>
      </c>
      <c r="N873" s="9">
        <v>67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340</v>
      </c>
      <c r="K874" s="2" t="s">
        <v>3</v>
      </c>
      <c r="L874" s="2" t="s">
        <v>11</v>
      </c>
      <c r="M874" s="9">
        <v>-6002426.9500000002</v>
      </c>
      <c r="N874" s="9">
        <v>-6015030.2000000002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341</v>
      </c>
      <c r="K875" s="2" t="s">
        <v>3</v>
      </c>
      <c r="L875" s="2" t="s">
        <v>11</v>
      </c>
      <c r="M875" s="9">
        <v>-12794630.1</v>
      </c>
      <c r="N875" s="9">
        <v>-12808334.130000001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96</v>
      </c>
      <c r="K876" s="2" t="s">
        <v>71</v>
      </c>
      <c r="L876" s="2" t="s">
        <v>11</v>
      </c>
      <c r="M876" s="9">
        <v>-90434.57</v>
      </c>
      <c r="N876" s="9">
        <v>-151954.72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342</v>
      </c>
      <c r="K877" s="2" t="s">
        <v>3</v>
      </c>
      <c r="L877" s="2" t="s">
        <v>11</v>
      </c>
      <c r="M877" s="9">
        <v>-226</v>
      </c>
      <c r="N877" s="9">
        <v>-226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343</v>
      </c>
      <c r="K878" s="2" t="s">
        <v>12</v>
      </c>
      <c r="L878" s="2" t="s">
        <v>7</v>
      </c>
      <c r="M878" s="9">
        <v>-1604250</v>
      </c>
      <c r="N878" s="9">
        <v>-2782936.11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 t="s">
        <v>4</v>
      </c>
      <c r="J879" s="2" t="s">
        <v>343</v>
      </c>
      <c r="K879" s="2" t="s">
        <v>52</v>
      </c>
      <c r="L879" s="2" t="s">
        <v>7</v>
      </c>
      <c r="M879" s="9">
        <v>-7000000</v>
      </c>
      <c r="N879" s="9">
        <v>-14200000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 t="s">
        <v>4</v>
      </c>
      <c r="J880" s="2" t="s">
        <v>343</v>
      </c>
      <c r="K880" s="2" t="s">
        <v>20</v>
      </c>
      <c r="L880" s="2" t="s">
        <v>7</v>
      </c>
      <c r="M880" s="9">
        <v>-90000000</v>
      </c>
      <c r="N880" s="9">
        <v>-90000000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344</v>
      </c>
      <c r="K881" s="2" t="s">
        <v>8</v>
      </c>
      <c r="L881" s="2" t="s">
        <v>7</v>
      </c>
      <c r="M881" s="10">
        <v>-14656152.689999999</v>
      </c>
      <c r="N881" s="9">
        <v>-14656152.689999999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345</v>
      </c>
      <c r="K882" s="2" t="s">
        <v>8</v>
      </c>
      <c r="L882" s="2" t="s">
        <v>7</v>
      </c>
      <c r="M882" s="10">
        <v>-9798177.2699999996</v>
      </c>
      <c r="N882" s="9">
        <v>-9798177.2699999996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4</v>
      </c>
      <c r="J883" s="2" t="s">
        <v>729</v>
      </c>
      <c r="K883" s="2" t="s">
        <v>8</v>
      </c>
      <c r="L883" s="2" t="s">
        <v>7</v>
      </c>
      <c r="M883" s="9">
        <v>-326193</v>
      </c>
      <c r="N883" s="9">
        <v>-326193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4</v>
      </c>
      <c r="J884" s="2" t="s">
        <v>346</v>
      </c>
      <c r="K884" s="2" t="s">
        <v>8</v>
      </c>
      <c r="L884" s="2" t="s">
        <v>7</v>
      </c>
      <c r="M884" s="9">
        <v>-396673.45</v>
      </c>
      <c r="N884" s="9">
        <v>-396673.45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4</v>
      </c>
      <c r="J885" s="2" t="s">
        <v>691</v>
      </c>
      <c r="K885" s="2" t="s">
        <v>8</v>
      </c>
      <c r="L885" s="2" t="s">
        <v>7</v>
      </c>
      <c r="M885" s="9">
        <v>-73423.009999999995</v>
      </c>
      <c r="N885" s="9">
        <v>-73423.009999999995</v>
      </c>
    </row>
    <row r="886" spans="1:14" ht="12.75" customHeight="1" x14ac:dyDescent="0.3">
      <c r="A886" s="49"/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SUM(M783:M885)</f>
        <v>-869299559.21000016</v>
      </c>
      <c r="N886" s="31">
        <f>SUM(N783:N885)</f>
        <v>-1651899627.4200006</v>
      </c>
    </row>
    <row r="887" spans="1:14" ht="12.75" customHeight="1" x14ac:dyDescent="0.3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3">
      <c r="A888" s="2" t="s">
        <v>349</v>
      </c>
      <c r="B888" s="2" t="s">
        <v>716</v>
      </c>
      <c r="C888" s="2" t="s">
        <v>2</v>
      </c>
      <c r="D888" s="2"/>
      <c r="E888" s="2"/>
      <c r="F888" s="2" t="s">
        <v>72</v>
      </c>
      <c r="G888" s="2"/>
      <c r="H888" s="2"/>
      <c r="I888" s="2" t="s">
        <v>13</v>
      </c>
      <c r="J888" s="2" t="s">
        <v>24</v>
      </c>
      <c r="K888" s="2" t="s">
        <v>3</v>
      </c>
      <c r="L888" s="2" t="s">
        <v>15</v>
      </c>
      <c r="M888" s="10">
        <v>229120.39</v>
      </c>
      <c r="N888" s="9">
        <v>229120.39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14</v>
      </c>
      <c r="K889" s="2" t="s">
        <v>71</v>
      </c>
      <c r="L889" s="2" t="s">
        <v>16</v>
      </c>
      <c r="M889" s="10">
        <v>-30974493.739999998</v>
      </c>
      <c r="N889" s="9">
        <v>-57990387.130000003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14</v>
      </c>
      <c r="K890" s="2" t="s">
        <v>71</v>
      </c>
      <c r="L890" s="2" t="s">
        <v>17</v>
      </c>
      <c r="M890" s="10">
        <v>29467979.77</v>
      </c>
      <c r="N890" s="9">
        <v>29571860.77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14</v>
      </c>
      <c r="K891" s="2" t="s">
        <v>71</v>
      </c>
      <c r="L891" s="2" t="s">
        <v>15</v>
      </c>
      <c r="M891" s="10">
        <v>484293.52</v>
      </c>
      <c r="N891" s="9">
        <v>484293.52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297</v>
      </c>
      <c r="K892" s="2" t="s">
        <v>21</v>
      </c>
      <c r="L892" s="2" t="s">
        <v>7</v>
      </c>
      <c r="M892" s="10">
        <v>-45745408.68</v>
      </c>
      <c r="N892" s="9">
        <v>-128871110.66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350</v>
      </c>
      <c r="K893" s="2" t="s">
        <v>6</v>
      </c>
      <c r="L893" s="2" t="s">
        <v>50</v>
      </c>
      <c r="M893" s="10">
        <v>2883546.27</v>
      </c>
      <c r="N893" s="9">
        <v>2883546.27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350</v>
      </c>
      <c r="K894" s="2" t="s">
        <v>6</v>
      </c>
      <c r="L894" s="2" t="s">
        <v>7</v>
      </c>
      <c r="M894" s="10">
        <v>-5970873.1699999999</v>
      </c>
      <c r="N894" s="9">
        <v>-12745873.17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351</v>
      </c>
      <c r="K895" s="2" t="s">
        <v>6</v>
      </c>
      <c r="L895" s="2" t="s">
        <v>7</v>
      </c>
      <c r="M895" s="10">
        <v>-752992.62</v>
      </c>
      <c r="N895" s="9">
        <v>-752992.62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323</v>
      </c>
      <c r="K896" s="2" t="s">
        <v>6</v>
      </c>
      <c r="L896" s="2" t="s">
        <v>7</v>
      </c>
      <c r="M896" s="10">
        <v>-15375492.1</v>
      </c>
      <c r="N896" s="9">
        <v>-15538040.779999999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324</v>
      </c>
      <c r="K897" s="2" t="s">
        <v>6</v>
      </c>
      <c r="L897" s="2" t="s">
        <v>7</v>
      </c>
      <c r="M897" s="10">
        <v>-6737416.7999999998</v>
      </c>
      <c r="N897" s="9">
        <v>-15699187.9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325</v>
      </c>
      <c r="K898" s="2" t="s">
        <v>6</v>
      </c>
      <c r="L898" s="2" t="s">
        <v>7</v>
      </c>
      <c r="M898" s="9">
        <v>-242047.91</v>
      </c>
      <c r="N898" s="9">
        <v>-516282.02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331</v>
      </c>
      <c r="K899" s="2" t="s">
        <v>6</v>
      </c>
      <c r="L899" s="2" t="s">
        <v>50</v>
      </c>
      <c r="M899" s="9">
        <v>0.4</v>
      </c>
      <c r="N899" s="9">
        <v>0.4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331</v>
      </c>
      <c r="K900" s="2" t="s">
        <v>6</v>
      </c>
      <c r="L900" s="2" t="s">
        <v>7</v>
      </c>
      <c r="M900" s="9">
        <v>-58391.74</v>
      </c>
      <c r="N900" s="9">
        <v>-121885.13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334</v>
      </c>
      <c r="K901" s="2" t="s">
        <v>6</v>
      </c>
      <c r="L901" s="2" t="s">
        <v>7</v>
      </c>
      <c r="M901" s="10"/>
      <c r="N901" s="9">
        <v>-149654.1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 t="s">
        <v>722</v>
      </c>
      <c r="H902" s="2" t="s">
        <v>769</v>
      </c>
      <c r="I902" s="2"/>
      <c r="J902" s="2" t="s">
        <v>778</v>
      </c>
      <c r="K902" s="2" t="s">
        <v>6</v>
      </c>
      <c r="L902" s="2" t="s">
        <v>7</v>
      </c>
      <c r="M902" s="9">
        <v>-676195</v>
      </c>
      <c r="N902" s="9">
        <v>-6502755.7800000003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 t="s">
        <v>722</v>
      </c>
      <c r="H903" s="2" t="s">
        <v>769</v>
      </c>
      <c r="I903" s="2"/>
      <c r="J903" s="2" t="s">
        <v>770</v>
      </c>
      <c r="K903" s="2" t="s">
        <v>6</v>
      </c>
      <c r="L903" s="2" t="s">
        <v>7</v>
      </c>
      <c r="M903" s="9">
        <v>-297927.5</v>
      </c>
      <c r="N903" s="9">
        <v>-2859052.14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 t="s">
        <v>722</v>
      </c>
      <c r="H904" s="2" t="s">
        <v>771</v>
      </c>
      <c r="I904" s="2"/>
      <c r="J904" s="2" t="s">
        <v>772</v>
      </c>
      <c r="K904" s="2" t="s">
        <v>6</v>
      </c>
      <c r="L904" s="2" t="s">
        <v>7</v>
      </c>
      <c r="M904" s="9">
        <v>-820137.5</v>
      </c>
      <c r="N904" s="9">
        <v>-7888523.9100000001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338</v>
      </c>
      <c r="K905" s="2" t="s">
        <v>6</v>
      </c>
      <c r="L905" s="2" t="s">
        <v>7</v>
      </c>
      <c r="M905" s="9">
        <v>-116553.74</v>
      </c>
      <c r="N905" s="9">
        <v>-232722.63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808</v>
      </c>
      <c r="K906" s="2" t="s">
        <v>6</v>
      </c>
      <c r="L906" s="2" t="s">
        <v>7</v>
      </c>
      <c r="M906" s="9">
        <v>-1660433.82</v>
      </c>
      <c r="N906" s="9">
        <v>-1660433.82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786</v>
      </c>
      <c r="K907" s="2" t="s">
        <v>6</v>
      </c>
      <c r="L907" s="2" t="s">
        <v>50</v>
      </c>
      <c r="M907" s="9">
        <v>874565.09</v>
      </c>
      <c r="N907" s="9">
        <v>874565.09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786</v>
      </c>
      <c r="K908" s="2" t="s">
        <v>6</v>
      </c>
      <c r="L908" s="2" t="s">
        <v>7</v>
      </c>
      <c r="M908" s="9">
        <v>-21899571.530000001</v>
      </c>
      <c r="N908" s="9">
        <v>-73925873.870000005</v>
      </c>
    </row>
    <row r="909" spans="1:14" ht="12.75" customHeight="1" x14ac:dyDescent="0.3">
      <c r="A909" s="49" t="s">
        <v>753</v>
      </c>
      <c r="B909" s="57" t="s">
        <v>753</v>
      </c>
      <c r="C909" s="57"/>
      <c r="D909" s="57"/>
      <c r="E909" s="57"/>
      <c r="F909" s="57"/>
      <c r="G909" s="57"/>
      <c r="H909" s="57"/>
      <c r="I909" s="57"/>
      <c r="J909" s="57"/>
      <c r="K909" s="57"/>
      <c r="L909" s="20" t="s">
        <v>753</v>
      </c>
      <c r="M909" s="31">
        <f>SUM(M888:M908)</f>
        <v>-97388430.409999967</v>
      </c>
      <c r="N909" s="31">
        <f>SUM(N888:N908)</f>
        <v>-291411389.21999997</v>
      </c>
    </row>
    <row r="911" spans="1:14" ht="12.75" customHeight="1" x14ac:dyDescent="0.3">
      <c r="A911" s="56" t="s">
        <v>353</v>
      </c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</row>
    <row r="912" spans="1:14" ht="12.75" customHeight="1" x14ac:dyDescent="0.3">
      <c r="A912" s="2" t="s">
        <v>354</v>
      </c>
      <c r="B912" s="2" t="s">
        <v>355</v>
      </c>
      <c r="C912" s="2" t="s">
        <v>41</v>
      </c>
      <c r="D912" s="2"/>
      <c r="E912" s="2"/>
      <c r="F912" s="2" t="s">
        <v>108</v>
      </c>
      <c r="G912" s="2"/>
      <c r="H912" s="2"/>
      <c r="I912" s="2"/>
      <c r="J912" s="2" t="s">
        <v>43</v>
      </c>
      <c r="K912" s="2" t="s">
        <v>3</v>
      </c>
      <c r="L912" s="2" t="s">
        <v>10</v>
      </c>
      <c r="M912" s="9">
        <v>2.0300000000000002</v>
      </c>
      <c r="N912" s="9">
        <v>2.0300000000000002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108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9">
        <v>-1052.3399999999999</v>
      </c>
      <c r="N913" s="9">
        <v>-4756.6900000000005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108</v>
      </c>
      <c r="G914" s="2"/>
      <c r="H914" s="2"/>
      <c r="I914" s="2"/>
      <c r="J914" s="2" t="s">
        <v>43</v>
      </c>
      <c r="K914" s="2" t="s">
        <v>6</v>
      </c>
      <c r="L914" s="2" t="s">
        <v>10</v>
      </c>
      <c r="M914" s="9"/>
      <c r="N914" s="9">
        <v>33.33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108</v>
      </c>
      <c r="G915" s="2"/>
      <c r="H915" s="2"/>
      <c r="I915" s="2"/>
      <c r="J915" s="2" t="s">
        <v>43</v>
      </c>
      <c r="K915" s="2" t="s">
        <v>6</v>
      </c>
      <c r="L915" s="2" t="s">
        <v>11</v>
      </c>
      <c r="M915" s="9">
        <v>-133.80000000000001</v>
      </c>
      <c r="N915" s="9">
        <v>-355.18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108</v>
      </c>
      <c r="G916" s="2"/>
      <c r="H916" s="2"/>
      <c r="I916" s="2"/>
      <c r="J916" s="2" t="s">
        <v>43</v>
      </c>
      <c r="K916" s="2" t="s">
        <v>52</v>
      </c>
      <c r="L916" s="2" t="s">
        <v>11</v>
      </c>
      <c r="M916" s="9">
        <v>-2.06</v>
      </c>
      <c r="N916" s="9">
        <v>-2.06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108</v>
      </c>
      <c r="G917" s="2"/>
      <c r="H917" s="2"/>
      <c r="I917" s="2"/>
      <c r="J917" s="2" t="s">
        <v>43</v>
      </c>
      <c r="K917" s="2" t="s">
        <v>106</v>
      </c>
      <c r="L917" s="2" t="s">
        <v>11</v>
      </c>
      <c r="M917" s="10">
        <v>-41.7</v>
      </c>
      <c r="N917" s="9">
        <v>-83.45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108</v>
      </c>
      <c r="G918" s="2"/>
      <c r="H918" s="2"/>
      <c r="I918" s="2"/>
      <c r="J918" s="2" t="s">
        <v>43</v>
      </c>
      <c r="K918" s="2" t="s">
        <v>42</v>
      </c>
      <c r="L918" s="2" t="s">
        <v>11</v>
      </c>
      <c r="M918" s="9">
        <v>-2242.3200000000002</v>
      </c>
      <c r="N918" s="9">
        <v>-2446.7200000000003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108</v>
      </c>
      <c r="G919" s="2"/>
      <c r="H919" s="2"/>
      <c r="I919" s="2"/>
      <c r="J919" s="2" t="s">
        <v>44</v>
      </c>
      <c r="K919" s="2" t="s">
        <v>3</v>
      </c>
      <c r="L919" s="2" t="s">
        <v>10</v>
      </c>
      <c r="M919" s="10">
        <v>527.46</v>
      </c>
      <c r="N919" s="9">
        <v>3004.02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108</v>
      </c>
      <c r="G920" s="2"/>
      <c r="H920" s="2"/>
      <c r="I920" s="2"/>
      <c r="J920" s="2" t="s">
        <v>44</v>
      </c>
      <c r="K920" s="2" t="s">
        <v>3</v>
      </c>
      <c r="L920" s="2" t="s">
        <v>11</v>
      </c>
      <c r="M920" s="9">
        <v>-13828474.890000001</v>
      </c>
      <c r="N920" s="9">
        <v>-14378531.26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108</v>
      </c>
      <c r="G921" s="2"/>
      <c r="H921" s="2"/>
      <c r="I921" s="2"/>
      <c r="J921" s="2" t="s">
        <v>44</v>
      </c>
      <c r="K921" s="2" t="s">
        <v>6</v>
      </c>
      <c r="L921" s="2" t="s">
        <v>10</v>
      </c>
      <c r="M921" s="10">
        <v>2128.19</v>
      </c>
      <c r="N921" s="9">
        <v>6153.17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108</v>
      </c>
      <c r="G922" s="2"/>
      <c r="H922" s="2"/>
      <c r="I922" s="2"/>
      <c r="J922" s="2" t="s">
        <v>44</v>
      </c>
      <c r="K922" s="2" t="s">
        <v>6</v>
      </c>
      <c r="L922" s="2" t="s">
        <v>11</v>
      </c>
      <c r="M922" s="10">
        <v>-1462849.18</v>
      </c>
      <c r="N922" s="9">
        <v>-3090040.68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108</v>
      </c>
      <c r="G923" s="2"/>
      <c r="H923" s="2"/>
      <c r="I923" s="2"/>
      <c r="J923" s="2" t="s">
        <v>44</v>
      </c>
      <c r="K923" s="2" t="s">
        <v>12</v>
      </c>
      <c r="L923" s="2" t="s">
        <v>11</v>
      </c>
      <c r="M923" s="9">
        <v>-239383744.12</v>
      </c>
      <c r="N923" s="9">
        <v>-243926937.84999999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108</v>
      </c>
      <c r="G924" s="2"/>
      <c r="H924" s="2"/>
      <c r="I924" s="2"/>
      <c r="J924" s="2" t="s">
        <v>44</v>
      </c>
      <c r="K924" s="2" t="s">
        <v>106</v>
      </c>
      <c r="L924" s="2" t="s">
        <v>10</v>
      </c>
      <c r="M924" s="9">
        <v>371</v>
      </c>
      <c r="N924" s="9">
        <v>371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108</v>
      </c>
      <c r="G925" s="2"/>
      <c r="H925" s="2"/>
      <c r="I925" s="2"/>
      <c r="J925" s="2" t="s">
        <v>44</v>
      </c>
      <c r="K925" s="2" t="s">
        <v>106</v>
      </c>
      <c r="L925" s="2" t="s">
        <v>11</v>
      </c>
      <c r="M925" s="9">
        <v>-17099.89</v>
      </c>
      <c r="N925" s="9">
        <v>-48794.15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108</v>
      </c>
      <c r="G926" s="2"/>
      <c r="H926" s="2"/>
      <c r="I926" s="2"/>
      <c r="J926" s="2" t="s">
        <v>44</v>
      </c>
      <c r="K926" s="2" t="s">
        <v>42</v>
      </c>
      <c r="L926" s="2" t="s">
        <v>10</v>
      </c>
      <c r="M926" s="9">
        <v>29119.99</v>
      </c>
      <c r="N926" s="9">
        <v>50834.39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108</v>
      </c>
      <c r="G927" s="2"/>
      <c r="H927" s="2"/>
      <c r="I927" s="2"/>
      <c r="J927" s="2" t="s">
        <v>44</v>
      </c>
      <c r="K927" s="2" t="s">
        <v>42</v>
      </c>
      <c r="L927" s="2" t="s">
        <v>11</v>
      </c>
      <c r="M927" s="9">
        <v>-78902.210000000006</v>
      </c>
      <c r="N927" s="9">
        <v>-477730.03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108</v>
      </c>
      <c r="G928" s="2"/>
      <c r="H928" s="2"/>
      <c r="I928" s="2"/>
      <c r="J928" s="2" t="s">
        <v>44</v>
      </c>
      <c r="K928" s="2" t="s">
        <v>71</v>
      </c>
      <c r="L928" s="2" t="s">
        <v>11</v>
      </c>
      <c r="M928" s="9">
        <v>-8780.8000000000011</v>
      </c>
      <c r="N928" s="9">
        <v>-45493.38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108</v>
      </c>
      <c r="G929" s="2"/>
      <c r="H929" s="2"/>
      <c r="I929" s="2"/>
      <c r="J929" s="2" t="s">
        <v>44</v>
      </c>
      <c r="K929" s="2" t="s">
        <v>110</v>
      </c>
      <c r="L929" s="2" t="s">
        <v>10</v>
      </c>
      <c r="M929" s="9">
        <v>14584.89</v>
      </c>
      <c r="N929" s="9">
        <v>17461.82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108</v>
      </c>
      <c r="G930" s="2"/>
      <c r="H930" s="2"/>
      <c r="I930" s="2"/>
      <c r="J930" s="2" t="s">
        <v>44</v>
      </c>
      <c r="K930" s="2" t="s">
        <v>110</v>
      </c>
      <c r="L930" s="2" t="s">
        <v>11</v>
      </c>
      <c r="M930" s="9">
        <v>-5517.62</v>
      </c>
      <c r="N930" s="9">
        <v>-24121.48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108</v>
      </c>
      <c r="G931" s="2"/>
      <c r="H931" s="2"/>
      <c r="I931" s="2" t="s">
        <v>13</v>
      </c>
      <c r="J931" s="2" t="s">
        <v>68</v>
      </c>
      <c r="K931" s="2" t="s">
        <v>3</v>
      </c>
      <c r="L931" s="2" t="s">
        <v>16</v>
      </c>
      <c r="M931" s="9">
        <v>-48288502.350000001</v>
      </c>
      <c r="N931" s="9">
        <v>-109745622.68000001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108</v>
      </c>
      <c r="G932" s="2"/>
      <c r="H932" s="2"/>
      <c r="I932" s="2" t="s">
        <v>13</v>
      </c>
      <c r="J932" s="2" t="s">
        <v>68</v>
      </c>
      <c r="K932" s="2" t="s">
        <v>3</v>
      </c>
      <c r="L932" s="2" t="s">
        <v>17</v>
      </c>
      <c r="M932" s="9">
        <v>48351458.600000001</v>
      </c>
      <c r="N932" s="9">
        <v>109807909.28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108</v>
      </c>
      <c r="G933" s="2"/>
      <c r="H933" s="2"/>
      <c r="I933" s="2" t="s">
        <v>13</v>
      </c>
      <c r="J933" s="2" t="s">
        <v>68</v>
      </c>
      <c r="K933" s="2" t="s">
        <v>3</v>
      </c>
      <c r="L933" s="2" t="s">
        <v>15</v>
      </c>
      <c r="M933" s="9">
        <v>229126.96</v>
      </c>
      <c r="N933" s="9">
        <v>3032544.8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108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18</v>
      </c>
      <c r="M934" s="9">
        <v>-291083.21000000002</v>
      </c>
      <c r="N934" s="9">
        <v>-3094831.4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108</v>
      </c>
      <c r="G935" s="2"/>
      <c r="H935" s="2"/>
      <c r="I935" s="2" t="s">
        <v>13</v>
      </c>
      <c r="J935" s="2" t="s">
        <v>70</v>
      </c>
      <c r="K935" s="2" t="s">
        <v>6</v>
      </c>
      <c r="L935" s="2" t="s">
        <v>16</v>
      </c>
      <c r="M935" s="9">
        <v>-218.52</v>
      </c>
      <c r="N935" s="9">
        <v>-6265.1500000000005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108</v>
      </c>
      <c r="G936" s="2"/>
      <c r="H936" s="2"/>
      <c r="I936" s="2" t="s">
        <v>13</v>
      </c>
      <c r="J936" s="2" t="s">
        <v>70</v>
      </c>
      <c r="K936" s="2" t="s">
        <v>71</v>
      </c>
      <c r="L936" s="2" t="s">
        <v>16</v>
      </c>
      <c r="M936" s="9">
        <v>-1353159.54</v>
      </c>
      <c r="N936" s="9">
        <v>-1721375.03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108</v>
      </c>
      <c r="G937" s="2"/>
      <c r="H937" s="2"/>
      <c r="I937" s="2" t="s">
        <v>13</v>
      </c>
      <c r="J937" s="2" t="s">
        <v>70</v>
      </c>
      <c r="K937" s="2" t="s">
        <v>71</v>
      </c>
      <c r="L937" s="2" t="s">
        <v>17</v>
      </c>
      <c r="M937" s="10">
        <v>1348462.17</v>
      </c>
      <c r="N937" s="9">
        <v>1733438.58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108</v>
      </c>
      <c r="G938" s="2"/>
      <c r="H938" s="2"/>
      <c r="I938" s="2" t="s">
        <v>13</v>
      </c>
      <c r="J938" s="2" t="s">
        <v>70</v>
      </c>
      <c r="K938" s="2" t="s">
        <v>71</v>
      </c>
      <c r="L938" s="2" t="s">
        <v>15</v>
      </c>
      <c r="M938" s="9">
        <v>3597.2000000000003</v>
      </c>
      <c r="N938" s="9">
        <v>9093.25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108</v>
      </c>
      <c r="G939" s="2"/>
      <c r="H939" s="2"/>
      <c r="I939" s="2" t="s">
        <v>13</v>
      </c>
      <c r="J939" s="2" t="s">
        <v>45</v>
      </c>
      <c r="K939" s="2" t="s">
        <v>6</v>
      </c>
      <c r="L939" s="2" t="s">
        <v>16</v>
      </c>
      <c r="M939" s="9">
        <v>-34</v>
      </c>
      <c r="N939" s="9">
        <v>-34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108</v>
      </c>
      <c r="G940" s="2"/>
      <c r="H940" s="2"/>
      <c r="I940" s="2" t="s">
        <v>13</v>
      </c>
      <c r="J940" s="2" t="s">
        <v>45</v>
      </c>
      <c r="K940" s="2" t="s">
        <v>6</v>
      </c>
      <c r="L940" s="2" t="s">
        <v>17</v>
      </c>
      <c r="M940" s="9">
        <v>0.25</v>
      </c>
      <c r="N940" s="9">
        <v>0.25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108</v>
      </c>
      <c r="G941" s="2"/>
      <c r="H941" s="2"/>
      <c r="I941" s="2" t="s">
        <v>13</v>
      </c>
      <c r="J941" s="2" t="s">
        <v>46</v>
      </c>
      <c r="K941" s="2" t="s">
        <v>6</v>
      </c>
      <c r="L941" s="2" t="s">
        <v>16</v>
      </c>
      <c r="M941" s="9">
        <v>-987.5</v>
      </c>
      <c r="N941" s="9">
        <v>-1784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108</v>
      </c>
      <c r="G942" s="2"/>
      <c r="H942" s="2"/>
      <c r="I942" s="2" t="s">
        <v>13</v>
      </c>
      <c r="J942" s="2" t="s">
        <v>46</v>
      </c>
      <c r="K942" s="2" t="s">
        <v>6</v>
      </c>
      <c r="L942" s="2" t="s">
        <v>17</v>
      </c>
      <c r="M942" s="9">
        <v>987.5</v>
      </c>
      <c r="N942" s="9">
        <v>1784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108</v>
      </c>
      <c r="G943" s="2"/>
      <c r="H943" s="2"/>
      <c r="I943" s="2" t="s">
        <v>13</v>
      </c>
      <c r="J943" s="2" t="s">
        <v>46</v>
      </c>
      <c r="K943" s="2" t="s">
        <v>106</v>
      </c>
      <c r="L943" s="2" t="s">
        <v>16</v>
      </c>
      <c r="M943" s="9">
        <v>-2619.04</v>
      </c>
      <c r="N943" s="9">
        <v>-8411.9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108</v>
      </c>
      <c r="G944" s="2"/>
      <c r="H944" s="2"/>
      <c r="I944" s="2" t="s">
        <v>13</v>
      </c>
      <c r="J944" s="2" t="s">
        <v>46</v>
      </c>
      <c r="K944" s="2" t="s">
        <v>106</v>
      </c>
      <c r="L944" s="2" t="s">
        <v>15</v>
      </c>
      <c r="M944" s="9">
        <v>2619.04</v>
      </c>
      <c r="N944" s="9">
        <v>8411.9</v>
      </c>
    </row>
    <row r="945" spans="1:14" ht="12.75" customHeight="1" x14ac:dyDescent="0.3">
      <c r="A945" s="49" t="s">
        <v>753</v>
      </c>
      <c r="B945" s="57" t="s">
        <v>753</v>
      </c>
      <c r="C945" s="57"/>
      <c r="D945" s="57"/>
      <c r="E945" s="57"/>
      <c r="F945" s="57"/>
      <c r="G945" s="57"/>
      <c r="H945" s="57"/>
      <c r="I945" s="57"/>
      <c r="J945" s="57"/>
      <c r="K945" s="57"/>
      <c r="L945" s="20" t="s">
        <v>753</v>
      </c>
      <c r="M945" s="31">
        <f>SUM(M912:M944)</f>
        <v>-254742459.81000006</v>
      </c>
      <c r="N945" s="31">
        <f>SUM(N912:N944)</f>
        <v>-261906575.27000001</v>
      </c>
    </row>
    <row r="946" spans="1:14" ht="12.75" customHeight="1" x14ac:dyDescent="0.3">
      <c r="A946" s="57" t="s">
        <v>753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</row>
    <row r="947" spans="1:14" ht="12.75" customHeight="1" x14ac:dyDescent="0.3">
      <c r="A947" s="2" t="s">
        <v>356</v>
      </c>
      <c r="B947" s="2" t="s">
        <v>357</v>
      </c>
      <c r="C947" s="2" t="s">
        <v>2</v>
      </c>
      <c r="D947" s="2"/>
      <c r="E947" s="2"/>
      <c r="F947" s="2" t="s">
        <v>108</v>
      </c>
      <c r="G947" s="2"/>
      <c r="H947" s="2"/>
      <c r="I947" s="2"/>
      <c r="J947" s="2" t="s">
        <v>9</v>
      </c>
      <c r="K947" s="2" t="s">
        <v>3</v>
      </c>
      <c r="L947" s="2" t="s">
        <v>10</v>
      </c>
      <c r="M947" s="9">
        <v>0.17</v>
      </c>
      <c r="N947" s="9">
        <v>0.17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108</v>
      </c>
      <c r="G948" s="2"/>
      <c r="H948" s="2"/>
      <c r="I948" s="2"/>
      <c r="J948" s="2" t="s">
        <v>9</v>
      </c>
      <c r="K948" s="2" t="s">
        <v>3</v>
      </c>
      <c r="L948" s="2" t="s">
        <v>11</v>
      </c>
      <c r="M948" s="9">
        <v>-2344.9900000000002</v>
      </c>
      <c r="N948" s="9">
        <v>-8171.5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108</v>
      </c>
      <c r="G949" s="2"/>
      <c r="H949" s="2"/>
      <c r="I949" s="2"/>
      <c r="J949" s="2" t="s">
        <v>9</v>
      </c>
      <c r="K949" s="2" t="s">
        <v>6</v>
      </c>
      <c r="L949" s="2" t="s">
        <v>10</v>
      </c>
      <c r="M949" s="10">
        <v>90</v>
      </c>
      <c r="N949" s="9">
        <v>90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108</v>
      </c>
      <c r="G950" s="2"/>
      <c r="H950" s="2"/>
      <c r="I950" s="2"/>
      <c r="J950" s="2" t="s">
        <v>9</v>
      </c>
      <c r="K950" s="2" t="s">
        <v>6</v>
      </c>
      <c r="L950" s="2" t="s">
        <v>11</v>
      </c>
      <c r="M950" s="10">
        <v>-4361.3900000000003</v>
      </c>
      <c r="N950" s="9">
        <v>-9480.11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108</v>
      </c>
      <c r="G951" s="2"/>
      <c r="H951" s="2"/>
      <c r="I951" s="2"/>
      <c r="J951" s="2" t="s">
        <v>9</v>
      </c>
      <c r="K951" s="2" t="s">
        <v>42</v>
      </c>
      <c r="L951" s="2" t="s">
        <v>11</v>
      </c>
      <c r="M951" s="10">
        <v>-136</v>
      </c>
      <c r="N951" s="9">
        <v>-136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108</v>
      </c>
      <c r="G952" s="2"/>
      <c r="H952" s="2"/>
      <c r="I952" s="2"/>
      <c r="J952" s="2" t="s">
        <v>9</v>
      </c>
      <c r="K952" s="2" t="s">
        <v>71</v>
      </c>
      <c r="L952" s="2" t="s">
        <v>11</v>
      </c>
      <c r="M952" s="10">
        <v>-9621.7900000000009</v>
      </c>
      <c r="N952" s="9">
        <v>-126873.69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108</v>
      </c>
      <c r="G953" s="2"/>
      <c r="H953" s="2"/>
      <c r="I953" s="2" t="s">
        <v>13</v>
      </c>
      <c r="J953" s="2" t="s">
        <v>24</v>
      </c>
      <c r="K953" s="2" t="s">
        <v>3</v>
      </c>
      <c r="L953" s="2" t="s">
        <v>16</v>
      </c>
      <c r="M953" s="10">
        <v>-7511.53</v>
      </c>
      <c r="N953" s="9">
        <v>-30131.119999999999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108</v>
      </c>
      <c r="G954" s="2"/>
      <c r="H954" s="2"/>
      <c r="I954" s="2" t="s">
        <v>13</v>
      </c>
      <c r="J954" s="2" t="s">
        <v>24</v>
      </c>
      <c r="K954" s="2" t="s">
        <v>3</v>
      </c>
      <c r="L954" s="2" t="s">
        <v>17</v>
      </c>
      <c r="M954" s="9">
        <v>7511.53</v>
      </c>
      <c r="N954" s="9">
        <v>30131.119999999999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108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16</v>
      </c>
      <c r="M955" s="9">
        <v>-508891625.04000002</v>
      </c>
      <c r="N955" s="9">
        <v>-1602113629.95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108</v>
      </c>
      <c r="G956" s="2"/>
      <c r="H956" s="2"/>
      <c r="I956" s="2" t="s">
        <v>13</v>
      </c>
      <c r="J956" s="2" t="s">
        <v>14</v>
      </c>
      <c r="K956" s="2" t="s">
        <v>8</v>
      </c>
      <c r="L956" s="2" t="s">
        <v>17</v>
      </c>
      <c r="M956" s="9">
        <v>30892.37</v>
      </c>
      <c r="N956" s="9">
        <v>4099740.45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108</v>
      </c>
      <c r="G957" s="2"/>
      <c r="H957" s="2"/>
      <c r="I957" s="2" t="s">
        <v>13</v>
      </c>
      <c r="J957" s="2" t="s">
        <v>14</v>
      </c>
      <c r="K957" s="2" t="s">
        <v>8</v>
      </c>
      <c r="L957" s="2" t="s">
        <v>15</v>
      </c>
      <c r="M957" s="9">
        <v>909956032.13999999</v>
      </c>
      <c r="N957" s="9">
        <v>1446034554.6900001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108</v>
      </c>
      <c r="G958" s="2"/>
      <c r="H958" s="2"/>
      <c r="I958" s="2" t="s">
        <v>13</v>
      </c>
      <c r="J958" s="2" t="s">
        <v>14</v>
      </c>
      <c r="K958" s="2" t="s">
        <v>8</v>
      </c>
      <c r="L958" s="2" t="s">
        <v>18</v>
      </c>
      <c r="M958" s="10">
        <v>-203775.32</v>
      </c>
      <c r="N958" s="9">
        <v>-2617088.2999999998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108</v>
      </c>
      <c r="G959" s="2"/>
      <c r="H959" s="2"/>
      <c r="I959" s="2" t="s">
        <v>13</v>
      </c>
      <c r="J959" s="2" t="s">
        <v>14</v>
      </c>
      <c r="K959" s="2" t="s">
        <v>6</v>
      </c>
      <c r="L959" s="2" t="s">
        <v>16</v>
      </c>
      <c r="M959" s="9">
        <v>-111632.13</v>
      </c>
      <c r="N959" s="9">
        <v>-796278.45000000007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108</v>
      </c>
      <c r="G960" s="2"/>
      <c r="H960" s="2"/>
      <c r="I960" s="2" t="s">
        <v>13</v>
      </c>
      <c r="J960" s="2" t="s">
        <v>14</v>
      </c>
      <c r="K960" s="2" t="s">
        <v>6</v>
      </c>
      <c r="L960" s="2" t="s">
        <v>17</v>
      </c>
      <c r="M960" s="9">
        <v>51768.47</v>
      </c>
      <c r="N960" s="9">
        <v>736414.79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108</v>
      </c>
      <c r="G961" s="2"/>
      <c r="H961" s="2"/>
      <c r="I961" s="2" t="s">
        <v>13</v>
      </c>
      <c r="J961" s="2" t="s">
        <v>14</v>
      </c>
      <c r="K961" s="2" t="s">
        <v>6</v>
      </c>
      <c r="L961" s="2" t="s">
        <v>15</v>
      </c>
      <c r="M961" s="9">
        <v>506268.85000000003</v>
      </c>
      <c r="N961" s="9">
        <v>506268.85000000003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108</v>
      </c>
      <c r="G962" s="2"/>
      <c r="H962" s="2"/>
      <c r="I962" s="2" t="s">
        <v>13</v>
      </c>
      <c r="J962" s="2" t="s">
        <v>14</v>
      </c>
      <c r="K962" s="2" t="s">
        <v>71</v>
      </c>
      <c r="L962" s="2" t="s">
        <v>16</v>
      </c>
      <c r="M962" s="10">
        <v>-1600095.25</v>
      </c>
      <c r="N962" s="9">
        <v>-5034621.18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108</v>
      </c>
      <c r="G963" s="2"/>
      <c r="H963" s="2"/>
      <c r="I963" s="2" t="s">
        <v>13</v>
      </c>
      <c r="J963" s="2" t="s">
        <v>14</v>
      </c>
      <c r="K963" s="2" t="s">
        <v>71</v>
      </c>
      <c r="L963" s="2" t="s">
        <v>15</v>
      </c>
      <c r="M963" s="10">
        <v>1447734.31</v>
      </c>
      <c r="N963" s="9">
        <v>5210575.3499999996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108</v>
      </c>
      <c r="G964" s="2"/>
      <c r="H964" s="2"/>
      <c r="I964" s="2" t="s">
        <v>4</v>
      </c>
      <c r="J964" s="2" t="s">
        <v>358</v>
      </c>
      <c r="K964" s="2" t="s">
        <v>6</v>
      </c>
      <c r="L964" s="2" t="s">
        <v>7</v>
      </c>
      <c r="M964" s="9">
        <v>-28925438.780000001</v>
      </c>
      <c r="N964" s="9">
        <v>-58696491.109999999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108</v>
      </c>
      <c r="G965" s="2"/>
      <c r="H965" s="2"/>
      <c r="I965" s="2" t="s">
        <v>4</v>
      </c>
      <c r="J965" s="2" t="s">
        <v>741</v>
      </c>
      <c r="K965" s="2" t="s">
        <v>6</v>
      </c>
      <c r="L965" s="2" t="s">
        <v>7</v>
      </c>
      <c r="M965" s="9">
        <v>-16766261.02</v>
      </c>
      <c r="N965" s="9">
        <v>-35429828.530000001</v>
      </c>
    </row>
    <row r="966" spans="1:14" ht="12.75" customHeight="1" x14ac:dyDescent="0.3">
      <c r="A966" s="49" t="s">
        <v>753</v>
      </c>
      <c r="B966" s="57" t="s">
        <v>753</v>
      </c>
      <c r="C966" s="57"/>
      <c r="D966" s="57"/>
      <c r="E966" s="57"/>
      <c r="F966" s="57"/>
      <c r="G966" s="57"/>
      <c r="H966" s="57"/>
      <c r="I966" s="57"/>
      <c r="J966" s="57"/>
      <c r="K966" s="57"/>
      <c r="L966" s="20" t="s">
        <v>753</v>
      </c>
      <c r="M966" s="31">
        <f>SUM(M947:M965)</f>
        <v>355477494.60000002</v>
      </c>
      <c r="N966" s="31">
        <f>SUM(N947:N965)</f>
        <v>-248244954.52000007</v>
      </c>
    </row>
    <row r="967" spans="1:14" ht="12.75" customHeight="1" x14ac:dyDescent="0.3">
      <c r="A967" s="57" t="s">
        <v>753</v>
      </c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</row>
    <row r="968" spans="1:14" ht="12.75" customHeight="1" x14ac:dyDescent="0.3">
      <c r="A968" s="2" t="s">
        <v>360</v>
      </c>
      <c r="B968" s="2" t="s">
        <v>361</v>
      </c>
      <c r="C968" s="2" t="s">
        <v>129</v>
      </c>
      <c r="D968" s="2"/>
      <c r="E968" s="2"/>
      <c r="F968" s="2" t="s">
        <v>108</v>
      </c>
      <c r="G968" s="2"/>
      <c r="H968" s="2"/>
      <c r="I968" s="2" t="s">
        <v>4</v>
      </c>
      <c r="J968" s="2" t="s">
        <v>359</v>
      </c>
      <c r="K968" s="2" t="s">
        <v>8</v>
      </c>
      <c r="L968" s="2" t="s">
        <v>50</v>
      </c>
      <c r="M968" s="9">
        <v>2172730.94</v>
      </c>
      <c r="N968" s="9">
        <v>3048697.9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108</v>
      </c>
      <c r="G969" s="2"/>
      <c r="H969" s="2"/>
      <c r="I969" s="2" t="s">
        <v>4</v>
      </c>
      <c r="J969" s="2" t="s">
        <v>359</v>
      </c>
      <c r="K969" s="2" t="s">
        <v>8</v>
      </c>
      <c r="L969" s="2" t="s">
        <v>7</v>
      </c>
      <c r="M969" s="9">
        <v>-29559293.510000002</v>
      </c>
      <c r="N969" s="9">
        <v>-62044146.490000002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108</v>
      </c>
      <c r="G970" s="2"/>
      <c r="H970" s="2"/>
      <c r="I970" s="2" t="s">
        <v>4</v>
      </c>
      <c r="J970" s="2" t="s">
        <v>362</v>
      </c>
      <c r="K970" s="2" t="s">
        <v>8</v>
      </c>
      <c r="L970" s="2" t="s">
        <v>50</v>
      </c>
      <c r="M970" s="9">
        <v>60976</v>
      </c>
      <c r="N970" s="9">
        <v>15245495.24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108</v>
      </c>
      <c r="G971" s="2"/>
      <c r="H971" s="2"/>
      <c r="I971" s="2" t="s">
        <v>4</v>
      </c>
      <c r="J971" s="2" t="s">
        <v>362</v>
      </c>
      <c r="K971" s="2" t="s">
        <v>8</v>
      </c>
      <c r="L971" s="2" t="s">
        <v>7</v>
      </c>
      <c r="M971" s="9">
        <v>-41427499.920000002</v>
      </c>
      <c r="N971" s="9">
        <v>-85142520.060000002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108</v>
      </c>
      <c r="G972" s="2"/>
      <c r="H972" s="2"/>
      <c r="I972" s="2" t="s">
        <v>4</v>
      </c>
      <c r="J972" s="2" t="s">
        <v>362</v>
      </c>
      <c r="K972" s="2" t="s">
        <v>52</v>
      </c>
      <c r="L972" s="2" t="s">
        <v>7</v>
      </c>
      <c r="M972" s="9">
        <v>-26689.68</v>
      </c>
      <c r="N972" s="9">
        <v>-144737.13</v>
      </c>
    </row>
    <row r="973" spans="1:14" ht="12.75" customHeight="1" x14ac:dyDescent="0.3">
      <c r="A973" s="49" t="s">
        <v>753</v>
      </c>
      <c r="B973" s="57" t="s">
        <v>753</v>
      </c>
      <c r="C973" s="57"/>
      <c r="D973" s="57"/>
      <c r="E973" s="57"/>
      <c r="F973" s="57"/>
      <c r="G973" s="57"/>
      <c r="H973" s="57"/>
      <c r="I973" s="57"/>
      <c r="J973" s="57"/>
      <c r="K973" s="57"/>
      <c r="L973" s="20" t="s">
        <v>753</v>
      </c>
      <c r="M973" s="31">
        <f>SUM(M968:M972)</f>
        <v>-68779776.170000017</v>
      </c>
      <c r="N973" s="31">
        <f>SUM(N968:N972)</f>
        <v>-129037210.53999999</v>
      </c>
    </row>
    <row r="975" spans="1:14" ht="12.75" customHeight="1" x14ac:dyDescent="0.3">
      <c r="A975" s="56" t="s">
        <v>363</v>
      </c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</row>
    <row r="976" spans="1:14" ht="12.75" customHeight="1" x14ac:dyDescent="0.3">
      <c r="A976" s="2" t="s">
        <v>364</v>
      </c>
      <c r="B976" s="2" t="s">
        <v>734</v>
      </c>
      <c r="C976" s="2" t="s">
        <v>41</v>
      </c>
      <c r="D976" s="2"/>
      <c r="E976" s="2"/>
      <c r="F976" s="2" t="s">
        <v>73</v>
      </c>
      <c r="G976" s="2"/>
      <c r="H976" s="2"/>
      <c r="I976" s="2"/>
      <c r="J976" s="2" t="s">
        <v>43</v>
      </c>
      <c r="K976" s="2" t="s">
        <v>3</v>
      </c>
      <c r="L976" s="2" t="s">
        <v>11</v>
      </c>
      <c r="M976" s="10">
        <v>-109164.32</v>
      </c>
      <c r="N976" s="9">
        <v>-117811.28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73</v>
      </c>
      <c r="G977" s="2"/>
      <c r="H977" s="2"/>
      <c r="I977" s="2"/>
      <c r="J977" s="2" t="s">
        <v>44</v>
      </c>
      <c r="K977" s="2" t="s">
        <v>3</v>
      </c>
      <c r="L977" s="2" t="s">
        <v>10</v>
      </c>
      <c r="M977" s="9">
        <v>3158.08</v>
      </c>
      <c r="N977" s="9">
        <v>3308.08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73</v>
      </c>
      <c r="G978" s="2"/>
      <c r="H978" s="2"/>
      <c r="I978" s="2"/>
      <c r="J978" s="2" t="s">
        <v>44</v>
      </c>
      <c r="K978" s="2" t="s">
        <v>3</v>
      </c>
      <c r="L978" s="2" t="s">
        <v>11</v>
      </c>
      <c r="M978" s="9">
        <v>-489110.23</v>
      </c>
      <c r="N978" s="9">
        <v>-1130051.6100000001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73</v>
      </c>
      <c r="G979" s="2"/>
      <c r="H979" s="2"/>
      <c r="I979" s="2" t="s">
        <v>13</v>
      </c>
      <c r="J979" s="2" t="s">
        <v>68</v>
      </c>
      <c r="K979" s="2" t="s">
        <v>3</v>
      </c>
      <c r="L979" s="2" t="s">
        <v>16</v>
      </c>
      <c r="M979" s="10">
        <v>-1067.75</v>
      </c>
      <c r="N979" s="9">
        <v>-1301663.48</v>
      </c>
    </row>
    <row r="980" spans="1:14" ht="12.6" customHeight="1" x14ac:dyDescent="0.3">
      <c r="A980" s="2"/>
      <c r="B980" s="2"/>
      <c r="C980" s="2"/>
      <c r="D980" s="2"/>
      <c r="E980" s="2"/>
      <c r="F980" s="2" t="s">
        <v>73</v>
      </c>
      <c r="G980" s="2"/>
      <c r="H980" s="2"/>
      <c r="I980" s="2" t="s">
        <v>13</v>
      </c>
      <c r="J980" s="2" t="s">
        <v>68</v>
      </c>
      <c r="K980" s="2" t="s">
        <v>3</v>
      </c>
      <c r="L980" s="2" t="s">
        <v>17</v>
      </c>
      <c r="M980" s="9">
        <v>1067.75</v>
      </c>
      <c r="N980" s="9">
        <v>1301663.48</v>
      </c>
    </row>
    <row r="981" spans="1:14" ht="12.6" customHeight="1" x14ac:dyDescent="0.3">
      <c r="A981" s="2"/>
      <c r="B981" s="2"/>
      <c r="C981" s="2"/>
      <c r="D981" s="2"/>
      <c r="E981" s="2"/>
      <c r="F981" s="2" t="s">
        <v>73</v>
      </c>
      <c r="G981" s="2"/>
      <c r="H981" s="2"/>
      <c r="I981" s="2" t="s">
        <v>13</v>
      </c>
      <c r="J981" s="2" t="s">
        <v>68</v>
      </c>
      <c r="K981" s="2" t="s">
        <v>3</v>
      </c>
      <c r="L981" s="2" t="s">
        <v>15</v>
      </c>
      <c r="M981" s="9">
        <v>205102.14</v>
      </c>
      <c r="N981" s="9">
        <v>207764.22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73</v>
      </c>
      <c r="G982" s="2"/>
      <c r="H982" s="2"/>
      <c r="I982" s="2" t="s">
        <v>13</v>
      </c>
      <c r="J982" s="2" t="s">
        <v>68</v>
      </c>
      <c r="K982" s="2" t="s">
        <v>3</v>
      </c>
      <c r="L982" s="2" t="s">
        <v>18</v>
      </c>
      <c r="M982" s="9">
        <v>-205102.14</v>
      </c>
      <c r="N982" s="9">
        <v>-207764.22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73</v>
      </c>
      <c r="G983" s="2"/>
      <c r="H983" s="2"/>
      <c r="I983" s="2" t="s">
        <v>4</v>
      </c>
      <c r="J983" s="2" t="s">
        <v>366</v>
      </c>
      <c r="K983" s="2" t="s">
        <v>52</v>
      </c>
      <c r="L983" s="2" t="s">
        <v>50</v>
      </c>
      <c r="M983" s="9"/>
      <c r="N983" s="9">
        <v>100621.63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73</v>
      </c>
      <c r="G984" s="2"/>
      <c r="H984" s="2"/>
      <c r="I984" s="2" t="s">
        <v>4</v>
      </c>
      <c r="J984" s="2" t="s">
        <v>366</v>
      </c>
      <c r="K984" s="2" t="s">
        <v>52</v>
      </c>
      <c r="L984" s="2" t="s">
        <v>7</v>
      </c>
      <c r="M984" s="9">
        <v>-38115.620000000003</v>
      </c>
      <c r="N984" s="9">
        <v>-354425.58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73</v>
      </c>
      <c r="G985" s="2"/>
      <c r="H985" s="2"/>
      <c r="I985" s="2" t="s">
        <v>4</v>
      </c>
      <c r="J985" s="2" t="s">
        <v>367</v>
      </c>
      <c r="K985" s="2" t="s">
        <v>52</v>
      </c>
      <c r="L985" s="2" t="s">
        <v>7</v>
      </c>
      <c r="M985" s="9">
        <v>-240080.39</v>
      </c>
      <c r="N985" s="9">
        <v>-548211.38</v>
      </c>
    </row>
    <row r="986" spans="1:14" ht="12.75" customHeight="1" x14ac:dyDescent="0.3">
      <c r="A986" s="49" t="s">
        <v>753</v>
      </c>
      <c r="B986" s="57" t="s">
        <v>753</v>
      </c>
      <c r="C986" s="57"/>
      <c r="D986" s="57"/>
      <c r="E986" s="57"/>
      <c r="F986" s="57"/>
      <c r="G986" s="57"/>
      <c r="H986" s="57"/>
      <c r="I986" s="57"/>
      <c r="J986" s="57"/>
      <c r="K986" s="57"/>
      <c r="L986" s="20" t="s">
        <v>753</v>
      </c>
      <c r="M986" s="31">
        <f>SUM(M976:M985)</f>
        <v>-873312.48</v>
      </c>
      <c r="N986" s="31">
        <f>SUM(N976:N985)</f>
        <v>-2046570.1400000001</v>
      </c>
    </row>
    <row r="987" spans="1:14" ht="12.75" customHeight="1" x14ac:dyDescent="0.3">
      <c r="A987" s="57" t="s">
        <v>753</v>
      </c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</row>
    <row r="988" spans="1:14" ht="12.75" customHeight="1" x14ac:dyDescent="0.3">
      <c r="A988" s="2" t="s">
        <v>368</v>
      </c>
      <c r="B988" s="2" t="s">
        <v>365</v>
      </c>
      <c r="C988" s="2" t="s">
        <v>2</v>
      </c>
      <c r="D988" s="2"/>
      <c r="E988" s="2"/>
      <c r="F988" s="2" t="s">
        <v>73</v>
      </c>
      <c r="G988" s="2"/>
      <c r="H988" s="2"/>
      <c r="I988" s="2"/>
      <c r="J988" s="2" t="s">
        <v>9</v>
      </c>
      <c r="K988" s="2" t="s">
        <v>3</v>
      </c>
      <c r="L988" s="2" t="s">
        <v>10</v>
      </c>
      <c r="M988" s="9">
        <v>81833.540000000008</v>
      </c>
      <c r="N988" s="9">
        <v>588687.74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73</v>
      </c>
      <c r="G989" s="2"/>
      <c r="H989" s="2"/>
      <c r="I989" s="2"/>
      <c r="J989" s="2" t="s">
        <v>9</v>
      </c>
      <c r="K989" s="2" t="s">
        <v>3</v>
      </c>
      <c r="L989" s="2" t="s">
        <v>11</v>
      </c>
      <c r="M989" s="9">
        <v>-174867.19</v>
      </c>
      <c r="N989" s="9">
        <v>-2026437.99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73</v>
      </c>
      <c r="G990" s="2"/>
      <c r="H990" s="2"/>
      <c r="I990" s="2" t="s">
        <v>4</v>
      </c>
      <c r="J990" s="2" t="s">
        <v>369</v>
      </c>
      <c r="K990" s="2" t="s">
        <v>6</v>
      </c>
      <c r="L990" s="2" t="s">
        <v>50</v>
      </c>
      <c r="M990" s="9">
        <v>1327.53</v>
      </c>
      <c r="N990" s="9">
        <v>1327.53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73</v>
      </c>
      <c r="G991" s="2"/>
      <c r="H991" s="2"/>
      <c r="I991" s="2" t="s">
        <v>4</v>
      </c>
      <c r="J991" s="2" t="s">
        <v>369</v>
      </c>
      <c r="K991" s="2" t="s">
        <v>6</v>
      </c>
      <c r="L991" s="2" t="s">
        <v>7</v>
      </c>
      <c r="M991" s="9">
        <v>-465666</v>
      </c>
      <c r="N991" s="9">
        <v>-465666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73</v>
      </c>
      <c r="G992" s="2"/>
      <c r="H992" s="2"/>
      <c r="I992" s="2" t="s">
        <v>4</v>
      </c>
      <c r="J992" s="2" t="s">
        <v>366</v>
      </c>
      <c r="K992" s="2" t="s">
        <v>42</v>
      </c>
      <c r="L992" s="2" t="s">
        <v>50</v>
      </c>
      <c r="M992" s="9">
        <v>139589.68</v>
      </c>
      <c r="N992" s="9">
        <v>139589.68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73</v>
      </c>
      <c r="G993" s="2"/>
      <c r="H993" s="2"/>
      <c r="I993" s="2" t="s">
        <v>4</v>
      </c>
      <c r="J993" s="2" t="s">
        <v>366</v>
      </c>
      <c r="K993" s="2" t="s">
        <v>42</v>
      </c>
      <c r="L993" s="2" t="s">
        <v>7</v>
      </c>
      <c r="M993" s="10">
        <v>-54642146.509999998</v>
      </c>
      <c r="N993" s="9">
        <v>-54787429.719999999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73</v>
      </c>
      <c r="G994" s="2"/>
      <c r="H994" s="2"/>
      <c r="I994" s="2" t="s">
        <v>4</v>
      </c>
      <c r="J994" s="2" t="s">
        <v>366</v>
      </c>
      <c r="K994" s="2" t="s">
        <v>119</v>
      </c>
      <c r="L994" s="2" t="s">
        <v>7</v>
      </c>
      <c r="M994" s="10"/>
      <c r="N994" s="9">
        <v>-198180000</v>
      </c>
    </row>
    <row r="995" spans="1:14" ht="12.75" customHeight="1" x14ac:dyDescent="0.3">
      <c r="A995" s="49" t="s">
        <v>753</v>
      </c>
      <c r="B995" s="57" t="s">
        <v>753</v>
      </c>
      <c r="C995" s="57"/>
      <c r="D995" s="57"/>
      <c r="E995" s="57"/>
      <c r="F995" s="57"/>
      <c r="G995" s="57"/>
      <c r="H995" s="57"/>
      <c r="I995" s="57"/>
      <c r="J995" s="57"/>
      <c r="K995" s="57"/>
      <c r="L995" s="20" t="s">
        <v>753</v>
      </c>
      <c r="M995" s="31">
        <f>SUM(M988:M994)</f>
        <v>-55059928.949999996</v>
      </c>
      <c r="N995" s="31">
        <f>SUM(N988:N994)</f>
        <v>-254729928.75999999</v>
      </c>
    </row>
    <row r="997" spans="1:14" ht="12.75" customHeight="1" x14ac:dyDescent="0.3">
      <c r="A997" s="56" t="s">
        <v>370</v>
      </c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</row>
    <row r="998" spans="1:14" ht="12.75" customHeight="1" x14ac:dyDescent="0.3">
      <c r="A998" s="3" t="s">
        <v>371</v>
      </c>
      <c r="B998" s="3" t="s">
        <v>372</v>
      </c>
      <c r="C998" s="3" t="s">
        <v>41</v>
      </c>
      <c r="D998" s="3"/>
      <c r="E998" s="3"/>
      <c r="F998" s="13" t="s">
        <v>249</v>
      </c>
      <c r="G998" s="13"/>
      <c r="H998" s="13"/>
      <c r="I998" s="13"/>
      <c r="J998" s="13" t="s">
        <v>44</v>
      </c>
      <c r="K998" s="13" t="s">
        <v>3</v>
      </c>
      <c r="L998" s="13" t="s">
        <v>10</v>
      </c>
      <c r="M998" s="15">
        <v>1118.82</v>
      </c>
      <c r="N998" s="14">
        <v>39879.700000000004</v>
      </c>
    </row>
    <row r="999" spans="1:14" ht="12.75" customHeight="1" x14ac:dyDescent="0.3">
      <c r="A999" s="3"/>
      <c r="B999" s="3"/>
      <c r="C999" s="3"/>
      <c r="D999" s="3"/>
      <c r="E999" s="3"/>
      <c r="F999" s="13" t="s">
        <v>249</v>
      </c>
      <c r="G999" s="13"/>
      <c r="H999" s="13"/>
      <c r="I999" s="13"/>
      <c r="J999" s="13" t="s">
        <v>44</v>
      </c>
      <c r="K999" s="13" t="s">
        <v>3</v>
      </c>
      <c r="L999" s="13" t="s">
        <v>11</v>
      </c>
      <c r="M999" s="15">
        <v>-390132.83</v>
      </c>
      <c r="N999" s="14">
        <v>-1178075.75</v>
      </c>
    </row>
    <row r="1000" spans="1:14" ht="12.75" customHeight="1" x14ac:dyDescent="0.3">
      <c r="A1000" s="3"/>
      <c r="B1000" s="3"/>
      <c r="C1000" s="3"/>
      <c r="D1000" s="3"/>
      <c r="E1000" s="3"/>
      <c r="F1000" s="13" t="s">
        <v>249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16</v>
      </c>
      <c r="M1000" s="15">
        <v>-22091364.969999999</v>
      </c>
      <c r="N1000" s="14">
        <v>-55972007.609999999</v>
      </c>
    </row>
    <row r="1001" spans="1:14" ht="12.75" customHeight="1" x14ac:dyDescent="0.3">
      <c r="A1001" s="3"/>
      <c r="B1001" s="3"/>
      <c r="C1001" s="3"/>
      <c r="D1001" s="3"/>
      <c r="E1001" s="3"/>
      <c r="F1001" s="13" t="s">
        <v>249</v>
      </c>
      <c r="G1001" s="13"/>
      <c r="H1001" s="13"/>
      <c r="I1001" s="13" t="s">
        <v>13</v>
      </c>
      <c r="J1001" s="13" t="s">
        <v>68</v>
      </c>
      <c r="K1001" s="13" t="s">
        <v>3</v>
      </c>
      <c r="L1001" s="13" t="s">
        <v>17</v>
      </c>
      <c r="M1001" s="14">
        <v>22091364.969999999</v>
      </c>
      <c r="N1001" s="14">
        <v>55972007.609999999</v>
      </c>
    </row>
    <row r="1002" spans="1:14" ht="12.75" customHeight="1" x14ac:dyDescent="0.3">
      <c r="A1002" s="3"/>
      <c r="B1002" s="3"/>
      <c r="C1002" s="3"/>
      <c r="D1002" s="3"/>
      <c r="E1002" s="3"/>
      <c r="F1002" s="13" t="s">
        <v>249</v>
      </c>
      <c r="G1002" s="13"/>
      <c r="H1002" s="13"/>
      <c r="I1002" s="13" t="s">
        <v>13</v>
      </c>
      <c r="J1002" s="13" t="s">
        <v>68</v>
      </c>
      <c r="K1002" s="13" t="s">
        <v>3</v>
      </c>
      <c r="L1002" s="13" t="s">
        <v>15</v>
      </c>
      <c r="M1002" s="14">
        <v>519922883.20999998</v>
      </c>
      <c r="N1002" s="14">
        <v>1036474580.49</v>
      </c>
    </row>
    <row r="1003" spans="1:14" ht="12.75" customHeight="1" x14ac:dyDescent="0.3">
      <c r="A1003" s="3"/>
      <c r="B1003" s="3"/>
      <c r="C1003" s="3"/>
      <c r="D1003" s="3"/>
      <c r="E1003" s="3"/>
      <c r="F1003" s="13" t="s">
        <v>249</v>
      </c>
      <c r="G1003" s="13"/>
      <c r="H1003" s="13"/>
      <c r="I1003" s="13" t="s">
        <v>13</v>
      </c>
      <c r="J1003" s="13" t="s">
        <v>68</v>
      </c>
      <c r="K1003" s="13" t="s">
        <v>3</v>
      </c>
      <c r="L1003" s="13" t="s">
        <v>18</v>
      </c>
      <c r="M1003" s="14">
        <v>-519922883.20999998</v>
      </c>
      <c r="N1003" s="14">
        <v>-1036474580.49</v>
      </c>
    </row>
    <row r="1004" spans="1:14" ht="12.75" customHeight="1" x14ac:dyDescent="0.3">
      <c r="A1004" s="3"/>
      <c r="B1004" s="3"/>
      <c r="C1004" s="3"/>
      <c r="D1004" s="3"/>
      <c r="E1004" s="3"/>
      <c r="F1004" s="13" t="s">
        <v>249</v>
      </c>
      <c r="G1004" s="13"/>
      <c r="H1004" s="13"/>
      <c r="I1004" s="13" t="s">
        <v>13</v>
      </c>
      <c r="J1004" s="13" t="s">
        <v>70</v>
      </c>
      <c r="K1004" s="13" t="s">
        <v>3</v>
      </c>
      <c r="L1004" s="13" t="s">
        <v>16</v>
      </c>
      <c r="M1004" s="14">
        <v>-1875</v>
      </c>
      <c r="N1004" s="14">
        <v>-27838.13</v>
      </c>
    </row>
    <row r="1005" spans="1:14" ht="12.75" customHeight="1" x14ac:dyDescent="0.3">
      <c r="A1005" s="3"/>
      <c r="B1005" s="3"/>
      <c r="C1005" s="3"/>
      <c r="D1005" s="3"/>
      <c r="E1005" s="3"/>
      <c r="F1005" s="13" t="s">
        <v>249</v>
      </c>
      <c r="G1005" s="13"/>
      <c r="H1005" s="13"/>
      <c r="I1005" s="13" t="s">
        <v>13</v>
      </c>
      <c r="J1005" s="13" t="s">
        <v>70</v>
      </c>
      <c r="K1005" s="13" t="s">
        <v>3</v>
      </c>
      <c r="L1005" s="13" t="s">
        <v>17</v>
      </c>
      <c r="M1005" s="14"/>
      <c r="N1005" s="14">
        <v>576717.72</v>
      </c>
    </row>
    <row r="1006" spans="1:14" ht="12.75" customHeight="1" x14ac:dyDescent="0.3">
      <c r="A1006" s="3"/>
      <c r="B1006" s="3"/>
      <c r="C1006" s="3"/>
      <c r="D1006" s="3"/>
      <c r="E1006" s="3"/>
      <c r="F1006" s="13" t="s">
        <v>249</v>
      </c>
      <c r="G1006" s="13"/>
      <c r="H1006" s="13"/>
      <c r="I1006" s="13" t="s">
        <v>13</v>
      </c>
      <c r="J1006" s="13" t="s">
        <v>70</v>
      </c>
      <c r="K1006" s="13" t="s">
        <v>3</v>
      </c>
      <c r="L1006" s="13" t="s">
        <v>15</v>
      </c>
      <c r="M1006" s="14">
        <v>1875</v>
      </c>
      <c r="N1006" s="14">
        <v>1875</v>
      </c>
    </row>
    <row r="1007" spans="1:14" ht="12.75" customHeight="1" x14ac:dyDescent="0.3">
      <c r="A1007" s="3"/>
      <c r="B1007" s="3"/>
      <c r="C1007" s="3"/>
      <c r="D1007" s="3"/>
      <c r="E1007" s="3"/>
      <c r="F1007" s="13" t="s">
        <v>249</v>
      </c>
      <c r="G1007" s="13"/>
      <c r="H1007" s="13"/>
      <c r="I1007" s="13" t="s">
        <v>13</v>
      </c>
      <c r="J1007" s="13" t="s">
        <v>45</v>
      </c>
      <c r="K1007" s="13" t="s">
        <v>3</v>
      </c>
      <c r="L1007" s="13" t="s">
        <v>16</v>
      </c>
      <c r="M1007" s="15">
        <v>-205451385.88</v>
      </c>
      <c r="N1007" s="14">
        <v>-416474728.72000003</v>
      </c>
    </row>
    <row r="1008" spans="1:14" ht="12.75" customHeight="1" x14ac:dyDescent="0.3">
      <c r="A1008" s="3"/>
      <c r="B1008" s="3"/>
      <c r="C1008" s="3"/>
      <c r="D1008" s="3"/>
      <c r="E1008" s="3"/>
      <c r="F1008" s="13" t="s">
        <v>249</v>
      </c>
      <c r="G1008" s="13"/>
      <c r="H1008" s="13"/>
      <c r="I1008" s="13" t="s">
        <v>13</v>
      </c>
      <c r="J1008" s="13" t="s">
        <v>45</v>
      </c>
      <c r="K1008" s="13" t="s">
        <v>3</v>
      </c>
      <c r="L1008" s="13" t="s">
        <v>17</v>
      </c>
      <c r="M1008" s="15">
        <v>205239238.33000001</v>
      </c>
      <c r="N1008" s="14">
        <v>412921383.30000001</v>
      </c>
    </row>
    <row r="1009" spans="1:14" ht="12.75" customHeight="1" x14ac:dyDescent="0.3">
      <c r="A1009" s="3"/>
      <c r="B1009" s="3"/>
      <c r="C1009" s="3"/>
      <c r="D1009" s="3"/>
      <c r="E1009" s="3"/>
      <c r="F1009" s="13" t="s">
        <v>249</v>
      </c>
      <c r="G1009" s="13"/>
      <c r="H1009" s="13"/>
      <c r="I1009" s="13" t="s">
        <v>13</v>
      </c>
      <c r="J1009" s="13" t="s">
        <v>45</v>
      </c>
      <c r="K1009" s="13" t="s">
        <v>3</v>
      </c>
      <c r="L1009" s="13" t="s">
        <v>15</v>
      </c>
      <c r="M1009" s="14">
        <v>72731471.260000005</v>
      </c>
      <c r="N1009" s="14">
        <v>122296697.09</v>
      </c>
    </row>
    <row r="1010" spans="1:14" ht="12.75" customHeight="1" x14ac:dyDescent="0.3">
      <c r="A1010" s="3"/>
      <c r="B1010" s="3"/>
      <c r="C1010" s="3"/>
      <c r="D1010" s="3"/>
      <c r="E1010" s="3"/>
      <c r="F1010" s="13" t="s">
        <v>249</v>
      </c>
      <c r="G1010" s="13"/>
      <c r="H1010" s="13"/>
      <c r="I1010" s="13" t="s">
        <v>13</v>
      </c>
      <c r="J1010" s="13" t="s">
        <v>45</v>
      </c>
      <c r="K1010" s="13" t="s">
        <v>3</v>
      </c>
      <c r="L1010" s="13" t="s">
        <v>18</v>
      </c>
      <c r="M1010" s="14">
        <v>-52738819.57</v>
      </c>
      <c r="N1010" s="14">
        <v>-101809980.61</v>
      </c>
    </row>
    <row r="1011" spans="1:14" ht="12.75" customHeight="1" x14ac:dyDescent="0.3">
      <c r="A1011" s="3"/>
      <c r="B1011" s="3"/>
      <c r="C1011" s="3"/>
      <c r="D1011" s="3"/>
      <c r="E1011" s="3"/>
      <c r="F1011" s="13" t="s">
        <v>249</v>
      </c>
      <c r="G1011" s="13"/>
      <c r="H1011" s="13"/>
      <c r="I1011" s="13" t="s">
        <v>13</v>
      </c>
      <c r="J1011" s="13" t="s">
        <v>45</v>
      </c>
      <c r="K1011" s="13" t="s">
        <v>12</v>
      </c>
      <c r="L1011" s="13" t="s">
        <v>16</v>
      </c>
      <c r="M1011" s="14">
        <v>-182320946.47</v>
      </c>
      <c r="N1011" s="14">
        <v>-255100260.09999999</v>
      </c>
    </row>
    <row r="1012" spans="1:14" ht="12.75" customHeight="1" x14ac:dyDescent="0.3">
      <c r="A1012" s="3"/>
      <c r="B1012" s="3"/>
      <c r="C1012" s="3"/>
      <c r="D1012" s="3"/>
      <c r="E1012" s="3"/>
      <c r="F1012" s="13" t="s">
        <v>249</v>
      </c>
      <c r="G1012" s="13"/>
      <c r="H1012" s="13"/>
      <c r="I1012" s="13" t="s">
        <v>13</v>
      </c>
      <c r="J1012" s="13" t="s">
        <v>45</v>
      </c>
      <c r="K1012" s="13" t="s">
        <v>12</v>
      </c>
      <c r="L1012" s="13" t="s">
        <v>15</v>
      </c>
      <c r="M1012" s="14">
        <v>182327796.99000001</v>
      </c>
      <c r="N1012" s="14">
        <v>230736221.08000001</v>
      </c>
    </row>
    <row r="1013" spans="1:14" ht="12.75" customHeight="1" x14ac:dyDescent="0.3">
      <c r="A1013" s="3"/>
      <c r="B1013" s="3"/>
      <c r="C1013" s="3"/>
      <c r="D1013" s="3"/>
      <c r="E1013" s="3"/>
      <c r="F1013" s="13" t="s">
        <v>249</v>
      </c>
      <c r="G1013" s="13"/>
      <c r="H1013" s="13"/>
      <c r="I1013" s="13" t="s">
        <v>13</v>
      </c>
      <c r="J1013" s="13" t="s">
        <v>46</v>
      </c>
      <c r="K1013" s="13" t="s">
        <v>373</v>
      </c>
      <c r="L1013" s="13" t="s">
        <v>15</v>
      </c>
      <c r="M1013" s="14">
        <v>475</v>
      </c>
      <c r="N1013" s="14">
        <v>1089.25</v>
      </c>
    </row>
    <row r="1014" spans="1:14" ht="12.75" customHeight="1" x14ac:dyDescent="0.3">
      <c r="A1014" s="3"/>
      <c r="B1014" s="3"/>
      <c r="C1014" s="3"/>
      <c r="D1014" s="3"/>
      <c r="E1014" s="3"/>
      <c r="F1014" s="13" t="s">
        <v>249</v>
      </c>
      <c r="G1014" s="13"/>
      <c r="H1014" s="13"/>
      <c r="I1014" s="13" t="s">
        <v>13</v>
      </c>
      <c r="J1014" s="13" t="s">
        <v>46</v>
      </c>
      <c r="K1014" s="13" t="s">
        <v>373</v>
      </c>
      <c r="L1014" s="13" t="s">
        <v>18</v>
      </c>
      <c r="M1014" s="14">
        <v>-475</v>
      </c>
      <c r="N1014" s="14">
        <v>-1089.25</v>
      </c>
    </row>
    <row r="1015" spans="1:14" ht="12.75" customHeight="1" x14ac:dyDescent="0.3">
      <c r="A1015" s="3"/>
      <c r="B1015" s="3"/>
      <c r="C1015" s="3"/>
      <c r="D1015" s="3"/>
      <c r="E1015" s="3"/>
      <c r="F1015" s="13" t="s">
        <v>249</v>
      </c>
      <c r="G1015" s="13"/>
      <c r="H1015" s="13"/>
      <c r="I1015" s="13" t="s">
        <v>13</v>
      </c>
      <c r="J1015" s="13" t="s">
        <v>46</v>
      </c>
      <c r="K1015" s="13" t="s">
        <v>374</v>
      </c>
      <c r="L1015" s="13" t="s">
        <v>15</v>
      </c>
      <c r="M1015" s="14">
        <v>1041875</v>
      </c>
      <c r="N1015" s="14">
        <v>1046566.14</v>
      </c>
    </row>
    <row r="1016" spans="1:14" ht="12.75" customHeight="1" x14ac:dyDescent="0.3">
      <c r="A1016" s="3"/>
      <c r="B1016" s="3"/>
      <c r="C1016" s="3"/>
      <c r="D1016" s="3"/>
      <c r="E1016" s="3"/>
      <c r="F1016" s="13" t="s">
        <v>249</v>
      </c>
      <c r="G1016" s="13"/>
      <c r="H1016" s="13"/>
      <c r="I1016" s="13" t="s">
        <v>13</v>
      </c>
      <c r="J1016" s="13" t="s">
        <v>46</v>
      </c>
      <c r="K1016" s="13" t="s">
        <v>374</v>
      </c>
      <c r="L1016" s="13" t="s">
        <v>18</v>
      </c>
      <c r="M1016" s="14">
        <v>-23261.37</v>
      </c>
      <c r="N1016" s="14">
        <v>-1065136.3700000001</v>
      </c>
    </row>
    <row r="1017" spans="1:14" ht="12.75" customHeight="1" x14ac:dyDescent="0.3">
      <c r="A1017" s="3"/>
      <c r="B1017" s="3"/>
      <c r="C1017" s="3"/>
      <c r="D1017" s="3"/>
      <c r="E1017" s="3"/>
      <c r="F1017" s="13" t="s">
        <v>249</v>
      </c>
      <c r="G1017" s="13"/>
      <c r="H1017" s="13"/>
      <c r="I1017" s="13" t="s">
        <v>4</v>
      </c>
      <c r="J1017" s="13" t="s">
        <v>375</v>
      </c>
      <c r="K1017" s="13" t="s">
        <v>8</v>
      </c>
      <c r="L1017" s="13" t="s">
        <v>7</v>
      </c>
      <c r="M1017" s="14">
        <v>-200000</v>
      </c>
      <c r="N1017" s="14">
        <v>-342557.96</v>
      </c>
    </row>
    <row r="1018" spans="1:14" ht="12.75" customHeight="1" x14ac:dyDescent="0.3">
      <c r="A1018" s="3"/>
      <c r="B1018" s="3"/>
      <c r="C1018" s="3"/>
      <c r="D1018" s="3"/>
      <c r="E1018" s="3"/>
      <c r="F1018" s="13" t="s">
        <v>249</v>
      </c>
      <c r="G1018" s="13"/>
      <c r="H1018" s="13"/>
      <c r="I1018" s="13" t="s">
        <v>4</v>
      </c>
      <c r="J1018" s="13" t="s">
        <v>759</v>
      </c>
      <c r="K1018" s="13" t="s">
        <v>8</v>
      </c>
      <c r="L1018" s="13" t="s">
        <v>50</v>
      </c>
      <c r="M1018" s="14">
        <v>38952.080000000002</v>
      </c>
      <c r="N1018" s="14">
        <v>217732.30000000002</v>
      </c>
    </row>
    <row r="1019" spans="1:14" ht="12.75" customHeight="1" x14ac:dyDescent="0.3">
      <c r="A1019" s="3"/>
      <c r="B1019" s="3"/>
      <c r="C1019" s="3"/>
      <c r="D1019" s="3"/>
      <c r="E1019" s="3"/>
      <c r="F1019" s="13" t="s">
        <v>249</v>
      </c>
      <c r="G1019" s="13"/>
      <c r="H1019" s="13"/>
      <c r="I1019" s="13" t="s">
        <v>4</v>
      </c>
      <c r="J1019" s="13" t="s">
        <v>759</v>
      </c>
      <c r="K1019" s="13" t="s">
        <v>8</v>
      </c>
      <c r="L1019" s="13" t="s">
        <v>7</v>
      </c>
      <c r="M1019" s="14">
        <v>-22090092.41</v>
      </c>
      <c r="N1019" s="14">
        <v>-45568803.75</v>
      </c>
    </row>
    <row r="1020" spans="1:14" ht="12.75" customHeight="1" x14ac:dyDescent="0.3">
      <c r="A1020" s="3"/>
      <c r="B1020" s="3"/>
      <c r="C1020" s="3"/>
      <c r="D1020" s="3"/>
      <c r="E1020" s="3"/>
      <c r="F1020" s="13" t="s">
        <v>249</v>
      </c>
      <c r="G1020" s="13"/>
      <c r="H1020" s="13"/>
      <c r="I1020" s="13" t="s">
        <v>4</v>
      </c>
      <c r="J1020" s="13" t="s">
        <v>759</v>
      </c>
      <c r="K1020" s="13" t="s">
        <v>12</v>
      </c>
      <c r="L1020" s="13" t="s">
        <v>50</v>
      </c>
      <c r="M1020" s="14">
        <v>358370.64</v>
      </c>
      <c r="N1020" s="14">
        <v>773683.74</v>
      </c>
    </row>
    <row r="1021" spans="1:14" ht="12.75" customHeight="1" x14ac:dyDescent="0.3">
      <c r="A1021" s="3"/>
      <c r="B1021" s="3"/>
      <c r="C1021" s="3"/>
      <c r="D1021" s="3"/>
      <c r="E1021" s="3"/>
      <c r="F1021" s="13" t="s">
        <v>249</v>
      </c>
      <c r="G1021" s="13"/>
      <c r="H1021" s="13"/>
      <c r="I1021" s="13" t="s">
        <v>4</v>
      </c>
      <c r="J1021" s="13" t="s">
        <v>759</v>
      </c>
      <c r="K1021" s="13" t="s">
        <v>12</v>
      </c>
      <c r="L1021" s="13" t="s">
        <v>7</v>
      </c>
      <c r="M1021" s="14">
        <v>-108390179.65000001</v>
      </c>
      <c r="N1021" s="14">
        <v>-223680808.06999999</v>
      </c>
    </row>
    <row r="1022" spans="1:14" ht="12.75" customHeight="1" x14ac:dyDescent="0.3">
      <c r="A1022" s="3"/>
      <c r="B1022" s="3"/>
      <c r="C1022" s="3"/>
      <c r="D1022" s="3"/>
      <c r="E1022" s="3"/>
      <c r="F1022" s="13" t="s">
        <v>249</v>
      </c>
      <c r="G1022" s="13"/>
      <c r="H1022" s="13"/>
      <c r="I1022" s="13" t="s">
        <v>4</v>
      </c>
      <c r="J1022" s="13" t="s">
        <v>759</v>
      </c>
      <c r="K1022" s="13" t="s">
        <v>52</v>
      </c>
      <c r="L1022" s="13" t="s">
        <v>50</v>
      </c>
      <c r="M1022" s="14">
        <v>42040.36</v>
      </c>
      <c r="N1022" s="14">
        <v>180311.22</v>
      </c>
    </row>
    <row r="1023" spans="1:14" ht="12.75" customHeight="1" x14ac:dyDescent="0.3">
      <c r="A1023" s="3"/>
      <c r="B1023" s="3"/>
      <c r="C1023" s="3"/>
      <c r="D1023" s="3"/>
      <c r="E1023" s="3"/>
      <c r="F1023" s="13" t="s">
        <v>249</v>
      </c>
      <c r="G1023" s="13"/>
      <c r="H1023" s="13"/>
      <c r="I1023" s="13" t="s">
        <v>4</v>
      </c>
      <c r="J1023" s="13" t="s">
        <v>759</v>
      </c>
      <c r="K1023" s="13" t="s">
        <v>52</v>
      </c>
      <c r="L1023" s="13" t="s">
        <v>7</v>
      </c>
      <c r="M1023" s="14">
        <v>-34141313.969999999</v>
      </c>
      <c r="N1023" s="14">
        <v>-70515227.260000005</v>
      </c>
    </row>
    <row r="1024" spans="1:14" ht="12.75" customHeight="1" x14ac:dyDescent="0.3">
      <c r="A1024" s="3"/>
      <c r="B1024" s="3"/>
      <c r="C1024" s="3"/>
      <c r="D1024" s="3"/>
      <c r="E1024" s="3"/>
      <c r="F1024" s="13" t="s">
        <v>249</v>
      </c>
      <c r="G1024" s="13"/>
      <c r="H1024" s="13"/>
      <c r="I1024" s="13" t="s">
        <v>4</v>
      </c>
      <c r="J1024" s="13" t="s">
        <v>759</v>
      </c>
      <c r="K1024" s="13" t="s">
        <v>20</v>
      </c>
      <c r="L1024" s="13" t="s">
        <v>50</v>
      </c>
      <c r="M1024" s="14">
        <v>2492953.5300000003</v>
      </c>
      <c r="N1024" s="14">
        <v>6910426.4699999997</v>
      </c>
    </row>
    <row r="1025" spans="1:14" ht="12.75" customHeight="1" x14ac:dyDescent="0.3">
      <c r="A1025" s="3"/>
      <c r="B1025" s="3"/>
      <c r="C1025" s="3"/>
      <c r="D1025" s="3"/>
      <c r="E1025" s="3"/>
      <c r="F1025" s="13" t="s">
        <v>249</v>
      </c>
      <c r="G1025" s="13"/>
      <c r="H1025" s="13"/>
      <c r="I1025" s="13" t="s">
        <v>4</v>
      </c>
      <c r="J1025" s="13" t="s">
        <v>759</v>
      </c>
      <c r="K1025" s="13" t="s">
        <v>20</v>
      </c>
      <c r="L1025" s="13" t="s">
        <v>7</v>
      </c>
      <c r="M1025" s="14">
        <v>-195979027.08000001</v>
      </c>
      <c r="N1025" s="14">
        <v>-425517634.06</v>
      </c>
    </row>
    <row r="1026" spans="1:14" ht="12.75" customHeight="1" x14ac:dyDescent="0.3">
      <c r="A1026" s="3"/>
      <c r="B1026" s="3"/>
      <c r="C1026" s="3"/>
      <c r="D1026" s="3"/>
      <c r="E1026" s="3"/>
      <c r="F1026" s="13" t="s">
        <v>249</v>
      </c>
      <c r="G1026" s="13"/>
      <c r="H1026" s="13"/>
      <c r="I1026" s="13" t="s">
        <v>4</v>
      </c>
      <c r="J1026" s="13" t="s">
        <v>759</v>
      </c>
      <c r="K1026" s="13" t="s">
        <v>105</v>
      </c>
      <c r="L1026" s="13" t="s">
        <v>50</v>
      </c>
      <c r="M1026" s="14">
        <v>165300</v>
      </c>
      <c r="N1026" s="14">
        <v>343600</v>
      </c>
    </row>
    <row r="1027" spans="1:14" ht="12.75" customHeight="1" x14ac:dyDescent="0.3">
      <c r="A1027" s="3"/>
      <c r="B1027" s="3"/>
      <c r="C1027" s="3"/>
      <c r="D1027" s="3"/>
      <c r="E1027" s="3"/>
      <c r="F1027" s="13" t="s">
        <v>249</v>
      </c>
      <c r="G1027" s="13"/>
      <c r="H1027" s="13"/>
      <c r="I1027" s="13" t="s">
        <v>4</v>
      </c>
      <c r="J1027" s="13" t="s">
        <v>759</v>
      </c>
      <c r="K1027" s="13" t="s">
        <v>105</v>
      </c>
      <c r="L1027" s="13" t="s">
        <v>7</v>
      </c>
      <c r="M1027" s="14">
        <v>-5165512.96</v>
      </c>
      <c r="N1027" s="14">
        <v>-10838134.76</v>
      </c>
    </row>
    <row r="1028" spans="1:14" ht="12.75" customHeight="1" x14ac:dyDescent="0.3">
      <c r="A1028" s="3"/>
      <c r="B1028" s="3"/>
      <c r="C1028" s="3"/>
      <c r="D1028" s="3"/>
      <c r="E1028" s="3"/>
      <c r="F1028" s="13" t="s">
        <v>249</v>
      </c>
      <c r="G1028" s="13"/>
      <c r="H1028" s="13"/>
      <c r="I1028" s="13" t="s">
        <v>4</v>
      </c>
      <c r="J1028" s="13" t="s">
        <v>759</v>
      </c>
      <c r="K1028" s="13" t="s">
        <v>106</v>
      </c>
      <c r="L1028" s="13" t="s">
        <v>50</v>
      </c>
      <c r="M1028" s="14">
        <v>128830</v>
      </c>
      <c r="N1028" s="14">
        <v>291260</v>
      </c>
    </row>
    <row r="1029" spans="1:14" ht="12.75" customHeight="1" x14ac:dyDescent="0.3">
      <c r="A1029" s="3"/>
      <c r="B1029" s="3"/>
      <c r="C1029" s="3"/>
      <c r="D1029" s="3"/>
      <c r="E1029" s="3"/>
      <c r="F1029" s="13" t="s">
        <v>249</v>
      </c>
      <c r="G1029" s="13"/>
      <c r="H1029" s="13"/>
      <c r="I1029" s="13" t="s">
        <v>4</v>
      </c>
      <c r="J1029" s="13" t="s">
        <v>759</v>
      </c>
      <c r="K1029" s="13" t="s">
        <v>106</v>
      </c>
      <c r="L1029" s="13" t="s">
        <v>7</v>
      </c>
      <c r="M1029" s="14">
        <v>-3289460</v>
      </c>
      <c r="N1029" s="14">
        <v>-7441808</v>
      </c>
    </row>
    <row r="1030" spans="1:14" ht="12.75" customHeight="1" x14ac:dyDescent="0.3">
      <c r="A1030" s="3"/>
      <c r="B1030" s="3"/>
      <c r="C1030" s="3"/>
      <c r="D1030" s="3"/>
      <c r="E1030" s="3"/>
      <c r="F1030" s="13" t="s">
        <v>249</v>
      </c>
      <c r="G1030" s="13"/>
      <c r="H1030" s="13"/>
      <c r="I1030" s="13" t="s">
        <v>4</v>
      </c>
      <c r="J1030" s="13" t="s">
        <v>759</v>
      </c>
      <c r="K1030" s="13" t="s">
        <v>107</v>
      </c>
      <c r="L1030" s="13" t="s">
        <v>7</v>
      </c>
      <c r="M1030" s="14">
        <v>-1145491.01</v>
      </c>
      <c r="N1030" s="14">
        <v>-2247779.75</v>
      </c>
    </row>
    <row r="1031" spans="1:14" ht="12.75" customHeight="1" x14ac:dyDescent="0.3">
      <c r="A1031" s="3"/>
      <c r="B1031" s="3"/>
      <c r="C1031" s="3"/>
      <c r="D1031" s="3"/>
      <c r="E1031" s="3"/>
      <c r="F1031" s="13" t="s">
        <v>249</v>
      </c>
      <c r="G1031" s="13"/>
      <c r="H1031" s="13"/>
      <c r="I1031" s="13" t="s">
        <v>4</v>
      </c>
      <c r="J1031" s="13" t="s">
        <v>759</v>
      </c>
      <c r="K1031" s="13" t="s">
        <v>21</v>
      </c>
      <c r="L1031" s="13" t="s">
        <v>50</v>
      </c>
      <c r="M1031" s="14">
        <v>1105231.8799999999</v>
      </c>
      <c r="N1031" s="14">
        <v>1597953.92</v>
      </c>
    </row>
    <row r="1032" spans="1:14" ht="12.75" customHeight="1" x14ac:dyDescent="0.3">
      <c r="A1032" s="3"/>
      <c r="B1032" s="3"/>
      <c r="C1032" s="3"/>
      <c r="D1032" s="3"/>
      <c r="E1032" s="3"/>
      <c r="F1032" s="13" t="s">
        <v>249</v>
      </c>
      <c r="G1032" s="13"/>
      <c r="H1032" s="13"/>
      <c r="I1032" s="13" t="s">
        <v>4</v>
      </c>
      <c r="J1032" s="13" t="s">
        <v>759</v>
      </c>
      <c r="K1032" s="13" t="s">
        <v>21</v>
      </c>
      <c r="L1032" s="13" t="s">
        <v>7</v>
      </c>
      <c r="M1032" s="14">
        <v>-34169695.829999998</v>
      </c>
      <c r="N1032" s="14">
        <v>-69654945.560000002</v>
      </c>
    </row>
    <row r="1033" spans="1:14" ht="12.75" customHeight="1" x14ac:dyDescent="0.3">
      <c r="A1033" s="3"/>
      <c r="B1033" s="3"/>
      <c r="C1033" s="3"/>
      <c r="D1033" s="3"/>
      <c r="E1033" s="3"/>
      <c r="F1033" s="13" t="s">
        <v>249</v>
      </c>
      <c r="G1033" s="13"/>
      <c r="H1033" s="13"/>
      <c r="I1033" s="13" t="s">
        <v>4</v>
      </c>
      <c r="J1033" s="13" t="s">
        <v>376</v>
      </c>
      <c r="K1033" s="13" t="s">
        <v>8</v>
      </c>
      <c r="L1033" s="13" t="s">
        <v>50</v>
      </c>
      <c r="M1033" s="14">
        <v>25146.03</v>
      </c>
      <c r="N1033" s="14">
        <v>26442.55</v>
      </c>
    </row>
    <row r="1034" spans="1:14" ht="12.75" customHeight="1" x14ac:dyDescent="0.3">
      <c r="A1034" s="3"/>
      <c r="B1034" s="3"/>
      <c r="C1034" s="3"/>
      <c r="D1034" s="3"/>
      <c r="E1034" s="3"/>
      <c r="F1034" s="13" t="s">
        <v>249</v>
      </c>
      <c r="G1034" s="13"/>
      <c r="H1034" s="13"/>
      <c r="I1034" s="13" t="s">
        <v>4</v>
      </c>
      <c r="J1034" s="13" t="s">
        <v>376</v>
      </c>
      <c r="K1034" s="13" t="s">
        <v>8</v>
      </c>
      <c r="L1034" s="13" t="s">
        <v>7</v>
      </c>
      <c r="M1034" s="14">
        <v>-164662.71</v>
      </c>
      <c r="N1034" s="14">
        <v>-496282.01</v>
      </c>
    </row>
    <row r="1035" spans="1:14" ht="12.75" customHeight="1" x14ac:dyDescent="0.3">
      <c r="A1035" s="3"/>
      <c r="B1035" s="3"/>
      <c r="C1035" s="3"/>
      <c r="D1035" s="3"/>
      <c r="E1035" s="3"/>
      <c r="F1035" s="13" t="s">
        <v>249</v>
      </c>
      <c r="G1035" s="13"/>
      <c r="H1035" s="13"/>
      <c r="I1035" s="13" t="s">
        <v>4</v>
      </c>
      <c r="J1035" s="13" t="s">
        <v>377</v>
      </c>
      <c r="K1035" s="13" t="s">
        <v>8</v>
      </c>
      <c r="L1035" s="13" t="s">
        <v>7</v>
      </c>
      <c r="M1035" s="14">
        <v>-119103.12</v>
      </c>
      <c r="N1035" s="14">
        <v>-129156.12000000001</v>
      </c>
    </row>
    <row r="1036" spans="1:14" ht="12.75" customHeight="1" x14ac:dyDescent="0.3">
      <c r="A1036" s="8" t="s">
        <v>753</v>
      </c>
      <c r="B1036" s="55" t="s">
        <v>753</v>
      </c>
      <c r="C1036" s="55"/>
      <c r="D1036" s="55"/>
      <c r="E1036" s="55"/>
      <c r="F1036" s="55"/>
      <c r="G1036" s="55"/>
      <c r="H1036" s="55"/>
      <c r="I1036" s="55"/>
      <c r="J1036" s="55"/>
      <c r="K1036" s="55"/>
      <c r="L1036" s="19" t="s">
        <v>753</v>
      </c>
      <c r="M1036" s="28">
        <f>SUM(M998:M1035)</f>
        <v>-380080759.93999994</v>
      </c>
      <c r="N1036" s="28">
        <f>SUM(N998:N1035)</f>
        <v>-854128406.75000012</v>
      </c>
    </row>
    <row r="1037" spans="1:14" ht="12.75" customHeight="1" x14ac:dyDescent="0.3">
      <c r="A1037" s="55" t="s">
        <v>753</v>
      </c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  <c r="M1037" s="55"/>
      <c r="N1037" s="55"/>
    </row>
    <row r="1038" spans="1:14" ht="12.75" customHeight="1" x14ac:dyDescent="0.3">
      <c r="A1038" s="3" t="s">
        <v>378</v>
      </c>
      <c r="B1038" s="3" t="s">
        <v>379</v>
      </c>
      <c r="C1038" s="3" t="s">
        <v>2</v>
      </c>
      <c r="D1038" s="3"/>
      <c r="E1038" s="3"/>
      <c r="F1038" s="13" t="s">
        <v>249</v>
      </c>
      <c r="G1038" s="13"/>
      <c r="H1038" s="13"/>
      <c r="I1038" s="13"/>
      <c r="J1038" s="13" t="s">
        <v>380</v>
      </c>
      <c r="K1038" s="13" t="s">
        <v>3</v>
      </c>
      <c r="L1038" s="13" t="s">
        <v>10</v>
      </c>
      <c r="M1038" s="15">
        <v>170</v>
      </c>
      <c r="N1038" s="14">
        <v>200</v>
      </c>
    </row>
    <row r="1039" spans="1:14" ht="12.75" customHeight="1" x14ac:dyDescent="0.3">
      <c r="A1039" s="3"/>
      <c r="B1039" s="3"/>
      <c r="C1039" s="3"/>
      <c r="D1039" s="3"/>
      <c r="E1039" s="3"/>
      <c r="F1039" s="13" t="s">
        <v>249</v>
      </c>
      <c r="G1039" s="13"/>
      <c r="H1039" s="13"/>
      <c r="I1039" s="13"/>
      <c r="J1039" s="13" t="s">
        <v>380</v>
      </c>
      <c r="K1039" s="13" t="s">
        <v>3</v>
      </c>
      <c r="L1039" s="13" t="s">
        <v>11</v>
      </c>
      <c r="M1039" s="14">
        <v>-420</v>
      </c>
      <c r="N1039" s="14">
        <v>-1590</v>
      </c>
    </row>
    <row r="1040" spans="1:14" ht="12.75" customHeight="1" x14ac:dyDescent="0.3">
      <c r="A1040" s="3"/>
      <c r="B1040" s="3"/>
      <c r="C1040" s="3"/>
      <c r="D1040" s="3"/>
      <c r="E1040" s="3"/>
      <c r="F1040" s="13" t="s">
        <v>249</v>
      </c>
      <c r="G1040" s="13"/>
      <c r="H1040" s="13"/>
      <c r="I1040" s="13"/>
      <c r="J1040" s="13" t="s">
        <v>9</v>
      </c>
      <c r="K1040" s="13" t="s">
        <v>3</v>
      </c>
      <c r="L1040" s="13" t="s">
        <v>10</v>
      </c>
      <c r="M1040" s="14">
        <v>143.15</v>
      </c>
      <c r="N1040" s="14">
        <v>7939.99</v>
      </c>
    </row>
    <row r="1041" spans="1:14" ht="12.75" customHeight="1" x14ac:dyDescent="0.3">
      <c r="A1041" s="3"/>
      <c r="B1041" s="3"/>
      <c r="C1041" s="3"/>
      <c r="D1041" s="3"/>
      <c r="E1041" s="3"/>
      <c r="F1041" s="13" t="s">
        <v>249</v>
      </c>
      <c r="G1041" s="13"/>
      <c r="H1041" s="13"/>
      <c r="I1041" s="13"/>
      <c r="J1041" s="13" t="s">
        <v>9</v>
      </c>
      <c r="K1041" s="13" t="s">
        <v>3</v>
      </c>
      <c r="L1041" s="13" t="s">
        <v>11</v>
      </c>
      <c r="M1041" s="14">
        <v>-52302.61</v>
      </c>
      <c r="N1041" s="14">
        <v>-178719.98</v>
      </c>
    </row>
    <row r="1042" spans="1:14" ht="12.75" customHeight="1" x14ac:dyDescent="0.3">
      <c r="A1042" s="3"/>
      <c r="B1042" s="3"/>
      <c r="C1042" s="3"/>
      <c r="D1042" s="3"/>
      <c r="E1042" s="3"/>
      <c r="F1042" s="13" t="s">
        <v>249</v>
      </c>
      <c r="G1042" s="13"/>
      <c r="H1042" s="13"/>
      <c r="I1042" s="13" t="s">
        <v>13</v>
      </c>
      <c r="J1042" s="13" t="s">
        <v>14</v>
      </c>
      <c r="K1042" s="13" t="s">
        <v>12</v>
      </c>
      <c r="L1042" s="13" t="s">
        <v>16</v>
      </c>
      <c r="M1042" s="15">
        <v>-721327184.10000002</v>
      </c>
      <c r="N1042" s="14">
        <v>-1030955216.8099999</v>
      </c>
    </row>
    <row r="1043" spans="1:14" ht="12.75" customHeight="1" x14ac:dyDescent="0.3">
      <c r="A1043" s="3"/>
      <c r="B1043" s="3"/>
      <c r="C1043" s="3"/>
      <c r="D1043" s="3"/>
      <c r="E1043" s="3"/>
      <c r="F1043" s="13" t="s">
        <v>249</v>
      </c>
      <c r="G1043" s="13"/>
      <c r="H1043" s="13"/>
      <c r="I1043" s="13" t="s">
        <v>13</v>
      </c>
      <c r="J1043" s="13" t="s">
        <v>14</v>
      </c>
      <c r="K1043" s="13" t="s">
        <v>12</v>
      </c>
      <c r="L1043" s="13" t="s">
        <v>17</v>
      </c>
      <c r="M1043" s="15">
        <v>944036147.03999996</v>
      </c>
      <c r="N1043" s="14">
        <v>1328214638.25</v>
      </c>
    </row>
    <row r="1044" spans="1:14" ht="12.75" customHeight="1" x14ac:dyDescent="0.3">
      <c r="A1044" s="3"/>
      <c r="B1044" s="3"/>
      <c r="C1044" s="3"/>
      <c r="D1044" s="3"/>
      <c r="E1044" s="3"/>
      <c r="F1044" s="13" t="s">
        <v>249</v>
      </c>
      <c r="G1044" s="13"/>
      <c r="H1044" s="13"/>
      <c r="I1044" s="13" t="s">
        <v>13</v>
      </c>
      <c r="J1044" s="13" t="s">
        <v>14</v>
      </c>
      <c r="K1044" s="13" t="s">
        <v>12</v>
      </c>
      <c r="L1044" s="13" t="s">
        <v>15</v>
      </c>
      <c r="M1044" s="15">
        <v>936155168.58000004</v>
      </c>
      <c r="N1044" s="14">
        <v>1529709997.47</v>
      </c>
    </row>
    <row r="1045" spans="1:14" ht="12.75" customHeight="1" x14ac:dyDescent="0.3">
      <c r="A1045" s="3"/>
      <c r="B1045" s="3"/>
      <c r="C1045" s="3"/>
      <c r="D1045" s="3"/>
      <c r="E1045" s="3"/>
      <c r="F1045" s="13" t="s">
        <v>249</v>
      </c>
      <c r="G1045" s="13"/>
      <c r="H1045" s="13"/>
      <c r="I1045" s="13" t="s">
        <v>13</v>
      </c>
      <c r="J1045" s="13" t="s">
        <v>14</v>
      </c>
      <c r="K1045" s="13" t="s">
        <v>12</v>
      </c>
      <c r="L1045" s="13" t="s">
        <v>18</v>
      </c>
      <c r="M1045" s="15">
        <v>-1091861782.98</v>
      </c>
      <c r="N1045" s="14">
        <v>-1827457315.3599999</v>
      </c>
    </row>
    <row r="1046" spans="1:14" ht="12.75" customHeight="1" x14ac:dyDescent="0.3">
      <c r="A1046" s="3"/>
      <c r="B1046" s="3"/>
      <c r="C1046" s="3"/>
      <c r="D1046" s="3"/>
      <c r="E1046" s="3"/>
      <c r="F1046" s="13" t="s">
        <v>249</v>
      </c>
      <c r="G1046" s="13"/>
      <c r="H1046" s="13"/>
      <c r="I1046" s="13" t="s">
        <v>4</v>
      </c>
      <c r="J1046" s="13" t="s">
        <v>382</v>
      </c>
      <c r="K1046" s="13" t="s">
        <v>8</v>
      </c>
      <c r="L1046" s="13" t="s">
        <v>50</v>
      </c>
      <c r="M1046" s="15"/>
      <c r="N1046" s="14">
        <v>68.430000000000007</v>
      </c>
    </row>
    <row r="1047" spans="1:14" ht="12.75" customHeight="1" x14ac:dyDescent="0.3">
      <c r="A1047" s="3"/>
      <c r="B1047" s="3"/>
      <c r="C1047" s="3"/>
      <c r="D1047" s="3"/>
      <c r="E1047" s="3"/>
      <c r="F1047" s="13" t="s">
        <v>249</v>
      </c>
      <c r="G1047" s="13"/>
      <c r="H1047" s="13"/>
      <c r="I1047" s="13" t="s">
        <v>4</v>
      </c>
      <c r="J1047" s="13" t="s">
        <v>382</v>
      </c>
      <c r="K1047" s="13" t="s">
        <v>8</v>
      </c>
      <c r="L1047" s="13" t="s">
        <v>7</v>
      </c>
      <c r="M1047" s="14">
        <v>-3767368.1</v>
      </c>
      <c r="N1047" s="14">
        <v>-7728118.8100000005</v>
      </c>
    </row>
    <row r="1048" spans="1:14" ht="12.75" customHeight="1" x14ac:dyDescent="0.3">
      <c r="A1048" s="3"/>
      <c r="B1048" s="3"/>
      <c r="C1048" s="3"/>
      <c r="D1048" s="3"/>
      <c r="E1048" s="3"/>
      <c r="F1048" s="13" t="s">
        <v>249</v>
      </c>
      <c r="G1048" s="13"/>
      <c r="H1048" s="13"/>
      <c r="I1048" s="13" t="s">
        <v>4</v>
      </c>
      <c r="J1048" s="13" t="s">
        <v>382</v>
      </c>
      <c r="K1048" s="13" t="s">
        <v>6</v>
      </c>
      <c r="L1048" s="13" t="s">
        <v>50</v>
      </c>
      <c r="M1048" s="14">
        <v>36478.46</v>
      </c>
      <c r="N1048" s="14">
        <v>692739.73</v>
      </c>
    </row>
    <row r="1049" spans="1:14" ht="12.75" customHeight="1" x14ac:dyDescent="0.3">
      <c r="A1049" s="3"/>
      <c r="B1049" s="3"/>
      <c r="C1049" s="3"/>
      <c r="D1049" s="3"/>
      <c r="E1049" s="3"/>
      <c r="F1049" s="13" t="s">
        <v>249</v>
      </c>
      <c r="G1049" s="13"/>
      <c r="H1049" s="13"/>
      <c r="I1049" s="13" t="s">
        <v>4</v>
      </c>
      <c r="J1049" s="13" t="s">
        <v>382</v>
      </c>
      <c r="K1049" s="13" t="s">
        <v>6</v>
      </c>
      <c r="L1049" s="13" t="s">
        <v>7</v>
      </c>
      <c r="M1049" s="14">
        <v>-2587129.0499999998</v>
      </c>
      <c r="N1049" s="14">
        <v>-2757947.63</v>
      </c>
    </row>
    <row r="1050" spans="1:14" ht="12.75" customHeight="1" x14ac:dyDescent="0.3">
      <c r="A1050" s="3"/>
      <c r="B1050" s="3"/>
      <c r="C1050" s="3"/>
      <c r="D1050" s="3"/>
      <c r="E1050" s="3"/>
      <c r="F1050" s="13" t="s">
        <v>249</v>
      </c>
      <c r="G1050" s="13"/>
      <c r="H1050" s="13"/>
      <c r="I1050" s="13" t="s">
        <v>4</v>
      </c>
      <c r="J1050" s="13" t="s">
        <v>382</v>
      </c>
      <c r="K1050" s="13" t="s">
        <v>20</v>
      </c>
      <c r="L1050" s="13" t="s">
        <v>7</v>
      </c>
      <c r="M1050" s="14">
        <v>-770952.75</v>
      </c>
      <c r="N1050" s="14">
        <v>-1724003.56</v>
      </c>
    </row>
    <row r="1051" spans="1:14" ht="12.75" customHeight="1" x14ac:dyDescent="0.3">
      <c r="A1051" s="3"/>
      <c r="B1051" s="3"/>
      <c r="C1051" s="3"/>
      <c r="D1051" s="3"/>
      <c r="E1051" s="3"/>
      <c r="F1051" s="13" t="s">
        <v>249</v>
      </c>
      <c r="G1051" s="13"/>
      <c r="H1051" s="13"/>
      <c r="I1051" s="13" t="s">
        <v>4</v>
      </c>
      <c r="J1051" s="13" t="s">
        <v>383</v>
      </c>
      <c r="K1051" s="13" t="s">
        <v>20</v>
      </c>
      <c r="L1051" s="13" t="s">
        <v>50</v>
      </c>
      <c r="M1051" s="15">
        <v>360</v>
      </c>
      <c r="N1051" s="14">
        <v>360</v>
      </c>
    </row>
    <row r="1052" spans="1:14" ht="12.75" customHeight="1" x14ac:dyDescent="0.3">
      <c r="A1052" s="3"/>
      <c r="B1052" s="3"/>
      <c r="C1052" s="3"/>
      <c r="D1052" s="3"/>
      <c r="E1052" s="3"/>
      <c r="F1052" s="13" t="s">
        <v>249</v>
      </c>
      <c r="G1052" s="13"/>
      <c r="H1052" s="13"/>
      <c r="I1052" s="13" t="s">
        <v>4</v>
      </c>
      <c r="J1052" s="13" t="s">
        <v>383</v>
      </c>
      <c r="K1052" s="13" t="s">
        <v>20</v>
      </c>
      <c r="L1052" s="13" t="s">
        <v>7</v>
      </c>
      <c r="M1052" s="14">
        <v>-157552.73000000001</v>
      </c>
      <c r="N1052" s="14">
        <v>-507872.10000000003</v>
      </c>
    </row>
    <row r="1053" spans="1:14" ht="12.75" customHeight="1" x14ac:dyDescent="0.3">
      <c r="A1053" s="3"/>
      <c r="B1053" s="3"/>
      <c r="C1053" s="3"/>
      <c r="D1053" s="3"/>
      <c r="E1053" s="3"/>
      <c r="F1053" s="13" t="s">
        <v>249</v>
      </c>
      <c r="G1053" s="13"/>
      <c r="H1053" s="13"/>
      <c r="I1053" s="13" t="s">
        <v>4</v>
      </c>
      <c r="J1053" s="13" t="s">
        <v>383</v>
      </c>
      <c r="K1053" s="13" t="s">
        <v>107</v>
      </c>
      <c r="L1053" s="13" t="s">
        <v>7</v>
      </c>
      <c r="M1053" s="14"/>
      <c r="N1053" s="14">
        <v>-35259910</v>
      </c>
    </row>
    <row r="1054" spans="1:14" ht="12.75" customHeight="1" x14ac:dyDescent="0.3">
      <c r="A1054" s="8" t="s">
        <v>753</v>
      </c>
      <c r="B1054" s="55" t="s">
        <v>753</v>
      </c>
      <c r="C1054" s="55"/>
      <c r="D1054" s="55"/>
      <c r="E1054" s="55"/>
      <c r="F1054" s="55"/>
      <c r="G1054" s="55"/>
      <c r="H1054" s="55"/>
      <c r="I1054" s="55"/>
      <c r="J1054" s="55"/>
      <c r="K1054" s="55"/>
      <c r="L1054" s="19" t="s">
        <v>753</v>
      </c>
      <c r="M1054" s="28">
        <f>SUM(M1038:M1053)</f>
        <v>59703774.909999929</v>
      </c>
      <c r="N1054" s="28">
        <f>SUM(N1038:N1053)</f>
        <v>-47944750.379999816</v>
      </c>
    </row>
    <row r="1056" spans="1:14" ht="12.75" customHeight="1" x14ac:dyDescent="0.3">
      <c r="A1056" s="56" t="s">
        <v>384</v>
      </c>
      <c r="B1056" s="56"/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</row>
    <row r="1057" spans="1:14" ht="12.75" customHeight="1" x14ac:dyDescent="0.3">
      <c r="A1057" s="3" t="s">
        <v>385</v>
      </c>
      <c r="B1057" s="3" t="s">
        <v>386</v>
      </c>
      <c r="C1057" s="3" t="s">
        <v>41</v>
      </c>
      <c r="D1057" s="3"/>
      <c r="E1057" s="3"/>
      <c r="F1057" s="13" t="s">
        <v>374</v>
      </c>
      <c r="G1057" s="13"/>
      <c r="H1057" s="13"/>
      <c r="I1057" s="13"/>
      <c r="J1057" s="13" t="s">
        <v>43</v>
      </c>
      <c r="K1057" s="13" t="s">
        <v>3</v>
      </c>
      <c r="L1057" s="13" t="s">
        <v>10</v>
      </c>
      <c r="M1057" s="14">
        <v>23566.55</v>
      </c>
      <c r="N1057" s="14">
        <v>161170.14000000001</v>
      </c>
    </row>
    <row r="1058" spans="1:14" ht="12.75" customHeight="1" x14ac:dyDescent="0.3">
      <c r="A1058" s="3"/>
      <c r="B1058" s="3"/>
      <c r="C1058" s="3"/>
      <c r="D1058" s="3"/>
      <c r="E1058" s="3"/>
      <c r="F1058" s="13" t="s">
        <v>374</v>
      </c>
      <c r="G1058" s="13"/>
      <c r="H1058" s="13"/>
      <c r="I1058" s="13"/>
      <c r="J1058" s="13" t="s">
        <v>43</v>
      </c>
      <c r="K1058" s="13" t="s">
        <v>3</v>
      </c>
      <c r="L1058" s="13" t="s">
        <v>11</v>
      </c>
      <c r="M1058" s="14">
        <v>-38075.58</v>
      </c>
      <c r="N1058" s="14">
        <v>-188033.03</v>
      </c>
    </row>
    <row r="1059" spans="1:14" ht="12.75" customHeight="1" x14ac:dyDescent="0.3">
      <c r="A1059" s="3"/>
      <c r="B1059" s="3"/>
      <c r="C1059" s="3"/>
      <c r="D1059" s="3"/>
      <c r="E1059" s="3"/>
      <c r="F1059" s="13" t="s">
        <v>374</v>
      </c>
      <c r="G1059" s="13"/>
      <c r="H1059" s="13"/>
      <c r="I1059" s="13"/>
      <c r="J1059" s="13" t="s">
        <v>692</v>
      </c>
      <c r="K1059" s="13" t="s">
        <v>8</v>
      </c>
      <c r="L1059" s="13" t="s">
        <v>784</v>
      </c>
      <c r="M1059" s="14">
        <v>-56100</v>
      </c>
      <c r="N1059" s="14">
        <v>-305240.77</v>
      </c>
    </row>
    <row r="1060" spans="1:14" ht="12.75" customHeight="1" x14ac:dyDescent="0.3">
      <c r="A1060" s="3"/>
      <c r="B1060" s="3"/>
      <c r="C1060" s="3"/>
      <c r="D1060" s="3"/>
      <c r="E1060" s="3"/>
      <c r="F1060" s="13" t="s">
        <v>374</v>
      </c>
      <c r="G1060" s="13"/>
      <c r="H1060" s="13"/>
      <c r="I1060" s="13"/>
      <c r="J1060" s="13" t="s">
        <v>688</v>
      </c>
      <c r="K1060" s="13" t="s">
        <v>8</v>
      </c>
      <c r="L1060" s="13" t="s">
        <v>784</v>
      </c>
      <c r="M1060" s="14">
        <v>-1651415.27</v>
      </c>
      <c r="N1060" s="14">
        <v>-3382332.29</v>
      </c>
    </row>
    <row r="1061" spans="1:14" ht="12.75" customHeight="1" x14ac:dyDescent="0.3">
      <c r="A1061" s="3"/>
      <c r="B1061" s="3"/>
      <c r="C1061" s="3"/>
      <c r="D1061" s="3"/>
      <c r="E1061" s="3"/>
      <c r="F1061" s="13" t="s">
        <v>374</v>
      </c>
      <c r="G1061" s="13"/>
      <c r="H1061" s="13"/>
      <c r="I1061" s="13"/>
      <c r="J1061" s="13" t="s">
        <v>44</v>
      </c>
      <c r="K1061" s="13" t="s">
        <v>3</v>
      </c>
      <c r="L1061" s="13" t="s">
        <v>10</v>
      </c>
      <c r="M1061" s="14">
        <v>3647609.62</v>
      </c>
      <c r="N1061" s="14">
        <v>183067234.99000001</v>
      </c>
    </row>
    <row r="1062" spans="1:14" ht="12.75" customHeight="1" x14ac:dyDescent="0.3">
      <c r="A1062" s="3"/>
      <c r="B1062" s="3"/>
      <c r="C1062" s="3"/>
      <c r="D1062" s="3"/>
      <c r="E1062" s="3"/>
      <c r="F1062" s="13" t="s">
        <v>374</v>
      </c>
      <c r="G1062" s="13"/>
      <c r="H1062" s="13"/>
      <c r="I1062" s="13"/>
      <c r="J1062" s="13" t="s">
        <v>44</v>
      </c>
      <c r="K1062" s="13" t="s">
        <v>3</v>
      </c>
      <c r="L1062" s="13" t="s">
        <v>11</v>
      </c>
      <c r="M1062" s="14">
        <v>-18652412.469999999</v>
      </c>
      <c r="N1062" s="14">
        <v>-202834797.80000001</v>
      </c>
    </row>
    <row r="1063" spans="1:14" ht="12.75" customHeight="1" x14ac:dyDescent="0.3">
      <c r="A1063" s="3"/>
      <c r="B1063" s="3"/>
      <c r="C1063" s="3"/>
      <c r="D1063" s="3"/>
      <c r="E1063" s="3"/>
      <c r="F1063" s="13" t="s">
        <v>374</v>
      </c>
      <c r="G1063" s="13"/>
      <c r="H1063" s="13"/>
      <c r="I1063" s="13" t="s">
        <v>13</v>
      </c>
      <c r="J1063" s="13" t="s">
        <v>68</v>
      </c>
      <c r="K1063" s="13" t="s">
        <v>3</v>
      </c>
      <c r="L1063" s="13" t="s">
        <v>16</v>
      </c>
      <c r="M1063" s="15">
        <v>-114516.8</v>
      </c>
      <c r="N1063" s="14">
        <v>-993095</v>
      </c>
    </row>
    <row r="1064" spans="1:14" ht="12.75" customHeight="1" x14ac:dyDescent="0.3">
      <c r="A1064" s="3"/>
      <c r="B1064" s="3"/>
      <c r="C1064" s="3"/>
      <c r="D1064" s="3"/>
      <c r="E1064" s="3"/>
      <c r="F1064" s="13" t="s">
        <v>374</v>
      </c>
      <c r="G1064" s="13"/>
      <c r="H1064" s="13"/>
      <c r="I1064" s="13" t="s">
        <v>13</v>
      </c>
      <c r="J1064" s="13" t="s">
        <v>68</v>
      </c>
      <c r="K1064" s="13" t="s">
        <v>3</v>
      </c>
      <c r="L1064" s="13" t="s">
        <v>17</v>
      </c>
      <c r="M1064" s="15">
        <v>114516.8</v>
      </c>
      <c r="N1064" s="14">
        <v>993095</v>
      </c>
    </row>
    <row r="1065" spans="1:14" ht="12.75" customHeight="1" x14ac:dyDescent="0.3">
      <c r="A1065" s="3"/>
      <c r="B1065" s="3"/>
      <c r="C1065" s="3"/>
      <c r="D1065" s="3"/>
      <c r="E1065" s="3"/>
      <c r="F1065" s="13" t="s">
        <v>374</v>
      </c>
      <c r="G1065" s="13"/>
      <c r="H1065" s="13"/>
      <c r="I1065" s="13" t="s">
        <v>13</v>
      </c>
      <c r="J1065" s="13" t="s">
        <v>70</v>
      </c>
      <c r="K1065" s="13" t="s">
        <v>119</v>
      </c>
      <c r="L1065" s="13" t="s">
        <v>16</v>
      </c>
      <c r="M1065" s="14">
        <v>-19029</v>
      </c>
      <c r="N1065" s="14">
        <v>-21675.69</v>
      </c>
    </row>
    <row r="1066" spans="1:14" ht="12.75" customHeight="1" x14ac:dyDescent="0.3">
      <c r="A1066" s="3"/>
      <c r="B1066" s="3"/>
      <c r="C1066" s="3"/>
      <c r="D1066" s="3"/>
      <c r="E1066" s="3"/>
      <c r="F1066" s="13" t="s">
        <v>374</v>
      </c>
      <c r="G1066" s="13"/>
      <c r="H1066" s="13"/>
      <c r="I1066" s="13" t="s">
        <v>13</v>
      </c>
      <c r="J1066" s="13" t="s">
        <v>70</v>
      </c>
      <c r="K1066" s="13" t="s">
        <v>119</v>
      </c>
      <c r="L1066" s="13" t="s">
        <v>17</v>
      </c>
      <c r="M1066" s="15">
        <v>18828</v>
      </c>
      <c r="N1066" s="14">
        <v>21474.69</v>
      </c>
    </row>
    <row r="1067" spans="1:14" ht="12.75" customHeight="1" x14ac:dyDescent="0.3">
      <c r="A1067" s="3"/>
      <c r="B1067" s="3"/>
      <c r="C1067" s="3"/>
      <c r="D1067" s="3"/>
      <c r="E1067" s="3"/>
      <c r="F1067" s="13" t="s">
        <v>374</v>
      </c>
      <c r="G1067" s="13"/>
      <c r="H1067" s="13"/>
      <c r="I1067" s="13" t="s">
        <v>13</v>
      </c>
      <c r="J1067" s="13" t="s">
        <v>46</v>
      </c>
      <c r="K1067" s="13" t="s">
        <v>8</v>
      </c>
      <c r="L1067" s="13" t="s">
        <v>16</v>
      </c>
      <c r="M1067" s="15">
        <v>-21630.34</v>
      </c>
      <c r="N1067" s="14">
        <v>-25680.5</v>
      </c>
    </row>
    <row r="1068" spans="1:14" ht="12.75" customHeight="1" x14ac:dyDescent="0.3">
      <c r="A1068" s="3"/>
      <c r="B1068" s="3"/>
      <c r="C1068" s="3"/>
      <c r="D1068" s="3"/>
      <c r="E1068" s="3"/>
      <c r="F1068" s="13" t="s">
        <v>374</v>
      </c>
      <c r="G1068" s="13"/>
      <c r="H1068" s="13"/>
      <c r="I1068" s="13" t="s">
        <v>13</v>
      </c>
      <c r="J1068" s="13" t="s">
        <v>46</v>
      </c>
      <c r="K1068" s="13" t="s">
        <v>8</v>
      </c>
      <c r="L1068" s="13" t="s">
        <v>17</v>
      </c>
      <c r="M1068" s="15">
        <v>21630.34</v>
      </c>
      <c r="N1068" s="14">
        <v>25680.5</v>
      </c>
    </row>
    <row r="1069" spans="1:14" ht="12.75" customHeight="1" x14ac:dyDescent="0.3">
      <c r="A1069" s="3"/>
      <c r="B1069" s="3"/>
      <c r="C1069" s="3"/>
      <c r="D1069" s="3"/>
      <c r="E1069" s="3"/>
      <c r="F1069" s="13" t="s">
        <v>374</v>
      </c>
      <c r="G1069" s="13"/>
      <c r="H1069" s="13"/>
      <c r="I1069" s="13" t="s">
        <v>13</v>
      </c>
      <c r="J1069" s="13" t="s">
        <v>46</v>
      </c>
      <c r="K1069" s="13" t="s">
        <v>119</v>
      </c>
      <c r="L1069" s="13" t="s">
        <v>16</v>
      </c>
      <c r="M1069" s="14">
        <v>-178910.41</v>
      </c>
      <c r="N1069" s="14">
        <v>-427658.01</v>
      </c>
    </row>
    <row r="1070" spans="1:14" ht="12.75" customHeight="1" x14ac:dyDescent="0.3">
      <c r="A1070" s="3"/>
      <c r="B1070" s="3"/>
      <c r="C1070" s="3"/>
      <c r="D1070" s="3"/>
      <c r="E1070" s="3"/>
      <c r="F1070" s="13" t="s">
        <v>374</v>
      </c>
      <c r="G1070" s="13"/>
      <c r="H1070" s="13"/>
      <c r="I1070" s="13" t="s">
        <v>13</v>
      </c>
      <c r="J1070" s="13" t="s">
        <v>46</v>
      </c>
      <c r="K1070" s="13" t="s">
        <v>119</v>
      </c>
      <c r="L1070" s="13" t="s">
        <v>17</v>
      </c>
      <c r="M1070" s="14">
        <v>157872.78</v>
      </c>
      <c r="N1070" s="14">
        <v>392145.57</v>
      </c>
    </row>
    <row r="1071" spans="1:14" ht="12.75" customHeight="1" x14ac:dyDescent="0.3">
      <c r="A1071" s="3"/>
      <c r="B1071" s="3"/>
      <c r="C1071" s="3"/>
      <c r="D1071" s="3"/>
      <c r="E1071" s="3"/>
      <c r="F1071" s="13" t="s">
        <v>374</v>
      </c>
      <c r="G1071" s="13"/>
      <c r="H1071" s="13"/>
      <c r="I1071" s="13" t="s">
        <v>13</v>
      </c>
      <c r="J1071" s="13" t="s">
        <v>46</v>
      </c>
      <c r="K1071" s="13" t="s">
        <v>119</v>
      </c>
      <c r="L1071" s="13" t="s">
        <v>15</v>
      </c>
      <c r="M1071" s="14">
        <v>23526.62</v>
      </c>
      <c r="N1071" s="14">
        <v>48908.200000000004</v>
      </c>
    </row>
    <row r="1072" spans="1:14" ht="12.75" customHeight="1" x14ac:dyDescent="0.3">
      <c r="A1072" s="3"/>
      <c r="B1072" s="3"/>
      <c r="C1072" s="3"/>
      <c r="D1072" s="3"/>
      <c r="E1072" s="3"/>
      <c r="F1072" s="13" t="s">
        <v>374</v>
      </c>
      <c r="G1072" s="13"/>
      <c r="H1072" s="13"/>
      <c r="I1072" s="13" t="s">
        <v>13</v>
      </c>
      <c r="J1072" s="13" t="s">
        <v>46</v>
      </c>
      <c r="K1072" s="13" t="s">
        <v>119</v>
      </c>
      <c r="L1072" s="13" t="s">
        <v>18</v>
      </c>
      <c r="M1072" s="14">
        <v>-208.5</v>
      </c>
      <c r="N1072" s="14">
        <v>-11177.06</v>
      </c>
    </row>
    <row r="1073" spans="1:14" ht="12.75" customHeight="1" x14ac:dyDescent="0.3">
      <c r="A1073" s="3"/>
      <c r="B1073" s="3"/>
      <c r="C1073" s="3"/>
      <c r="D1073" s="3"/>
      <c r="E1073" s="3"/>
      <c r="F1073" s="13" t="s">
        <v>374</v>
      </c>
      <c r="G1073" s="13"/>
      <c r="H1073" s="13"/>
      <c r="I1073" s="13" t="s">
        <v>4</v>
      </c>
      <c r="J1073" s="13" t="s">
        <v>387</v>
      </c>
      <c r="K1073" s="13" t="s">
        <v>8</v>
      </c>
      <c r="L1073" s="13" t="s">
        <v>50</v>
      </c>
      <c r="M1073" s="14">
        <v>50472</v>
      </c>
      <c r="N1073" s="14">
        <v>130188.51000000001</v>
      </c>
    </row>
    <row r="1074" spans="1:14" ht="12.75" customHeight="1" x14ac:dyDescent="0.3">
      <c r="A1074" s="3"/>
      <c r="B1074" s="3"/>
      <c r="C1074" s="3"/>
      <c r="D1074" s="3"/>
      <c r="E1074" s="3"/>
      <c r="F1074" s="13" t="s">
        <v>374</v>
      </c>
      <c r="G1074" s="13"/>
      <c r="H1074" s="13"/>
      <c r="I1074" s="13" t="s">
        <v>4</v>
      </c>
      <c r="J1074" s="13" t="s">
        <v>387</v>
      </c>
      <c r="K1074" s="13" t="s">
        <v>8</v>
      </c>
      <c r="L1074" s="13" t="s">
        <v>7</v>
      </c>
      <c r="M1074" s="14">
        <v>-470142</v>
      </c>
      <c r="N1074" s="14">
        <v>-1146588.51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374</v>
      </c>
      <c r="G1075" s="13"/>
      <c r="H1075" s="13"/>
      <c r="I1075" s="13" t="s">
        <v>4</v>
      </c>
      <c r="J1075" s="13" t="s">
        <v>388</v>
      </c>
      <c r="K1075" s="13" t="s">
        <v>12</v>
      </c>
      <c r="L1075" s="13" t="s">
        <v>50</v>
      </c>
      <c r="M1075" s="14"/>
      <c r="N1075" s="14">
        <v>166000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374</v>
      </c>
      <c r="G1076" s="13"/>
      <c r="H1076" s="13"/>
      <c r="I1076" s="13" t="s">
        <v>4</v>
      </c>
      <c r="J1076" s="13" t="s">
        <v>388</v>
      </c>
      <c r="K1076" s="13" t="s">
        <v>12</v>
      </c>
      <c r="L1076" s="13" t="s">
        <v>7</v>
      </c>
      <c r="M1076" s="14">
        <v>-23577.360000000001</v>
      </c>
      <c r="N1076" s="14">
        <v>-351975.77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374</v>
      </c>
      <c r="G1077" s="13"/>
      <c r="H1077" s="13"/>
      <c r="I1077" s="13" t="s">
        <v>4</v>
      </c>
      <c r="J1077" s="13" t="s">
        <v>389</v>
      </c>
      <c r="K1077" s="13" t="s">
        <v>8</v>
      </c>
      <c r="L1077" s="13" t="s">
        <v>50</v>
      </c>
      <c r="M1077" s="14">
        <v>1835716.48</v>
      </c>
      <c r="N1077" s="14">
        <v>7720351.0300000003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374</v>
      </c>
      <c r="G1078" s="13"/>
      <c r="H1078" s="13"/>
      <c r="I1078" s="13" t="s">
        <v>4</v>
      </c>
      <c r="J1078" s="13" t="s">
        <v>389</v>
      </c>
      <c r="K1078" s="13" t="s">
        <v>8</v>
      </c>
      <c r="L1078" s="13" t="s">
        <v>7</v>
      </c>
      <c r="M1078" s="14">
        <v>-2395246.48</v>
      </c>
      <c r="N1078" s="14">
        <v>-9008096.0299999993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374</v>
      </c>
      <c r="G1079" s="13"/>
      <c r="H1079" s="13"/>
      <c r="I1079" s="13" t="s">
        <v>4</v>
      </c>
      <c r="J1079" s="13" t="s">
        <v>800</v>
      </c>
      <c r="K1079" s="13" t="s">
        <v>12</v>
      </c>
      <c r="L1079" s="13" t="s">
        <v>7</v>
      </c>
      <c r="M1079" s="14"/>
      <c r="N1079" s="14">
        <v>-1300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374</v>
      </c>
      <c r="G1080" s="13"/>
      <c r="H1080" s="13"/>
      <c r="I1080" s="13" t="s">
        <v>4</v>
      </c>
      <c r="J1080" s="13" t="s">
        <v>793</v>
      </c>
      <c r="K1080" s="13" t="s">
        <v>8</v>
      </c>
      <c r="L1080" s="13" t="s">
        <v>50</v>
      </c>
      <c r="M1080" s="15">
        <v>346515.93</v>
      </c>
      <c r="N1080" s="14">
        <v>966730.84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374</v>
      </c>
      <c r="G1081" s="13"/>
      <c r="H1081" s="13"/>
      <c r="I1081" s="13" t="s">
        <v>4</v>
      </c>
      <c r="J1081" s="13" t="s">
        <v>793</v>
      </c>
      <c r="K1081" s="13" t="s">
        <v>8</v>
      </c>
      <c r="L1081" s="13" t="s">
        <v>7</v>
      </c>
      <c r="M1081" s="15">
        <v>-2784274.6</v>
      </c>
      <c r="N1081" s="14">
        <v>-6655113.1299999999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374</v>
      </c>
      <c r="G1082" s="13"/>
      <c r="H1082" s="13"/>
      <c r="I1082" s="13" t="s">
        <v>4</v>
      </c>
      <c r="J1082" s="13" t="s">
        <v>391</v>
      </c>
      <c r="K1082" s="13" t="s">
        <v>8</v>
      </c>
      <c r="L1082" s="13" t="s">
        <v>7</v>
      </c>
      <c r="M1082" s="15">
        <v>-90000</v>
      </c>
      <c r="N1082" s="14">
        <v>-90000</v>
      </c>
    </row>
    <row r="1083" spans="1:14" ht="12.75" customHeight="1" x14ac:dyDescent="0.3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SUM(M1057:M1082)</f>
        <v>-20255283.690000001</v>
      </c>
      <c r="N1083" s="28">
        <f>SUM(N1057:N1082)</f>
        <v>-31749784.11999999</v>
      </c>
    </row>
    <row r="1084" spans="1:14" ht="12.75" customHeight="1" x14ac:dyDescent="0.3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3">
      <c r="A1085" s="3" t="s">
        <v>393</v>
      </c>
      <c r="B1085" s="3" t="s">
        <v>697</v>
      </c>
      <c r="C1085" s="3" t="s">
        <v>243</v>
      </c>
      <c r="D1085" s="3"/>
      <c r="E1085" s="3"/>
      <c r="F1085" s="13" t="s">
        <v>374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4764.46</v>
      </c>
      <c r="N1085" s="14">
        <v>4764.46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374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-4049.29</v>
      </c>
      <c r="N1086" s="14">
        <v>-7692.6100000000006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374</v>
      </c>
      <c r="G1087" s="13"/>
      <c r="H1087" s="13"/>
      <c r="I1087" s="13" t="s">
        <v>13</v>
      </c>
      <c r="J1087" s="13" t="s">
        <v>14</v>
      </c>
      <c r="K1087" s="13" t="s">
        <v>119</v>
      </c>
      <c r="L1087" s="13" t="s">
        <v>16</v>
      </c>
      <c r="M1087" s="14">
        <v>-37576755.729999997</v>
      </c>
      <c r="N1087" s="14">
        <v>-43504842.659999996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374</v>
      </c>
      <c r="G1088" s="13"/>
      <c r="H1088" s="13"/>
      <c r="I1088" s="13" t="s">
        <v>13</v>
      </c>
      <c r="J1088" s="13" t="s">
        <v>14</v>
      </c>
      <c r="K1088" s="13" t="s">
        <v>119</v>
      </c>
      <c r="L1088" s="13" t="s">
        <v>17</v>
      </c>
      <c r="M1088" s="14">
        <v>40816346.159999996</v>
      </c>
      <c r="N1088" s="14">
        <v>40910085.979999997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374</v>
      </c>
      <c r="G1089" s="13"/>
      <c r="H1089" s="13"/>
      <c r="I1089" s="13" t="s">
        <v>13</v>
      </c>
      <c r="J1089" s="13" t="s">
        <v>14</v>
      </c>
      <c r="K1089" s="13" t="s">
        <v>119</v>
      </c>
      <c r="L1089" s="13" t="s">
        <v>15</v>
      </c>
      <c r="M1089" s="14">
        <v>9.2200000000000006</v>
      </c>
      <c r="N1089" s="14">
        <v>9.2200000000000006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374</v>
      </c>
      <c r="G1090" s="13"/>
      <c r="H1090" s="13"/>
      <c r="I1090" s="13" t="s">
        <v>13</v>
      </c>
      <c r="J1090" s="13" t="s">
        <v>14</v>
      </c>
      <c r="K1090" s="13" t="s">
        <v>119</v>
      </c>
      <c r="L1090" s="13" t="s">
        <v>18</v>
      </c>
      <c r="M1090" s="14">
        <v>-9.2200000000000006</v>
      </c>
      <c r="N1090" s="14">
        <v>-9.2200000000000006</v>
      </c>
    </row>
    <row r="1091" spans="1:14" ht="12.75" customHeight="1" x14ac:dyDescent="0.3">
      <c r="A1091" s="8" t="s">
        <v>753</v>
      </c>
      <c r="B1091" s="55" t="s">
        <v>753</v>
      </c>
      <c r="C1091" s="55"/>
      <c r="D1091" s="55"/>
      <c r="E1091" s="55"/>
      <c r="F1091" s="55"/>
      <c r="G1091" s="55"/>
      <c r="H1091" s="55"/>
      <c r="I1091" s="55"/>
      <c r="J1091" s="55"/>
      <c r="K1091" s="55"/>
      <c r="L1091" s="19" t="s">
        <v>753</v>
      </c>
      <c r="M1091" s="28">
        <f>SUM(M1085:M1090)</f>
        <v>3240305.6000000015</v>
      </c>
      <c r="N1091" s="28">
        <f>SUM(N1085:N1090)</f>
        <v>-2597684.8299999982</v>
      </c>
    </row>
    <row r="1092" spans="1:14" ht="12.75" customHeight="1" x14ac:dyDescent="0.3">
      <c r="A1092" s="55" t="s">
        <v>753</v>
      </c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  <c r="M1092" s="55"/>
      <c r="N1092" s="55"/>
    </row>
    <row r="1093" spans="1:14" ht="12.75" customHeight="1" x14ac:dyDescent="0.3">
      <c r="A1093" s="3" t="s">
        <v>394</v>
      </c>
      <c r="B1093" s="3" t="s">
        <v>395</v>
      </c>
      <c r="C1093" s="3" t="s">
        <v>129</v>
      </c>
      <c r="D1093" s="3"/>
      <c r="E1093" s="3"/>
      <c r="F1093" s="13" t="s">
        <v>374</v>
      </c>
      <c r="G1093" s="13"/>
      <c r="H1093" s="13"/>
      <c r="I1093" s="13"/>
      <c r="J1093" s="13" t="s">
        <v>396</v>
      </c>
      <c r="K1093" s="13" t="s">
        <v>3</v>
      </c>
      <c r="L1093" s="13" t="s">
        <v>10</v>
      </c>
      <c r="M1093" s="15">
        <v>380692.04</v>
      </c>
      <c r="N1093" s="14">
        <v>1278728.8500000001</v>
      </c>
    </row>
    <row r="1094" spans="1:14" ht="12.6" customHeight="1" x14ac:dyDescent="0.3">
      <c r="A1094" s="3"/>
      <c r="B1094" s="3"/>
      <c r="C1094" s="3"/>
      <c r="D1094" s="3"/>
      <c r="E1094" s="3"/>
      <c r="F1094" s="13" t="s">
        <v>374</v>
      </c>
      <c r="G1094" s="13"/>
      <c r="H1094" s="13"/>
      <c r="I1094" s="13"/>
      <c r="J1094" s="13" t="s">
        <v>396</v>
      </c>
      <c r="K1094" s="13" t="s">
        <v>3</v>
      </c>
      <c r="L1094" s="13" t="s">
        <v>11</v>
      </c>
      <c r="M1094" s="15">
        <v>-657441.9</v>
      </c>
      <c r="N1094" s="14">
        <v>-1605091.99</v>
      </c>
    </row>
    <row r="1095" spans="1:14" ht="12.75" customHeight="1" x14ac:dyDescent="0.3">
      <c r="A1095" s="8" t="s">
        <v>753</v>
      </c>
      <c r="B1095" s="55" t="s">
        <v>753</v>
      </c>
      <c r="C1095" s="55"/>
      <c r="D1095" s="55"/>
      <c r="E1095" s="55"/>
      <c r="F1095" s="55"/>
      <c r="G1095" s="55"/>
      <c r="H1095" s="55"/>
      <c r="I1095" s="55"/>
      <c r="J1095" s="55"/>
      <c r="K1095" s="55"/>
      <c r="L1095" s="19" t="s">
        <v>753</v>
      </c>
      <c r="M1095" s="31">
        <f>SUM(M1093:M1094)</f>
        <v>-276749.86000000004</v>
      </c>
      <c r="N1095" s="31">
        <f>SUM(N1093:N1094)</f>
        <v>-326363.1399999999</v>
      </c>
    </row>
    <row r="1097" spans="1:14" ht="12.75" customHeight="1" x14ac:dyDescent="0.3">
      <c r="A1097" s="56" t="s">
        <v>686</v>
      </c>
      <c r="B1097" s="56"/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</row>
    <row r="1098" spans="1:14" ht="12.75" customHeight="1" x14ac:dyDescent="0.3">
      <c r="A1098" s="3" t="s">
        <v>397</v>
      </c>
      <c r="B1098" s="3" t="s">
        <v>398</v>
      </c>
      <c r="C1098" s="3" t="s">
        <v>41</v>
      </c>
      <c r="D1098" s="3"/>
      <c r="E1098" s="3"/>
      <c r="F1098" s="13" t="s">
        <v>42</v>
      </c>
      <c r="G1098" s="13"/>
      <c r="H1098" s="13"/>
      <c r="I1098" s="13"/>
      <c r="J1098" s="13" t="s">
        <v>399</v>
      </c>
      <c r="K1098" s="13" t="s">
        <v>3</v>
      </c>
      <c r="L1098" s="13" t="s">
        <v>11</v>
      </c>
      <c r="M1098" s="15"/>
      <c r="N1098" s="14">
        <v>-20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42</v>
      </c>
      <c r="G1099" s="13"/>
      <c r="H1099" s="13"/>
      <c r="I1099" s="13"/>
      <c r="J1099" s="13" t="s">
        <v>400</v>
      </c>
      <c r="K1099" s="13" t="s">
        <v>3</v>
      </c>
      <c r="L1099" s="13" t="s">
        <v>10</v>
      </c>
      <c r="M1099" s="14">
        <v>10</v>
      </c>
      <c r="N1099" s="14">
        <v>10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42</v>
      </c>
      <c r="G1100" s="13"/>
      <c r="H1100" s="13"/>
      <c r="I1100" s="13"/>
      <c r="J1100" s="13" t="s">
        <v>400</v>
      </c>
      <c r="K1100" s="13" t="s">
        <v>3</v>
      </c>
      <c r="L1100" s="13" t="s">
        <v>11</v>
      </c>
      <c r="M1100" s="14">
        <v>-28.88</v>
      </c>
      <c r="N1100" s="14">
        <v>-114.94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77</v>
      </c>
      <c r="G1101" s="13"/>
      <c r="H1101" s="13"/>
      <c r="I1101" s="13"/>
      <c r="J1101" s="13" t="s">
        <v>399</v>
      </c>
      <c r="K1101" s="13" t="s">
        <v>3</v>
      </c>
      <c r="L1101" s="13" t="s">
        <v>11</v>
      </c>
      <c r="M1101" s="15"/>
      <c r="N1101" s="14">
        <v>-5175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77</v>
      </c>
      <c r="G1102" s="13"/>
      <c r="H1102" s="13"/>
      <c r="I1102" s="13"/>
      <c r="J1102" s="13" t="s">
        <v>400</v>
      </c>
      <c r="K1102" s="13" t="s">
        <v>110</v>
      </c>
      <c r="L1102" s="13" t="s">
        <v>10</v>
      </c>
      <c r="M1102" s="15"/>
      <c r="N1102" s="14">
        <v>20156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77</v>
      </c>
      <c r="G1103" s="13"/>
      <c r="H1103" s="13"/>
      <c r="I1103" s="13"/>
      <c r="J1103" s="13" t="s">
        <v>400</v>
      </c>
      <c r="K1103" s="13" t="s">
        <v>110</v>
      </c>
      <c r="L1103" s="13" t="s">
        <v>11</v>
      </c>
      <c r="M1103" s="14">
        <v>-20297.600000000002</v>
      </c>
      <c r="N1103" s="14">
        <v>-361086.31</v>
      </c>
    </row>
    <row r="1104" spans="1:14" ht="12.75" customHeight="1" x14ac:dyDescent="0.3">
      <c r="A1104" s="3"/>
      <c r="B1104" s="3"/>
      <c r="C1104" s="3"/>
      <c r="D1104" s="3"/>
      <c r="E1104" s="3"/>
      <c r="F1104" s="13" t="s">
        <v>77</v>
      </c>
      <c r="G1104" s="13"/>
      <c r="H1104" s="13"/>
      <c r="I1104" s="13"/>
      <c r="J1104" s="13" t="s">
        <v>43</v>
      </c>
      <c r="K1104" s="13" t="s">
        <v>8</v>
      </c>
      <c r="L1104" s="13" t="s">
        <v>10</v>
      </c>
      <c r="M1104" s="14"/>
      <c r="N1104" s="14">
        <v>25387.190000000002</v>
      </c>
    </row>
    <row r="1105" spans="1:14" ht="12.75" customHeight="1" x14ac:dyDescent="0.3">
      <c r="A1105" s="3"/>
      <c r="B1105" s="3"/>
      <c r="C1105" s="3"/>
      <c r="D1105" s="3"/>
      <c r="E1105" s="3"/>
      <c r="F1105" s="13" t="s">
        <v>77</v>
      </c>
      <c r="G1105" s="13"/>
      <c r="H1105" s="13"/>
      <c r="I1105" s="13"/>
      <c r="J1105" s="13" t="s">
        <v>43</v>
      </c>
      <c r="K1105" s="13" t="s">
        <v>8</v>
      </c>
      <c r="L1105" s="13" t="s">
        <v>11</v>
      </c>
      <c r="M1105" s="14">
        <v>-8065.37</v>
      </c>
      <c r="N1105" s="14">
        <v>-46652.4</v>
      </c>
    </row>
    <row r="1106" spans="1:14" ht="12.75" customHeight="1" x14ac:dyDescent="0.3">
      <c r="A1106" s="3"/>
      <c r="B1106" s="3"/>
      <c r="C1106" s="3"/>
      <c r="D1106" s="3"/>
      <c r="E1106" s="3"/>
      <c r="F1106" s="13" t="s">
        <v>77</v>
      </c>
      <c r="G1106" s="13"/>
      <c r="H1106" s="13"/>
      <c r="I1106" s="13"/>
      <c r="J1106" s="13" t="s">
        <v>43</v>
      </c>
      <c r="K1106" s="13" t="s">
        <v>52</v>
      </c>
      <c r="L1106" s="13" t="s">
        <v>10</v>
      </c>
      <c r="M1106" s="14">
        <v>4.05</v>
      </c>
      <c r="N1106" s="14">
        <v>9.09</v>
      </c>
    </row>
    <row r="1107" spans="1:14" ht="12.75" customHeight="1" x14ac:dyDescent="0.3">
      <c r="A1107" s="3"/>
      <c r="B1107" s="3"/>
      <c r="C1107" s="3"/>
      <c r="D1107" s="3"/>
      <c r="E1107" s="3"/>
      <c r="F1107" s="13" t="s">
        <v>77</v>
      </c>
      <c r="G1107" s="13"/>
      <c r="H1107" s="13"/>
      <c r="I1107" s="13"/>
      <c r="J1107" s="13" t="s">
        <v>43</v>
      </c>
      <c r="K1107" s="13" t="s">
        <v>52</v>
      </c>
      <c r="L1107" s="13" t="s">
        <v>11</v>
      </c>
      <c r="M1107" s="14">
        <v>-4.05</v>
      </c>
      <c r="N1107" s="14">
        <v>-4.6100000000000003</v>
      </c>
    </row>
    <row r="1108" spans="1:14" ht="12.75" customHeight="1" x14ac:dyDescent="0.3">
      <c r="A1108" s="3"/>
      <c r="B1108" s="3"/>
      <c r="C1108" s="3"/>
      <c r="D1108" s="3"/>
      <c r="E1108" s="3"/>
      <c r="F1108" s="13" t="s">
        <v>77</v>
      </c>
      <c r="G1108" s="13"/>
      <c r="H1108" s="13"/>
      <c r="I1108" s="13"/>
      <c r="J1108" s="13" t="s">
        <v>43</v>
      </c>
      <c r="K1108" s="13" t="s">
        <v>107</v>
      </c>
      <c r="L1108" s="13" t="s">
        <v>11</v>
      </c>
      <c r="M1108" s="14">
        <v>-0.22</v>
      </c>
      <c r="N1108" s="14">
        <v>-679.01</v>
      </c>
    </row>
    <row r="1109" spans="1:14" ht="12.75" customHeight="1" x14ac:dyDescent="0.3">
      <c r="A1109" s="3"/>
      <c r="B1109" s="3"/>
      <c r="C1109" s="3"/>
      <c r="D1109" s="3"/>
      <c r="E1109" s="3"/>
      <c r="F1109" s="13" t="s">
        <v>77</v>
      </c>
      <c r="G1109" s="13"/>
      <c r="H1109" s="13"/>
      <c r="I1109" s="13"/>
      <c r="J1109" s="13" t="s">
        <v>43</v>
      </c>
      <c r="K1109" s="13" t="s">
        <v>21</v>
      </c>
      <c r="L1109" s="13" t="s">
        <v>10</v>
      </c>
      <c r="M1109" s="14">
        <v>6.07</v>
      </c>
      <c r="N1109" s="14">
        <v>25.91</v>
      </c>
    </row>
    <row r="1110" spans="1:14" ht="12.75" customHeight="1" x14ac:dyDescent="0.3">
      <c r="A1110" s="3"/>
      <c r="B1110" s="3"/>
      <c r="C1110" s="3"/>
      <c r="D1110" s="3"/>
      <c r="E1110" s="3"/>
      <c r="F1110" s="13" t="s">
        <v>77</v>
      </c>
      <c r="G1110" s="13"/>
      <c r="H1110" s="13"/>
      <c r="I1110" s="13"/>
      <c r="J1110" s="13" t="s">
        <v>43</v>
      </c>
      <c r="K1110" s="13" t="s">
        <v>21</v>
      </c>
      <c r="L1110" s="13" t="s">
        <v>11</v>
      </c>
      <c r="M1110" s="14">
        <v>-655.67</v>
      </c>
      <c r="N1110" s="14">
        <v>-5492.68</v>
      </c>
    </row>
    <row r="1111" spans="1:14" ht="12.75" customHeight="1" x14ac:dyDescent="0.3">
      <c r="A1111" s="3"/>
      <c r="B1111" s="3"/>
      <c r="C1111" s="3"/>
      <c r="D1111" s="3"/>
      <c r="E1111" s="3"/>
      <c r="F1111" s="13" t="s">
        <v>77</v>
      </c>
      <c r="G1111" s="13"/>
      <c r="H1111" s="13"/>
      <c r="I1111" s="13"/>
      <c r="J1111" s="13" t="s">
        <v>43</v>
      </c>
      <c r="K1111" s="13" t="s">
        <v>42</v>
      </c>
      <c r="L1111" s="13" t="s">
        <v>11</v>
      </c>
      <c r="M1111" s="14">
        <v>-78.989999999999995</v>
      </c>
      <c r="N1111" s="14">
        <v>-78.989999999999995</v>
      </c>
    </row>
    <row r="1112" spans="1:14" ht="12.75" customHeight="1" x14ac:dyDescent="0.3">
      <c r="A1112" s="3"/>
      <c r="B1112" s="3"/>
      <c r="C1112" s="3"/>
      <c r="D1112" s="3"/>
      <c r="E1112" s="3"/>
      <c r="F1112" s="13" t="s">
        <v>77</v>
      </c>
      <c r="G1112" s="13"/>
      <c r="H1112" s="13"/>
      <c r="I1112" s="13"/>
      <c r="J1112" s="13" t="s">
        <v>43</v>
      </c>
      <c r="K1112" s="13" t="s">
        <v>57</v>
      </c>
      <c r="L1112" s="13" t="s">
        <v>10</v>
      </c>
      <c r="M1112" s="15"/>
      <c r="N1112" s="14">
        <v>3.64</v>
      </c>
    </row>
    <row r="1113" spans="1:14" ht="12.75" customHeight="1" x14ac:dyDescent="0.3">
      <c r="A1113" s="3"/>
      <c r="B1113" s="3"/>
      <c r="C1113" s="3"/>
      <c r="D1113" s="3"/>
      <c r="E1113" s="3"/>
      <c r="F1113" s="13" t="s">
        <v>77</v>
      </c>
      <c r="G1113" s="13"/>
      <c r="H1113" s="13"/>
      <c r="I1113" s="13"/>
      <c r="J1113" s="13" t="s">
        <v>43</v>
      </c>
      <c r="K1113" s="13" t="s">
        <v>57</v>
      </c>
      <c r="L1113" s="13" t="s">
        <v>11</v>
      </c>
      <c r="M1113" s="14">
        <v>-14.42</v>
      </c>
      <c r="N1113" s="14">
        <v>-52.53</v>
      </c>
    </row>
    <row r="1114" spans="1:14" ht="12.75" customHeight="1" x14ac:dyDescent="0.3">
      <c r="A1114" s="3"/>
      <c r="B1114" s="3"/>
      <c r="C1114" s="3"/>
      <c r="D1114" s="3"/>
      <c r="E1114" s="3"/>
      <c r="F1114" s="13" t="s">
        <v>77</v>
      </c>
      <c r="G1114" s="13"/>
      <c r="H1114" s="13"/>
      <c r="I1114" s="13"/>
      <c r="J1114" s="13" t="s">
        <v>43</v>
      </c>
      <c r="K1114" s="13" t="s">
        <v>73</v>
      </c>
      <c r="L1114" s="13" t="s">
        <v>11</v>
      </c>
      <c r="M1114" s="14">
        <v>-13.98</v>
      </c>
      <c r="N1114" s="14">
        <v>-41.69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77</v>
      </c>
      <c r="G1115" s="13"/>
      <c r="H1115" s="13"/>
      <c r="I1115" s="13"/>
      <c r="J1115" s="13" t="s">
        <v>43</v>
      </c>
      <c r="K1115" s="13" t="s">
        <v>110</v>
      </c>
      <c r="L1115" s="13" t="s">
        <v>11</v>
      </c>
      <c r="M1115" s="14">
        <v>-562500</v>
      </c>
      <c r="N1115" s="14">
        <v>-562500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77</v>
      </c>
      <c r="G1116" s="13"/>
      <c r="H1116" s="13"/>
      <c r="I1116" s="13"/>
      <c r="J1116" s="13" t="s">
        <v>43</v>
      </c>
      <c r="K1116" s="13" t="s">
        <v>23</v>
      </c>
      <c r="L1116" s="13" t="s">
        <v>10</v>
      </c>
      <c r="M1116" s="15">
        <v>5.94</v>
      </c>
      <c r="N1116" s="14">
        <v>5.94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77</v>
      </c>
      <c r="G1117" s="13"/>
      <c r="H1117" s="13"/>
      <c r="I1117" s="13"/>
      <c r="J1117" s="13" t="s">
        <v>43</v>
      </c>
      <c r="K1117" s="13" t="s">
        <v>23</v>
      </c>
      <c r="L1117" s="13" t="s">
        <v>11</v>
      </c>
      <c r="M1117" s="14">
        <v>-565304.94000000006</v>
      </c>
      <c r="N1117" s="14">
        <v>-661696.69000000006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77</v>
      </c>
      <c r="G1118" s="13"/>
      <c r="H1118" s="13"/>
      <c r="I1118" s="13"/>
      <c r="J1118" s="13" t="s">
        <v>43</v>
      </c>
      <c r="K1118" s="13" t="s">
        <v>676</v>
      </c>
      <c r="L1118" s="13" t="s">
        <v>11</v>
      </c>
      <c r="M1118" s="14">
        <v>-17.53</v>
      </c>
      <c r="N1118" s="14">
        <v>-35.49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77</v>
      </c>
      <c r="G1119" s="13"/>
      <c r="H1119" s="13"/>
      <c r="I1119" s="13"/>
      <c r="J1119" s="13" t="s">
        <v>43</v>
      </c>
      <c r="K1119" s="13" t="s">
        <v>640</v>
      </c>
      <c r="L1119" s="13" t="s">
        <v>11</v>
      </c>
      <c r="M1119" s="14">
        <v>-650969.85</v>
      </c>
      <c r="N1119" s="14">
        <v>-650969.85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77</v>
      </c>
      <c r="G1120" s="13"/>
      <c r="H1120" s="13"/>
      <c r="I1120" s="13"/>
      <c r="J1120" s="13" t="s">
        <v>43</v>
      </c>
      <c r="K1120" s="13" t="s">
        <v>248</v>
      </c>
      <c r="L1120" s="13" t="s">
        <v>11</v>
      </c>
      <c r="M1120" s="15">
        <v>-4463.6900000000005</v>
      </c>
      <c r="N1120" s="14">
        <v>-12593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77</v>
      </c>
      <c r="G1121" s="13"/>
      <c r="H1121" s="13"/>
      <c r="I1121" s="13"/>
      <c r="J1121" s="13" t="s">
        <v>401</v>
      </c>
      <c r="K1121" s="13" t="s">
        <v>8</v>
      </c>
      <c r="L1121" s="13" t="s">
        <v>11</v>
      </c>
      <c r="M1121" s="14">
        <v>-245250301.31</v>
      </c>
      <c r="N1121" s="14">
        <v>-245250301.31</v>
      </c>
    </row>
    <row r="1122" spans="1:14" ht="12.75" customHeight="1" x14ac:dyDescent="0.3">
      <c r="A1122" s="3"/>
      <c r="B1122" s="3"/>
      <c r="C1122" s="3"/>
      <c r="D1122" s="3"/>
      <c r="E1122" s="3"/>
      <c r="F1122" s="13" t="s">
        <v>77</v>
      </c>
      <c r="G1122" s="13"/>
      <c r="H1122" s="13"/>
      <c r="I1122" s="13"/>
      <c r="J1122" s="13" t="s">
        <v>402</v>
      </c>
      <c r="K1122" s="13" t="s">
        <v>3</v>
      </c>
      <c r="L1122" s="13" t="s">
        <v>11</v>
      </c>
      <c r="M1122" s="15">
        <v>-125521.40000000001</v>
      </c>
      <c r="N1122" s="14">
        <v>-125521.40000000001</v>
      </c>
    </row>
    <row r="1123" spans="1:14" ht="12.75" customHeight="1" x14ac:dyDescent="0.3">
      <c r="A1123" s="3"/>
      <c r="B1123" s="3"/>
      <c r="C1123" s="3"/>
      <c r="D1123" s="3"/>
      <c r="E1123" s="3"/>
      <c r="F1123" s="13" t="s">
        <v>77</v>
      </c>
      <c r="G1123" s="13"/>
      <c r="H1123" s="13"/>
      <c r="I1123" s="13"/>
      <c r="J1123" s="13" t="s">
        <v>194</v>
      </c>
      <c r="K1123" s="13" t="s">
        <v>8</v>
      </c>
      <c r="L1123" s="13" t="s">
        <v>784</v>
      </c>
      <c r="M1123" s="15">
        <v>-247797.9</v>
      </c>
      <c r="N1123" s="14">
        <v>-2960533.19</v>
      </c>
    </row>
    <row r="1124" spans="1:14" ht="12.75" customHeight="1" x14ac:dyDescent="0.3">
      <c r="A1124" s="3"/>
      <c r="B1124" s="3"/>
      <c r="C1124" s="3"/>
      <c r="D1124" s="3"/>
      <c r="E1124" s="3"/>
      <c r="F1124" s="13" t="s">
        <v>77</v>
      </c>
      <c r="G1124" s="13"/>
      <c r="H1124" s="13"/>
      <c r="I1124" s="13"/>
      <c r="J1124" s="13" t="s">
        <v>405</v>
      </c>
      <c r="K1124" s="13" t="s">
        <v>3</v>
      </c>
      <c r="L1124" s="13" t="s">
        <v>10</v>
      </c>
      <c r="M1124" s="15">
        <v>125521.40000000001</v>
      </c>
      <c r="N1124" s="14">
        <v>125521.40000000001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77</v>
      </c>
      <c r="G1125" s="13"/>
      <c r="H1125" s="13"/>
      <c r="I1125" s="13"/>
      <c r="J1125" s="13" t="s">
        <v>405</v>
      </c>
      <c r="K1125" s="13" t="s">
        <v>3</v>
      </c>
      <c r="L1125" s="13" t="s">
        <v>11</v>
      </c>
      <c r="M1125" s="15">
        <v>-328883.02</v>
      </c>
      <c r="N1125" s="14">
        <v>-328883.02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77</v>
      </c>
      <c r="G1126" s="13"/>
      <c r="H1126" s="13"/>
      <c r="I1126" s="13"/>
      <c r="J1126" s="13" t="s">
        <v>44</v>
      </c>
      <c r="K1126" s="13" t="s">
        <v>8</v>
      </c>
      <c r="L1126" s="13" t="s">
        <v>11</v>
      </c>
      <c r="M1126" s="15">
        <v>-750741.24</v>
      </c>
      <c r="N1126" s="14">
        <v>-6278245.8200000003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77</v>
      </c>
      <c r="G1127" s="13"/>
      <c r="H1127" s="13"/>
      <c r="I1127" s="13"/>
      <c r="J1127" s="13" t="s">
        <v>44</v>
      </c>
      <c r="K1127" s="13" t="s">
        <v>107</v>
      </c>
      <c r="L1127" s="13" t="s">
        <v>11</v>
      </c>
      <c r="M1127" s="15"/>
      <c r="N1127" s="14">
        <v>-103865.57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77</v>
      </c>
      <c r="G1128" s="13"/>
      <c r="H1128" s="13"/>
      <c r="I1128" s="13"/>
      <c r="J1128" s="13" t="s">
        <v>44</v>
      </c>
      <c r="K1128" s="13" t="s">
        <v>21</v>
      </c>
      <c r="L1128" s="13" t="s">
        <v>11</v>
      </c>
      <c r="M1128" s="15">
        <v>-1846.97</v>
      </c>
      <c r="N1128" s="14">
        <v>-6219.87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77</v>
      </c>
      <c r="G1129" s="13"/>
      <c r="H1129" s="13"/>
      <c r="I1129" s="13"/>
      <c r="J1129" s="13" t="s">
        <v>44</v>
      </c>
      <c r="K1129" s="13" t="s">
        <v>42</v>
      </c>
      <c r="L1129" s="13" t="s">
        <v>11</v>
      </c>
      <c r="M1129" s="14">
        <v>-30</v>
      </c>
      <c r="N1129" s="14">
        <v>-30</v>
      </c>
    </row>
    <row r="1130" spans="1:14" ht="12.75" customHeight="1" x14ac:dyDescent="0.3">
      <c r="A1130" s="3"/>
      <c r="B1130" s="3"/>
      <c r="C1130" s="3"/>
      <c r="D1130" s="3"/>
      <c r="E1130" s="3"/>
      <c r="F1130" s="13" t="s">
        <v>77</v>
      </c>
      <c r="G1130" s="13"/>
      <c r="H1130" s="13"/>
      <c r="I1130" s="13"/>
      <c r="J1130" s="13" t="s">
        <v>44</v>
      </c>
      <c r="K1130" s="13" t="s">
        <v>57</v>
      </c>
      <c r="L1130" s="13" t="s">
        <v>10</v>
      </c>
      <c r="M1130" s="15">
        <v>1219350</v>
      </c>
      <c r="N1130" s="14">
        <v>2139771.75</v>
      </c>
    </row>
    <row r="1131" spans="1:14" ht="12.75" customHeight="1" x14ac:dyDescent="0.3">
      <c r="A1131" s="3"/>
      <c r="B1131" s="3"/>
      <c r="C1131" s="3"/>
      <c r="D1131" s="3"/>
      <c r="E1131" s="3"/>
      <c r="F1131" s="13" t="s">
        <v>77</v>
      </c>
      <c r="G1131" s="13"/>
      <c r="H1131" s="13"/>
      <c r="I1131" s="13"/>
      <c r="J1131" s="13" t="s">
        <v>44</v>
      </c>
      <c r="K1131" s="13" t="s">
        <v>57</v>
      </c>
      <c r="L1131" s="13" t="s">
        <v>11</v>
      </c>
      <c r="M1131" s="15">
        <v>-42492323.600000001</v>
      </c>
      <c r="N1131" s="14">
        <v>-44066591.409999996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77</v>
      </c>
      <c r="G1132" s="13"/>
      <c r="H1132" s="13"/>
      <c r="I1132" s="13"/>
      <c r="J1132" s="13" t="s">
        <v>44</v>
      </c>
      <c r="K1132" s="13" t="s">
        <v>73</v>
      </c>
      <c r="L1132" s="13" t="s">
        <v>11</v>
      </c>
      <c r="M1132" s="15"/>
      <c r="N1132" s="14">
        <v>-25</v>
      </c>
    </row>
    <row r="1133" spans="1:14" ht="12.75" customHeight="1" x14ac:dyDescent="0.3">
      <c r="A1133" s="3"/>
      <c r="B1133" s="3"/>
      <c r="C1133" s="3"/>
      <c r="D1133" s="3"/>
      <c r="E1133" s="3"/>
      <c r="F1133" s="13" t="s">
        <v>77</v>
      </c>
      <c r="G1133" s="13"/>
      <c r="H1133" s="13"/>
      <c r="I1133" s="13"/>
      <c r="J1133" s="13" t="s">
        <v>44</v>
      </c>
      <c r="K1133" s="13" t="s">
        <v>110</v>
      </c>
      <c r="L1133" s="13" t="s">
        <v>10</v>
      </c>
      <c r="M1133" s="15">
        <v>35300</v>
      </c>
      <c r="N1133" s="14">
        <v>35300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77</v>
      </c>
      <c r="G1134" s="13"/>
      <c r="H1134" s="13"/>
      <c r="I1134" s="13"/>
      <c r="J1134" s="13" t="s">
        <v>44</v>
      </c>
      <c r="K1134" s="13" t="s">
        <v>110</v>
      </c>
      <c r="L1134" s="13" t="s">
        <v>11</v>
      </c>
      <c r="M1134" s="15">
        <v>-111165.45</v>
      </c>
      <c r="N1134" s="14">
        <v>-217652.41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77</v>
      </c>
      <c r="G1135" s="13"/>
      <c r="H1135" s="13"/>
      <c r="I1135" s="13"/>
      <c r="J1135" s="13" t="s">
        <v>44</v>
      </c>
      <c r="K1135" s="13" t="s">
        <v>249</v>
      </c>
      <c r="L1135" s="13" t="s">
        <v>11</v>
      </c>
      <c r="M1135" s="15">
        <v>-26620794.940000001</v>
      </c>
      <c r="N1135" s="14">
        <v>-60699682.369999997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77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16</v>
      </c>
      <c r="M1136" s="15">
        <v>-658078.54</v>
      </c>
      <c r="N1136" s="14">
        <v>-677974.69000000006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77</v>
      </c>
      <c r="G1137" s="13"/>
      <c r="H1137" s="13"/>
      <c r="I1137" s="13" t="s">
        <v>13</v>
      </c>
      <c r="J1137" s="13" t="s">
        <v>68</v>
      </c>
      <c r="K1137" s="13" t="s">
        <v>3</v>
      </c>
      <c r="L1137" s="13" t="s">
        <v>17</v>
      </c>
      <c r="M1137" s="15">
        <v>658078.54</v>
      </c>
      <c r="N1137" s="14">
        <v>984199.39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77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15</v>
      </c>
      <c r="M1138" s="15">
        <v>354091742.11000001</v>
      </c>
      <c r="N1138" s="14">
        <v>446065606.31999999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77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18</v>
      </c>
      <c r="M1139" s="14">
        <v>-354091742.11000001</v>
      </c>
      <c r="N1139" s="14">
        <v>-446065606.31999999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77</v>
      </c>
      <c r="G1140" s="13"/>
      <c r="H1140" s="13"/>
      <c r="I1140" s="13" t="s">
        <v>13</v>
      </c>
      <c r="J1140" s="13" t="s">
        <v>68</v>
      </c>
      <c r="K1140" s="13" t="s">
        <v>110</v>
      </c>
      <c r="L1140" s="13" t="s">
        <v>17</v>
      </c>
      <c r="M1140" s="14">
        <v>5604.24</v>
      </c>
      <c r="N1140" s="14">
        <v>5604.24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77</v>
      </c>
      <c r="G1141" s="13"/>
      <c r="H1141" s="13"/>
      <c r="I1141" s="13" t="s">
        <v>13</v>
      </c>
      <c r="J1141" s="13" t="s">
        <v>68</v>
      </c>
      <c r="K1141" s="13" t="s">
        <v>110</v>
      </c>
      <c r="L1141" s="13" t="s">
        <v>15</v>
      </c>
      <c r="M1141" s="14">
        <v>149.32</v>
      </c>
      <c r="N1141" s="14">
        <v>4606.1500000000005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77</v>
      </c>
      <c r="G1142" s="13"/>
      <c r="H1142" s="13"/>
      <c r="I1142" s="13" t="s">
        <v>13</v>
      </c>
      <c r="J1142" s="13" t="s">
        <v>68</v>
      </c>
      <c r="K1142" s="13" t="s">
        <v>110</v>
      </c>
      <c r="L1142" s="13" t="s">
        <v>18</v>
      </c>
      <c r="M1142" s="14">
        <v>-5753.56</v>
      </c>
      <c r="N1142" s="14">
        <v>-10210.39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77</v>
      </c>
      <c r="G1143" s="13"/>
      <c r="H1143" s="13"/>
      <c r="I1143" s="13" t="s">
        <v>13</v>
      </c>
      <c r="J1143" s="13" t="s">
        <v>68</v>
      </c>
      <c r="K1143" s="13" t="s">
        <v>249</v>
      </c>
      <c r="L1143" s="13" t="s">
        <v>16</v>
      </c>
      <c r="M1143" s="15">
        <v>-384964.51</v>
      </c>
      <c r="N1143" s="14">
        <v>-761431.46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77</v>
      </c>
      <c r="G1144" s="13"/>
      <c r="H1144" s="13"/>
      <c r="I1144" s="13" t="s">
        <v>13</v>
      </c>
      <c r="J1144" s="13" t="s">
        <v>68</v>
      </c>
      <c r="K1144" s="13" t="s">
        <v>249</v>
      </c>
      <c r="L1144" s="13" t="s">
        <v>17</v>
      </c>
      <c r="M1144" s="14">
        <v>5701672.04</v>
      </c>
      <c r="N1144" s="14">
        <v>9340668.0199999996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77</v>
      </c>
      <c r="G1145" s="13"/>
      <c r="H1145" s="13"/>
      <c r="I1145" s="13" t="s">
        <v>13</v>
      </c>
      <c r="J1145" s="13" t="s">
        <v>68</v>
      </c>
      <c r="K1145" s="13" t="s">
        <v>249</v>
      </c>
      <c r="L1145" s="13" t="s">
        <v>15</v>
      </c>
      <c r="M1145" s="15">
        <v>92254.44</v>
      </c>
      <c r="N1145" s="14">
        <v>2648639.7999999998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77</v>
      </c>
      <c r="G1146" s="13"/>
      <c r="H1146" s="13"/>
      <c r="I1146" s="13" t="s">
        <v>13</v>
      </c>
      <c r="J1146" s="13" t="s">
        <v>68</v>
      </c>
      <c r="K1146" s="13" t="s">
        <v>249</v>
      </c>
      <c r="L1146" s="13" t="s">
        <v>18</v>
      </c>
      <c r="M1146" s="15">
        <v>-5406631.9699999997</v>
      </c>
      <c r="N1146" s="14">
        <v>-11227876.359999999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77</v>
      </c>
      <c r="G1147" s="13"/>
      <c r="H1147" s="13"/>
      <c r="I1147" s="13" t="s">
        <v>13</v>
      </c>
      <c r="J1147" s="13" t="s">
        <v>764</v>
      </c>
      <c r="K1147" s="13" t="s">
        <v>3</v>
      </c>
      <c r="L1147" s="13" t="s">
        <v>16</v>
      </c>
      <c r="M1147" s="15">
        <v>-75882620.230000004</v>
      </c>
      <c r="N1147" s="14">
        <v>-214634638.63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77</v>
      </c>
      <c r="G1148" s="13"/>
      <c r="H1148" s="13"/>
      <c r="I1148" s="13" t="s">
        <v>13</v>
      </c>
      <c r="J1148" s="13" t="s">
        <v>764</v>
      </c>
      <c r="K1148" s="13" t="s">
        <v>3</v>
      </c>
      <c r="L1148" s="13" t="s">
        <v>17</v>
      </c>
      <c r="M1148" s="15">
        <v>75742252.640000001</v>
      </c>
      <c r="N1148" s="14">
        <v>211900928.11000001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77</v>
      </c>
      <c r="G1149" s="13"/>
      <c r="H1149" s="13"/>
      <c r="I1149" s="13" t="s">
        <v>13</v>
      </c>
      <c r="J1149" s="13" t="s">
        <v>764</v>
      </c>
      <c r="K1149" s="13" t="s">
        <v>3</v>
      </c>
      <c r="L1149" s="13" t="s">
        <v>15</v>
      </c>
      <c r="M1149" s="15">
        <v>140367.59</v>
      </c>
      <c r="N1149" s="14">
        <v>2733710.52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77</v>
      </c>
      <c r="G1150" s="13"/>
      <c r="H1150" s="13"/>
      <c r="I1150" s="13" t="s">
        <v>13</v>
      </c>
      <c r="J1150" s="13" t="s">
        <v>407</v>
      </c>
      <c r="K1150" s="13" t="s">
        <v>3</v>
      </c>
      <c r="L1150" s="13" t="s">
        <v>16</v>
      </c>
      <c r="M1150" s="15">
        <v>-11697427.720000001</v>
      </c>
      <c r="N1150" s="14">
        <v>-23909041.620000001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77</v>
      </c>
      <c r="G1151" s="13"/>
      <c r="H1151" s="13"/>
      <c r="I1151" s="13" t="s">
        <v>13</v>
      </c>
      <c r="J1151" s="13" t="s">
        <v>407</v>
      </c>
      <c r="K1151" s="13" t="s">
        <v>3</v>
      </c>
      <c r="L1151" s="13" t="s">
        <v>17</v>
      </c>
      <c r="M1151" s="15">
        <v>8719616.1300000008</v>
      </c>
      <c r="N1151" s="14">
        <v>12382588.23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77</v>
      </c>
      <c r="G1152" s="13"/>
      <c r="H1152" s="13"/>
      <c r="I1152" s="13" t="s">
        <v>13</v>
      </c>
      <c r="J1152" s="13" t="s">
        <v>45</v>
      </c>
      <c r="K1152" s="13" t="s">
        <v>21</v>
      </c>
      <c r="L1152" s="13" t="s">
        <v>16</v>
      </c>
      <c r="M1152" s="15">
        <v>-55148.46</v>
      </c>
      <c r="N1152" s="14">
        <v>-64189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77</v>
      </c>
      <c r="G1153" s="13"/>
      <c r="H1153" s="13"/>
      <c r="I1153" s="13" t="s">
        <v>13</v>
      </c>
      <c r="J1153" s="13" t="s">
        <v>45</v>
      </c>
      <c r="K1153" s="13" t="s">
        <v>21</v>
      </c>
      <c r="L1153" s="13" t="s">
        <v>17</v>
      </c>
      <c r="M1153" s="15">
        <v>55116.91</v>
      </c>
      <c r="N1153" s="14">
        <v>64148.450000000004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77</v>
      </c>
      <c r="G1154" s="13"/>
      <c r="H1154" s="13"/>
      <c r="I1154" s="13" t="s">
        <v>13</v>
      </c>
      <c r="J1154" s="13" t="s">
        <v>45</v>
      </c>
      <c r="K1154" s="13" t="s">
        <v>21</v>
      </c>
      <c r="L1154" s="13" t="s">
        <v>15</v>
      </c>
      <c r="M1154" s="15">
        <v>4.1100000000000003</v>
      </c>
      <c r="N1154" s="14">
        <v>13.11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77</v>
      </c>
      <c r="G1155" s="13"/>
      <c r="H1155" s="13"/>
      <c r="I1155" s="13" t="s">
        <v>13</v>
      </c>
      <c r="J1155" s="13" t="s">
        <v>45</v>
      </c>
      <c r="K1155" s="13" t="s">
        <v>57</v>
      </c>
      <c r="L1155" s="13" t="s">
        <v>16</v>
      </c>
      <c r="M1155" s="15">
        <v>-340958.11</v>
      </c>
      <c r="N1155" s="14">
        <v>-453759.55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77</v>
      </c>
      <c r="G1156" s="13"/>
      <c r="H1156" s="13"/>
      <c r="I1156" s="13" t="s">
        <v>13</v>
      </c>
      <c r="J1156" s="13" t="s">
        <v>45</v>
      </c>
      <c r="K1156" s="13" t="s">
        <v>57</v>
      </c>
      <c r="L1156" s="13" t="s">
        <v>17</v>
      </c>
      <c r="M1156" s="15">
        <v>340958.10000000003</v>
      </c>
      <c r="N1156" s="14">
        <v>453759.54000000004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77</v>
      </c>
      <c r="G1157" s="13"/>
      <c r="H1157" s="13"/>
      <c r="I1157" s="13" t="s">
        <v>13</v>
      </c>
      <c r="J1157" s="13" t="s">
        <v>45</v>
      </c>
      <c r="K1157" s="13" t="s">
        <v>109</v>
      </c>
      <c r="L1157" s="13" t="s">
        <v>15</v>
      </c>
      <c r="M1157" s="15">
        <v>180174070.41999999</v>
      </c>
      <c r="N1157" s="14">
        <v>217644197.91999999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77</v>
      </c>
      <c r="G1158" s="13"/>
      <c r="H1158" s="13"/>
      <c r="I1158" s="13" t="s">
        <v>13</v>
      </c>
      <c r="J1158" s="13" t="s">
        <v>45</v>
      </c>
      <c r="K1158" s="13" t="s">
        <v>109</v>
      </c>
      <c r="L1158" s="13" t="s">
        <v>18</v>
      </c>
      <c r="M1158" s="15">
        <v>-73576523.650000006</v>
      </c>
      <c r="N1158" s="14">
        <v>-253777872.66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77</v>
      </c>
      <c r="G1159" s="13"/>
      <c r="H1159" s="13"/>
      <c r="I1159" s="13" t="s">
        <v>13</v>
      </c>
      <c r="J1159" s="13" t="s">
        <v>410</v>
      </c>
      <c r="K1159" s="13" t="s">
        <v>8</v>
      </c>
      <c r="L1159" s="13" t="s">
        <v>16</v>
      </c>
      <c r="M1159" s="15">
        <v>-67577100.180000007</v>
      </c>
      <c r="N1159" s="14">
        <v>-147634146.34999999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77</v>
      </c>
      <c r="G1160" s="13"/>
      <c r="H1160" s="13"/>
      <c r="I1160" s="13" t="s">
        <v>13</v>
      </c>
      <c r="J1160" s="13" t="s">
        <v>410</v>
      </c>
      <c r="K1160" s="13" t="s">
        <v>8</v>
      </c>
      <c r="L1160" s="13" t="s">
        <v>17</v>
      </c>
      <c r="M1160" s="15">
        <v>40545548.780000001</v>
      </c>
      <c r="N1160" s="14">
        <v>93778929.969999999</v>
      </c>
    </row>
    <row r="1161" spans="1:14" ht="12.75" customHeight="1" x14ac:dyDescent="0.3">
      <c r="A1161" s="3"/>
      <c r="B1161" s="3"/>
      <c r="C1161" s="3"/>
      <c r="D1161" s="3"/>
      <c r="E1161" s="3"/>
      <c r="F1161" s="13" t="s">
        <v>77</v>
      </c>
      <c r="G1161" s="13"/>
      <c r="H1161" s="13"/>
      <c r="I1161" s="13" t="s">
        <v>13</v>
      </c>
      <c r="J1161" s="13" t="s">
        <v>410</v>
      </c>
      <c r="K1161" s="13" t="s">
        <v>8</v>
      </c>
      <c r="L1161" s="13" t="s">
        <v>15</v>
      </c>
      <c r="M1161" s="15">
        <v>450192413.42000002</v>
      </c>
      <c r="N1161" s="14">
        <v>802626023.98000002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77</v>
      </c>
      <c r="G1162" s="13"/>
      <c r="H1162" s="13"/>
      <c r="I1162" s="13" t="s">
        <v>13</v>
      </c>
      <c r="J1162" s="13" t="s">
        <v>410</v>
      </c>
      <c r="K1162" s="13" t="s">
        <v>8</v>
      </c>
      <c r="L1162" s="13" t="s">
        <v>18</v>
      </c>
      <c r="M1162" s="14">
        <v>-411557366.88</v>
      </c>
      <c r="N1162" s="14">
        <v>-750086642.82000005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77</v>
      </c>
      <c r="G1163" s="13"/>
      <c r="H1163" s="13"/>
      <c r="I1163" s="13" t="s">
        <v>4</v>
      </c>
      <c r="J1163" s="13" t="s">
        <v>412</v>
      </c>
      <c r="K1163" s="13" t="s">
        <v>8</v>
      </c>
      <c r="L1163" s="13" t="s">
        <v>7</v>
      </c>
      <c r="M1163" s="15">
        <v>-40729.5</v>
      </c>
      <c r="N1163" s="14">
        <v>-81538.570000000007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77</v>
      </c>
      <c r="G1164" s="13"/>
      <c r="H1164" s="13"/>
      <c r="I1164" s="13" t="s">
        <v>4</v>
      </c>
      <c r="J1164" s="13" t="s">
        <v>413</v>
      </c>
      <c r="K1164" s="13" t="s">
        <v>8</v>
      </c>
      <c r="L1164" s="13" t="s">
        <v>7</v>
      </c>
      <c r="M1164" s="14">
        <v>-9805590</v>
      </c>
      <c r="N1164" s="14">
        <v>-23086567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77</v>
      </c>
      <c r="G1165" s="13"/>
      <c r="H1165" s="13"/>
      <c r="I1165" s="13" t="s">
        <v>4</v>
      </c>
      <c r="J1165" s="13" t="s">
        <v>413</v>
      </c>
      <c r="K1165" s="13" t="s">
        <v>12</v>
      </c>
      <c r="L1165" s="13" t="s">
        <v>7</v>
      </c>
      <c r="M1165" s="14">
        <v>-4365142</v>
      </c>
      <c r="N1165" s="14">
        <v>-10957884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77</v>
      </c>
      <c r="G1166" s="13"/>
      <c r="H1166" s="13"/>
      <c r="I1166" s="13" t="s">
        <v>4</v>
      </c>
      <c r="J1166" s="13" t="s">
        <v>413</v>
      </c>
      <c r="K1166" s="13" t="s">
        <v>20</v>
      </c>
      <c r="L1166" s="13" t="s">
        <v>50</v>
      </c>
      <c r="M1166" s="14">
        <v>332530</v>
      </c>
      <c r="N1166" s="14">
        <v>993762.86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77</v>
      </c>
      <c r="G1167" s="13"/>
      <c r="H1167" s="13"/>
      <c r="I1167" s="13" t="s">
        <v>4</v>
      </c>
      <c r="J1167" s="13" t="s">
        <v>413</v>
      </c>
      <c r="K1167" s="13" t="s">
        <v>20</v>
      </c>
      <c r="L1167" s="13" t="s">
        <v>7</v>
      </c>
      <c r="M1167" s="14">
        <v>-10092967.75</v>
      </c>
      <c r="N1167" s="14">
        <v>-20811138.280000001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77</v>
      </c>
      <c r="G1168" s="13"/>
      <c r="H1168" s="13"/>
      <c r="I1168" s="13" t="s">
        <v>4</v>
      </c>
      <c r="J1168" s="13" t="s">
        <v>413</v>
      </c>
      <c r="K1168" s="13" t="s">
        <v>106</v>
      </c>
      <c r="L1168" s="13" t="s">
        <v>50</v>
      </c>
      <c r="M1168" s="15">
        <v>240633</v>
      </c>
      <c r="N1168" s="14">
        <v>523263.2</v>
      </c>
    </row>
    <row r="1169" spans="1:14" ht="12.75" customHeight="1" x14ac:dyDescent="0.3">
      <c r="A1169" s="3"/>
      <c r="B1169" s="3"/>
      <c r="C1169" s="3"/>
      <c r="D1169" s="3"/>
      <c r="E1169" s="3"/>
      <c r="F1169" s="13" t="s">
        <v>77</v>
      </c>
      <c r="G1169" s="13"/>
      <c r="H1169" s="13"/>
      <c r="I1169" s="13" t="s">
        <v>4</v>
      </c>
      <c r="J1169" s="13" t="s">
        <v>413</v>
      </c>
      <c r="K1169" s="13" t="s">
        <v>106</v>
      </c>
      <c r="L1169" s="13" t="s">
        <v>7</v>
      </c>
      <c r="M1169" s="14">
        <v>-324548.3</v>
      </c>
      <c r="N1169" s="14">
        <v>-712862.92</v>
      </c>
    </row>
    <row r="1170" spans="1:14" ht="12.75" customHeight="1" x14ac:dyDescent="0.3">
      <c r="A1170" s="3"/>
      <c r="B1170" s="3"/>
      <c r="C1170" s="3"/>
      <c r="D1170" s="3"/>
      <c r="E1170" s="3"/>
      <c r="F1170" s="13" t="s">
        <v>77</v>
      </c>
      <c r="G1170" s="13"/>
      <c r="H1170" s="13"/>
      <c r="I1170" s="13" t="s">
        <v>4</v>
      </c>
      <c r="J1170" s="13" t="s">
        <v>414</v>
      </c>
      <c r="K1170" s="13" t="s">
        <v>8</v>
      </c>
      <c r="L1170" s="13" t="s">
        <v>7</v>
      </c>
      <c r="M1170" s="14">
        <v>-11714550.99</v>
      </c>
      <c r="N1170" s="14">
        <v>-22844857.370000001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77</v>
      </c>
      <c r="G1171" s="13"/>
      <c r="H1171" s="13"/>
      <c r="I1171" s="13" t="s">
        <v>4</v>
      </c>
      <c r="J1171" s="13" t="s">
        <v>415</v>
      </c>
      <c r="K1171" s="13" t="s">
        <v>6</v>
      </c>
      <c r="L1171" s="13" t="s">
        <v>7</v>
      </c>
      <c r="M1171" s="14">
        <v>-472577.99</v>
      </c>
      <c r="N1171" s="14">
        <v>-1039375.5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75</v>
      </c>
      <c r="G1172" s="13"/>
      <c r="H1172" s="13"/>
      <c r="I1172" s="13"/>
      <c r="J1172" s="13" t="s">
        <v>44</v>
      </c>
      <c r="K1172" s="13" t="s">
        <v>3</v>
      </c>
      <c r="L1172" s="13" t="s">
        <v>11</v>
      </c>
      <c r="M1172" s="14"/>
      <c r="N1172" s="14">
        <v>-313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677</v>
      </c>
      <c r="G1173" s="13"/>
      <c r="H1173" s="13"/>
      <c r="I1173" s="13" t="s">
        <v>13</v>
      </c>
      <c r="J1173" s="13" t="s">
        <v>68</v>
      </c>
      <c r="K1173" s="13" t="s">
        <v>3</v>
      </c>
      <c r="L1173" s="13" t="s">
        <v>16</v>
      </c>
      <c r="M1173" s="14">
        <v>-6776.8</v>
      </c>
      <c r="N1173" s="14">
        <v>-7892.3200000000006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677</v>
      </c>
      <c r="G1174" s="13"/>
      <c r="H1174" s="13"/>
      <c r="I1174" s="13" t="s">
        <v>13</v>
      </c>
      <c r="J1174" s="13" t="s">
        <v>68</v>
      </c>
      <c r="K1174" s="13" t="s">
        <v>3</v>
      </c>
      <c r="L1174" s="13" t="s">
        <v>15</v>
      </c>
      <c r="M1174" s="15">
        <v>1197235.9099999999</v>
      </c>
      <c r="N1174" s="14">
        <v>2973039.1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677</v>
      </c>
      <c r="G1175" s="13"/>
      <c r="H1175" s="13"/>
      <c r="I1175" s="13" t="s">
        <v>13</v>
      </c>
      <c r="J1175" s="13" t="s">
        <v>68</v>
      </c>
      <c r="K1175" s="13" t="s">
        <v>3</v>
      </c>
      <c r="L1175" s="13" t="s">
        <v>18</v>
      </c>
      <c r="M1175" s="14">
        <v>-1190459.1100000001</v>
      </c>
      <c r="N1175" s="14">
        <v>-2965146.7800000003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281</v>
      </c>
      <c r="G1176" s="13"/>
      <c r="H1176" s="13"/>
      <c r="I1176" s="13"/>
      <c r="J1176" s="13" t="s">
        <v>417</v>
      </c>
      <c r="K1176" s="13" t="s">
        <v>3</v>
      </c>
      <c r="L1176" s="13" t="s">
        <v>11</v>
      </c>
      <c r="M1176" s="14">
        <v>-58087.360000000001</v>
      </c>
      <c r="N1176" s="14">
        <v>-224386.13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598</v>
      </c>
      <c r="G1177" s="13"/>
      <c r="H1177" s="13"/>
      <c r="I1177" s="13"/>
      <c r="J1177" s="13" t="s">
        <v>43</v>
      </c>
      <c r="K1177" s="13" t="s">
        <v>3</v>
      </c>
      <c r="L1177" s="13" t="s">
        <v>11</v>
      </c>
      <c r="M1177" s="14">
        <v>-1.99</v>
      </c>
      <c r="N1177" s="14">
        <v>-13.89</v>
      </c>
    </row>
    <row r="1178" spans="1:14" ht="12.75" customHeight="1" x14ac:dyDescent="0.3">
      <c r="A1178" s="8" t="s">
        <v>753</v>
      </c>
      <c r="B1178" s="55" t="s">
        <v>753</v>
      </c>
      <c r="C1178" s="55"/>
      <c r="D1178" s="55"/>
      <c r="E1178" s="55"/>
      <c r="F1178" s="55"/>
      <c r="G1178" s="55"/>
      <c r="H1178" s="55"/>
      <c r="I1178" s="55"/>
      <c r="J1178" s="55"/>
      <c r="K1178" s="55"/>
      <c r="L1178" s="19" t="s">
        <v>753</v>
      </c>
      <c r="M1178" s="28">
        <f>SUM(M1098:M1177)</f>
        <v>-237437123.57000011</v>
      </c>
      <c r="N1178" s="28">
        <f>SUM(N1098:N1177)</f>
        <v>-486910230.33999997</v>
      </c>
    </row>
    <row r="1179" spans="1:14" ht="12.75" customHeight="1" x14ac:dyDescent="0.3">
      <c r="A1179" s="55" t="s">
        <v>753</v>
      </c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  <c r="M1179" s="55"/>
      <c r="N1179" s="55"/>
    </row>
    <row r="1180" spans="1:14" ht="12.75" customHeight="1" x14ac:dyDescent="0.3">
      <c r="A1180" s="3" t="s">
        <v>418</v>
      </c>
      <c r="B1180" s="3" t="s">
        <v>419</v>
      </c>
      <c r="C1180" s="3" t="s">
        <v>2</v>
      </c>
      <c r="D1180" s="3"/>
      <c r="E1180" s="3"/>
      <c r="F1180" s="13" t="s">
        <v>72</v>
      </c>
      <c r="G1180" s="13"/>
      <c r="H1180" s="13"/>
      <c r="I1180" s="13"/>
      <c r="J1180" s="13" t="s">
        <v>750</v>
      </c>
      <c r="K1180" s="13" t="s">
        <v>3</v>
      </c>
      <c r="L1180" s="13" t="s">
        <v>11</v>
      </c>
      <c r="M1180" s="15">
        <v>-293994.62</v>
      </c>
      <c r="N1180" s="14">
        <v>-293994.62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420</v>
      </c>
      <c r="K1181" s="13" t="s">
        <v>3</v>
      </c>
      <c r="L1181" s="13" t="s">
        <v>11</v>
      </c>
      <c r="M1181" s="15">
        <v>-8942555</v>
      </c>
      <c r="N1181" s="14">
        <v>-19753755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422</v>
      </c>
      <c r="K1182" s="13" t="s">
        <v>3</v>
      </c>
      <c r="L1182" s="13" t="s">
        <v>10</v>
      </c>
      <c r="M1182" s="14">
        <v>75252033.870000005</v>
      </c>
      <c r="N1182" s="14">
        <v>75252033.870000005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422</v>
      </c>
      <c r="K1183" s="13" t="s">
        <v>3</v>
      </c>
      <c r="L1183" s="13" t="s">
        <v>11</v>
      </c>
      <c r="M1183" s="15">
        <v>-64195739.450000003</v>
      </c>
      <c r="N1183" s="14">
        <v>-128170699.90000001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423</v>
      </c>
      <c r="K1184" s="13" t="s">
        <v>3</v>
      </c>
      <c r="L1184" s="13" t="s">
        <v>11</v>
      </c>
      <c r="M1184" s="15">
        <v>-1168433241.0899999</v>
      </c>
      <c r="N1184" s="14">
        <v>-1208717625.04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425</v>
      </c>
      <c r="K1185" s="13" t="s">
        <v>42</v>
      </c>
      <c r="L1185" s="13" t="s">
        <v>11</v>
      </c>
      <c r="M1185" s="14"/>
      <c r="N1185" s="14">
        <v>-8015625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425</v>
      </c>
      <c r="K1186" s="13" t="s">
        <v>77</v>
      </c>
      <c r="L1186" s="13" t="s">
        <v>11</v>
      </c>
      <c r="M1186" s="14"/>
      <c r="N1186" s="14">
        <v>-22353811.48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426</v>
      </c>
      <c r="K1187" s="13" t="s">
        <v>3</v>
      </c>
      <c r="L1187" s="13" t="s">
        <v>11</v>
      </c>
      <c r="M1187" s="15">
        <v>-172162653.80000001</v>
      </c>
      <c r="N1187" s="14">
        <v>-172162653.80000001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427</v>
      </c>
      <c r="K1188" s="13" t="s">
        <v>3</v>
      </c>
      <c r="L1188" s="13" t="s">
        <v>11</v>
      </c>
      <c r="M1188" s="15">
        <v>-10494876.35</v>
      </c>
      <c r="N1188" s="14">
        <v>-10494876.35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428</v>
      </c>
      <c r="K1189" s="13" t="s">
        <v>3</v>
      </c>
      <c r="L1189" s="13" t="s">
        <v>11</v>
      </c>
      <c r="M1189" s="15">
        <v>-625000</v>
      </c>
      <c r="N1189" s="14">
        <v>-2017000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9</v>
      </c>
      <c r="K1190" s="13" t="s">
        <v>21</v>
      </c>
      <c r="L1190" s="13" t="s">
        <v>10</v>
      </c>
      <c r="M1190" s="15">
        <v>25065.010000000002</v>
      </c>
      <c r="N1190" s="14">
        <v>39649.35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9</v>
      </c>
      <c r="K1191" s="13" t="s">
        <v>21</v>
      </c>
      <c r="L1191" s="13" t="s">
        <v>11</v>
      </c>
      <c r="M1191" s="15">
        <v>-114503.91</v>
      </c>
      <c r="N1191" s="14">
        <v>-154785.87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9</v>
      </c>
      <c r="K1192" s="13" t="s">
        <v>235</v>
      </c>
      <c r="L1192" s="13" t="s">
        <v>10</v>
      </c>
      <c r="M1192" s="15"/>
      <c r="N1192" s="14">
        <v>327.62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9</v>
      </c>
      <c r="K1193" s="13" t="s">
        <v>235</v>
      </c>
      <c r="L1193" s="13" t="s">
        <v>11</v>
      </c>
      <c r="M1193" s="15"/>
      <c r="N1193" s="14">
        <v>-655.24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 t="s">
        <v>13</v>
      </c>
      <c r="J1194" s="13" t="s">
        <v>24</v>
      </c>
      <c r="K1194" s="13" t="s">
        <v>3</v>
      </c>
      <c r="L1194" s="13" t="s">
        <v>16</v>
      </c>
      <c r="M1194" s="15">
        <v>-5355.99</v>
      </c>
      <c r="N1194" s="14">
        <v>-5355.99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 t="s">
        <v>13</v>
      </c>
      <c r="J1195" s="13" t="s">
        <v>24</v>
      </c>
      <c r="K1195" s="13" t="s">
        <v>3</v>
      </c>
      <c r="L1195" s="13" t="s">
        <v>15</v>
      </c>
      <c r="M1195" s="15">
        <v>5355.99</v>
      </c>
      <c r="N1195" s="14">
        <v>5355.99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 t="s">
        <v>13</v>
      </c>
      <c r="J1196" s="13" t="s">
        <v>14</v>
      </c>
      <c r="K1196" s="13" t="s">
        <v>8</v>
      </c>
      <c r="L1196" s="13" t="s">
        <v>16</v>
      </c>
      <c r="M1196" s="15">
        <v>-8427670.5700000003</v>
      </c>
      <c r="N1196" s="14">
        <v>-20906456.079999998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 t="s">
        <v>13</v>
      </c>
      <c r="J1197" s="13" t="s">
        <v>14</v>
      </c>
      <c r="K1197" s="13" t="s">
        <v>8</v>
      </c>
      <c r="L1197" s="13" t="s">
        <v>17</v>
      </c>
      <c r="M1197" s="15">
        <v>7989893.2699999996</v>
      </c>
      <c r="N1197" s="14">
        <v>19559012.48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 t="s">
        <v>13</v>
      </c>
      <c r="J1198" s="13" t="s">
        <v>14</v>
      </c>
      <c r="K1198" s="13" t="s">
        <v>8</v>
      </c>
      <c r="L1198" s="13" t="s">
        <v>15</v>
      </c>
      <c r="M1198" s="15"/>
      <c r="N1198" s="14">
        <v>50652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 t="s">
        <v>13</v>
      </c>
      <c r="J1199" s="13" t="s">
        <v>14</v>
      </c>
      <c r="K1199" s="13" t="s">
        <v>8</v>
      </c>
      <c r="L1199" s="13" t="s">
        <v>18</v>
      </c>
      <c r="M1199" s="15"/>
      <c r="N1199" s="14">
        <v>-50652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 t="s">
        <v>13</v>
      </c>
      <c r="J1200" s="13" t="s">
        <v>14</v>
      </c>
      <c r="K1200" s="13" t="s">
        <v>21</v>
      </c>
      <c r="L1200" s="13" t="s">
        <v>16</v>
      </c>
      <c r="M1200" s="15"/>
      <c r="N1200" s="14">
        <v>-77.41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 t="s">
        <v>13</v>
      </c>
      <c r="J1201" s="13" t="s">
        <v>14</v>
      </c>
      <c r="K1201" s="13" t="s">
        <v>21</v>
      </c>
      <c r="L1201" s="13" t="s">
        <v>15</v>
      </c>
      <c r="M1201" s="15"/>
      <c r="N1201" s="14">
        <v>77.41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 t="s">
        <v>13</v>
      </c>
      <c r="J1202" s="13" t="s">
        <v>14</v>
      </c>
      <c r="K1202" s="13" t="s">
        <v>71</v>
      </c>
      <c r="L1202" s="13" t="s">
        <v>16</v>
      </c>
      <c r="M1202" s="14">
        <v>-492420197.29000002</v>
      </c>
      <c r="N1202" s="14">
        <v>-878461949.11000001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 t="s">
        <v>13</v>
      </c>
      <c r="J1203" s="13" t="s">
        <v>14</v>
      </c>
      <c r="K1203" s="13" t="s">
        <v>71</v>
      </c>
      <c r="L1203" s="13" t="s">
        <v>17</v>
      </c>
      <c r="M1203" s="14">
        <v>486123439.88999999</v>
      </c>
      <c r="N1203" s="14">
        <v>867795087.23000002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 t="s">
        <v>13</v>
      </c>
      <c r="J1204" s="13" t="s">
        <v>14</v>
      </c>
      <c r="K1204" s="13" t="s">
        <v>71</v>
      </c>
      <c r="L1204" s="13" t="s">
        <v>15</v>
      </c>
      <c r="M1204" s="14">
        <v>19295828.5</v>
      </c>
      <c r="N1204" s="14">
        <v>28094620.629999999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 t="s">
        <v>4</v>
      </c>
      <c r="J1205" s="13" t="s">
        <v>429</v>
      </c>
      <c r="K1205" s="13" t="s">
        <v>8</v>
      </c>
      <c r="L1205" s="13" t="s">
        <v>7</v>
      </c>
      <c r="M1205" s="14">
        <v>-573188.62</v>
      </c>
      <c r="N1205" s="14">
        <v>-1327428.32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 t="s">
        <v>4</v>
      </c>
      <c r="J1206" s="13" t="s">
        <v>414</v>
      </c>
      <c r="K1206" s="13" t="s">
        <v>52</v>
      </c>
      <c r="L1206" s="13" t="s">
        <v>7</v>
      </c>
      <c r="M1206" s="14">
        <v>-2702481.85</v>
      </c>
      <c r="N1206" s="14">
        <v>-5956110.5899999999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 t="s">
        <v>4</v>
      </c>
      <c r="J1207" s="13" t="s">
        <v>430</v>
      </c>
      <c r="K1207" s="13" t="s">
        <v>6</v>
      </c>
      <c r="L1207" s="13" t="s">
        <v>7</v>
      </c>
      <c r="M1207" s="15">
        <v>-14298896.84</v>
      </c>
      <c r="N1207" s="14">
        <v>-35653151.969999999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431</v>
      </c>
      <c r="G1208" s="13"/>
      <c r="H1208" s="13"/>
      <c r="I1208" s="13"/>
      <c r="J1208" s="13" t="s">
        <v>432</v>
      </c>
      <c r="K1208" s="13" t="s">
        <v>3</v>
      </c>
      <c r="L1208" s="13" t="s">
        <v>11</v>
      </c>
      <c r="M1208" s="14"/>
      <c r="N1208" s="14">
        <v>-76899.53</v>
      </c>
    </row>
    <row r="1209" spans="1:14" ht="12.75" customHeight="1" x14ac:dyDescent="0.3">
      <c r="A1209" s="8" t="s">
        <v>753</v>
      </c>
      <c r="B1209" s="55" t="s">
        <v>753</v>
      </c>
      <c r="C1209" s="55"/>
      <c r="D1209" s="55"/>
      <c r="E1209" s="55"/>
      <c r="F1209" s="55"/>
      <c r="G1209" s="55"/>
      <c r="H1209" s="55"/>
      <c r="I1209" s="55"/>
      <c r="J1209" s="55"/>
      <c r="K1209" s="55"/>
      <c r="L1209" s="19" t="s">
        <v>753</v>
      </c>
      <c r="M1209" s="28">
        <f>SUM(M1180:M1208)</f>
        <v>-1354998738.8499997</v>
      </c>
      <c r="N1209" s="28">
        <f>SUM(N1180:N1208)</f>
        <v>-1523776746.7199998</v>
      </c>
    </row>
    <row r="1211" spans="1:14" ht="12.75" customHeight="1" x14ac:dyDescent="0.3">
      <c r="A1211" s="56" t="s">
        <v>433</v>
      </c>
      <c r="B1211" s="56"/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</row>
    <row r="1212" spans="1:14" ht="12.75" customHeight="1" x14ac:dyDescent="0.3">
      <c r="A1212" s="3" t="s">
        <v>434</v>
      </c>
      <c r="B1212" s="3" t="s">
        <v>435</v>
      </c>
      <c r="C1212" s="3" t="s">
        <v>436</v>
      </c>
      <c r="D1212" s="3"/>
      <c r="E1212" s="3"/>
      <c r="F1212" s="13" t="s">
        <v>69</v>
      </c>
      <c r="G1212" s="13"/>
      <c r="H1212" s="13"/>
      <c r="I1212" s="13" t="s">
        <v>4</v>
      </c>
      <c r="J1212" s="13" t="s">
        <v>437</v>
      </c>
      <c r="K1212" s="13" t="s">
        <v>8</v>
      </c>
      <c r="L1212" s="13" t="s">
        <v>50</v>
      </c>
      <c r="M1212" s="14">
        <v>10835854.25</v>
      </c>
      <c r="N1212" s="14">
        <v>21340760.809999999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69</v>
      </c>
      <c r="G1213" s="13"/>
      <c r="H1213" s="13"/>
      <c r="I1213" s="13" t="s">
        <v>4</v>
      </c>
      <c r="J1213" s="13" t="s">
        <v>437</v>
      </c>
      <c r="K1213" s="13" t="s">
        <v>8</v>
      </c>
      <c r="L1213" s="13" t="s">
        <v>7</v>
      </c>
      <c r="M1213" s="14">
        <v>-11566161.09</v>
      </c>
      <c r="N1213" s="14">
        <v>-23017141.84</v>
      </c>
    </row>
    <row r="1214" spans="1:14" ht="12.75" customHeight="1" x14ac:dyDescent="0.3">
      <c r="A1214" s="8" t="s">
        <v>753</v>
      </c>
      <c r="B1214" s="55" t="s">
        <v>753</v>
      </c>
      <c r="C1214" s="55"/>
      <c r="D1214" s="55"/>
      <c r="E1214" s="55"/>
      <c r="F1214" s="55"/>
      <c r="G1214" s="55"/>
      <c r="H1214" s="55"/>
      <c r="I1214" s="55"/>
      <c r="J1214" s="55"/>
      <c r="K1214" s="55"/>
      <c r="L1214" s="19" t="s">
        <v>753</v>
      </c>
      <c r="M1214" s="31">
        <f>SUM(M1212:M1213)</f>
        <v>-730306.83999999985</v>
      </c>
      <c r="N1214" s="31">
        <f>SUM(N1212:N1213)</f>
        <v>-1676381.0300000012</v>
      </c>
    </row>
    <row r="1215" spans="1:14" ht="12.75" customHeight="1" x14ac:dyDescent="0.3">
      <c r="A1215" s="55" t="s">
        <v>753</v>
      </c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  <c r="M1215" s="55"/>
      <c r="N1215" s="55"/>
    </row>
    <row r="1216" spans="1:14" ht="12.75" customHeight="1" x14ac:dyDescent="0.3">
      <c r="A1216" s="3" t="s">
        <v>438</v>
      </c>
      <c r="B1216" s="3" t="s">
        <v>439</v>
      </c>
      <c r="C1216" s="3" t="s">
        <v>243</v>
      </c>
      <c r="D1216" s="3"/>
      <c r="E1216" s="3"/>
      <c r="F1216" s="13" t="s">
        <v>69</v>
      </c>
      <c r="G1216" s="13"/>
      <c r="H1216" s="13"/>
      <c r="I1216" s="13"/>
      <c r="J1216" s="13" t="s">
        <v>43</v>
      </c>
      <c r="K1216" s="13" t="s">
        <v>3</v>
      </c>
      <c r="L1216" s="13" t="s">
        <v>10</v>
      </c>
      <c r="M1216" s="14">
        <v>14426.130000000001</v>
      </c>
      <c r="N1216" s="14">
        <v>20251.760000000002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69</v>
      </c>
      <c r="G1217" s="13"/>
      <c r="H1217" s="13"/>
      <c r="I1217" s="13"/>
      <c r="J1217" s="13" t="s">
        <v>43</v>
      </c>
      <c r="K1217" s="13" t="s">
        <v>3</v>
      </c>
      <c r="L1217" s="13" t="s">
        <v>11</v>
      </c>
      <c r="M1217" s="14">
        <v>-311022.71000000002</v>
      </c>
      <c r="N1217" s="14">
        <v>-557648.84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69</v>
      </c>
      <c r="G1218" s="13"/>
      <c r="H1218" s="13"/>
      <c r="I1218" s="13"/>
      <c r="J1218" s="13" t="s">
        <v>440</v>
      </c>
      <c r="K1218" s="13" t="s">
        <v>3</v>
      </c>
      <c r="L1218" s="13" t="s">
        <v>11</v>
      </c>
      <c r="M1218" s="15">
        <v>-9700489.9900000002</v>
      </c>
      <c r="N1218" s="14">
        <v>-11518314.08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69</v>
      </c>
      <c r="G1219" s="13"/>
      <c r="H1219" s="13"/>
      <c r="I1219" s="13"/>
      <c r="J1219" s="13" t="s">
        <v>442</v>
      </c>
      <c r="K1219" s="13" t="s">
        <v>8</v>
      </c>
      <c r="L1219" s="13" t="s">
        <v>784</v>
      </c>
      <c r="M1219" s="14">
        <v>-3230.55</v>
      </c>
      <c r="N1219" s="14">
        <v>-66111.03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69</v>
      </c>
      <c r="G1220" s="13"/>
      <c r="H1220" s="13"/>
      <c r="I1220" s="13"/>
      <c r="J1220" s="13" t="s">
        <v>443</v>
      </c>
      <c r="K1220" s="13" t="s">
        <v>8</v>
      </c>
      <c r="L1220" s="13" t="s">
        <v>784</v>
      </c>
      <c r="M1220" s="15">
        <v>-58639886</v>
      </c>
      <c r="N1220" s="14">
        <v>-58639886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69</v>
      </c>
      <c r="G1221" s="13"/>
      <c r="H1221" s="13"/>
      <c r="I1221" s="13"/>
      <c r="J1221" s="13" t="s">
        <v>44</v>
      </c>
      <c r="K1221" s="13" t="s">
        <v>3</v>
      </c>
      <c r="L1221" s="13" t="s">
        <v>10</v>
      </c>
      <c r="M1221" s="14">
        <v>176439.83000000002</v>
      </c>
      <c r="N1221" s="14">
        <v>293339.34000000003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69</v>
      </c>
      <c r="G1222" s="13"/>
      <c r="H1222" s="13"/>
      <c r="I1222" s="13"/>
      <c r="J1222" s="13" t="s">
        <v>44</v>
      </c>
      <c r="K1222" s="13" t="s">
        <v>3</v>
      </c>
      <c r="L1222" s="13" t="s">
        <v>11</v>
      </c>
      <c r="M1222" s="15">
        <v>-1526690.22</v>
      </c>
      <c r="N1222" s="14">
        <v>-4238950.59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69</v>
      </c>
      <c r="G1223" s="13"/>
      <c r="H1223" s="13"/>
      <c r="I1223" s="13" t="s">
        <v>13</v>
      </c>
      <c r="J1223" s="13" t="s">
        <v>68</v>
      </c>
      <c r="K1223" s="13" t="s">
        <v>3</v>
      </c>
      <c r="L1223" s="13" t="s">
        <v>16</v>
      </c>
      <c r="M1223" s="14">
        <v>-9357765.5899999999</v>
      </c>
      <c r="N1223" s="14">
        <v>-35722529.75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69</v>
      </c>
      <c r="G1224" s="13"/>
      <c r="H1224" s="13"/>
      <c r="I1224" s="13" t="s">
        <v>13</v>
      </c>
      <c r="J1224" s="13" t="s">
        <v>68</v>
      </c>
      <c r="K1224" s="13" t="s">
        <v>3</v>
      </c>
      <c r="L1224" s="13" t="s">
        <v>17</v>
      </c>
      <c r="M1224" s="15">
        <v>9357765.5899999999</v>
      </c>
      <c r="N1224" s="14">
        <v>35722529.75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69</v>
      </c>
      <c r="G1225" s="13"/>
      <c r="H1225" s="13"/>
      <c r="I1225" s="13" t="s">
        <v>13</v>
      </c>
      <c r="J1225" s="13" t="s">
        <v>68</v>
      </c>
      <c r="K1225" s="13" t="s">
        <v>3</v>
      </c>
      <c r="L1225" s="13" t="s">
        <v>15</v>
      </c>
      <c r="M1225" s="15">
        <v>219.78</v>
      </c>
      <c r="N1225" s="14">
        <v>261.92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69</v>
      </c>
      <c r="G1226" s="13"/>
      <c r="H1226" s="13"/>
      <c r="I1226" s="13" t="s">
        <v>13</v>
      </c>
      <c r="J1226" s="13" t="s">
        <v>68</v>
      </c>
      <c r="K1226" s="13" t="s">
        <v>3</v>
      </c>
      <c r="L1226" s="13" t="s">
        <v>18</v>
      </c>
      <c r="M1226" s="14">
        <v>-219.78</v>
      </c>
      <c r="N1226" s="14">
        <v>-261.92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69</v>
      </c>
      <c r="G1227" s="13"/>
      <c r="H1227" s="13"/>
      <c r="I1227" s="13" t="s">
        <v>13</v>
      </c>
      <c r="J1227" s="13" t="s">
        <v>70</v>
      </c>
      <c r="K1227" s="13" t="s">
        <v>3</v>
      </c>
      <c r="L1227" s="13" t="s">
        <v>16</v>
      </c>
      <c r="M1227" s="14">
        <v>-1350085.6600000001</v>
      </c>
      <c r="N1227" s="14">
        <v>-2641359.66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69</v>
      </c>
      <c r="G1228" s="13"/>
      <c r="H1228" s="13"/>
      <c r="I1228" s="13" t="s">
        <v>13</v>
      </c>
      <c r="J1228" s="13" t="s">
        <v>70</v>
      </c>
      <c r="K1228" s="13" t="s">
        <v>3</v>
      </c>
      <c r="L1228" s="13" t="s">
        <v>17</v>
      </c>
      <c r="M1228" s="14">
        <v>648176.16</v>
      </c>
      <c r="N1228" s="14">
        <v>1142832.06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69</v>
      </c>
      <c r="G1229" s="13"/>
      <c r="H1229" s="13"/>
      <c r="I1229" s="13" t="s">
        <v>13</v>
      </c>
      <c r="J1229" s="13" t="s">
        <v>70</v>
      </c>
      <c r="K1229" s="13" t="s">
        <v>3</v>
      </c>
      <c r="L1229" s="13" t="s">
        <v>15</v>
      </c>
      <c r="M1229" s="14">
        <v>477006.65</v>
      </c>
      <c r="N1229" s="14">
        <v>814354.33000000007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69</v>
      </c>
      <c r="G1230" s="13"/>
      <c r="H1230" s="13"/>
      <c r="I1230" s="13" t="s">
        <v>13</v>
      </c>
      <c r="J1230" s="13" t="s">
        <v>70</v>
      </c>
      <c r="K1230" s="13" t="s">
        <v>3</v>
      </c>
      <c r="L1230" s="13" t="s">
        <v>18</v>
      </c>
      <c r="M1230" s="14">
        <v>-56185.35</v>
      </c>
      <c r="N1230" s="14">
        <v>-114392.45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69</v>
      </c>
      <c r="G1231" s="13"/>
      <c r="H1231" s="13"/>
      <c r="I1231" s="13" t="s">
        <v>13</v>
      </c>
      <c r="J1231" s="13" t="s">
        <v>45</v>
      </c>
      <c r="K1231" s="13" t="s">
        <v>3</v>
      </c>
      <c r="L1231" s="13" t="s">
        <v>16</v>
      </c>
      <c r="M1231" s="14">
        <v>-201246482.50999999</v>
      </c>
      <c r="N1231" s="14">
        <v>-438793345.25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69</v>
      </c>
      <c r="G1232" s="13"/>
      <c r="H1232" s="13"/>
      <c r="I1232" s="13" t="s">
        <v>13</v>
      </c>
      <c r="J1232" s="13" t="s">
        <v>45</v>
      </c>
      <c r="K1232" s="13" t="s">
        <v>3</v>
      </c>
      <c r="L1232" s="13" t="s">
        <v>17</v>
      </c>
      <c r="M1232" s="14">
        <v>316329320.27999997</v>
      </c>
      <c r="N1232" s="14">
        <v>508577567.25999999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69</v>
      </c>
      <c r="G1233" s="13"/>
      <c r="H1233" s="13"/>
      <c r="I1233" s="13" t="s">
        <v>13</v>
      </c>
      <c r="J1233" s="13" t="s">
        <v>45</v>
      </c>
      <c r="K1233" s="13" t="s">
        <v>3</v>
      </c>
      <c r="L1233" s="13" t="s">
        <v>15</v>
      </c>
      <c r="M1233" s="14">
        <v>120703620.31999999</v>
      </c>
      <c r="N1233" s="14">
        <v>264836650.99000001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69</v>
      </c>
      <c r="G1234" s="13"/>
      <c r="H1234" s="13"/>
      <c r="I1234" s="13" t="s">
        <v>13</v>
      </c>
      <c r="J1234" s="13" t="s">
        <v>45</v>
      </c>
      <c r="K1234" s="13" t="s">
        <v>3</v>
      </c>
      <c r="L1234" s="13" t="s">
        <v>18</v>
      </c>
      <c r="M1234" s="15">
        <v>-219510678.27000001</v>
      </c>
      <c r="N1234" s="14">
        <v>-338007614.56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69</v>
      </c>
      <c r="G1235" s="13"/>
      <c r="H1235" s="13"/>
      <c r="I1235" s="13" t="s">
        <v>13</v>
      </c>
      <c r="J1235" s="13" t="s">
        <v>46</v>
      </c>
      <c r="K1235" s="13" t="s">
        <v>3</v>
      </c>
      <c r="L1235" s="13" t="s">
        <v>16</v>
      </c>
      <c r="M1235" s="15"/>
      <c r="N1235" s="14">
        <v>-398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69</v>
      </c>
      <c r="G1236" s="13"/>
      <c r="H1236" s="13"/>
      <c r="I1236" s="13" t="s">
        <v>13</v>
      </c>
      <c r="J1236" s="13" t="s">
        <v>46</v>
      </c>
      <c r="K1236" s="13" t="s">
        <v>3</v>
      </c>
      <c r="L1236" s="13" t="s">
        <v>17</v>
      </c>
      <c r="M1236" s="14"/>
      <c r="N1236" s="14">
        <v>398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69</v>
      </c>
      <c r="G1237" s="13"/>
      <c r="H1237" s="13"/>
      <c r="I1237" s="13" t="s">
        <v>13</v>
      </c>
      <c r="J1237" s="13" t="s">
        <v>46</v>
      </c>
      <c r="K1237" s="13" t="s">
        <v>444</v>
      </c>
      <c r="L1237" s="13" t="s">
        <v>16</v>
      </c>
      <c r="M1237" s="14">
        <v>-237473.35</v>
      </c>
      <c r="N1237" s="14">
        <v>-577929.91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69</v>
      </c>
      <c r="G1238" s="13"/>
      <c r="H1238" s="13"/>
      <c r="I1238" s="13" t="s">
        <v>13</v>
      </c>
      <c r="J1238" s="13" t="s">
        <v>46</v>
      </c>
      <c r="K1238" s="13" t="s">
        <v>444</v>
      </c>
      <c r="L1238" s="13" t="s">
        <v>17</v>
      </c>
      <c r="M1238" s="14">
        <v>237473.35</v>
      </c>
      <c r="N1238" s="14">
        <v>577929.91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69</v>
      </c>
      <c r="G1239" s="13"/>
      <c r="H1239" s="13"/>
      <c r="I1239" s="13" t="s">
        <v>4</v>
      </c>
      <c r="J1239" s="13" t="s">
        <v>445</v>
      </c>
      <c r="K1239" s="13" t="s">
        <v>8</v>
      </c>
      <c r="L1239" s="13" t="s">
        <v>50</v>
      </c>
      <c r="M1239" s="14">
        <v>4350867.01</v>
      </c>
      <c r="N1239" s="14">
        <v>7723970.2699999996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69</v>
      </c>
      <c r="G1240" s="13"/>
      <c r="H1240" s="13"/>
      <c r="I1240" s="13" t="s">
        <v>4</v>
      </c>
      <c r="J1240" s="13" t="s">
        <v>445</v>
      </c>
      <c r="K1240" s="13" t="s">
        <v>8</v>
      </c>
      <c r="L1240" s="13" t="s">
        <v>7</v>
      </c>
      <c r="M1240" s="14">
        <v>-33523463.09</v>
      </c>
      <c r="N1240" s="14">
        <v>-66156919.609999999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69</v>
      </c>
      <c r="G1241" s="13"/>
      <c r="H1241" s="13"/>
      <c r="I1241" s="13" t="s">
        <v>4</v>
      </c>
      <c r="J1241" s="13" t="s">
        <v>445</v>
      </c>
      <c r="K1241" s="13" t="s">
        <v>12</v>
      </c>
      <c r="L1241" s="13" t="s">
        <v>50</v>
      </c>
      <c r="M1241" s="14">
        <v>5387502.21</v>
      </c>
      <c r="N1241" s="14">
        <v>10033889.85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69</v>
      </c>
      <c r="G1242" s="13"/>
      <c r="H1242" s="13"/>
      <c r="I1242" s="13" t="s">
        <v>4</v>
      </c>
      <c r="J1242" s="13" t="s">
        <v>445</v>
      </c>
      <c r="K1242" s="13" t="s">
        <v>12</v>
      </c>
      <c r="L1242" s="13" t="s">
        <v>7</v>
      </c>
      <c r="M1242" s="14">
        <v>-15314236.17</v>
      </c>
      <c r="N1242" s="14">
        <v>-30212608.879999999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69</v>
      </c>
      <c r="G1243" s="13"/>
      <c r="H1243" s="13"/>
      <c r="I1243" s="13" t="s">
        <v>4</v>
      </c>
      <c r="J1243" s="13" t="s">
        <v>445</v>
      </c>
      <c r="K1243" s="13" t="s">
        <v>52</v>
      </c>
      <c r="L1243" s="13" t="s">
        <v>50</v>
      </c>
      <c r="M1243" s="14">
        <v>621504676.90999997</v>
      </c>
      <c r="N1243" s="14">
        <v>1387543602.03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69</v>
      </c>
      <c r="G1244" s="13"/>
      <c r="H1244" s="13"/>
      <c r="I1244" s="13" t="s">
        <v>4</v>
      </c>
      <c r="J1244" s="13" t="s">
        <v>445</v>
      </c>
      <c r="K1244" s="13" t="s">
        <v>52</v>
      </c>
      <c r="L1244" s="13" t="s">
        <v>7</v>
      </c>
      <c r="M1244" s="14">
        <v>-843374015.58000004</v>
      </c>
      <c r="N1244" s="14">
        <v>-1872424650.75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69</v>
      </c>
      <c r="G1245" s="13"/>
      <c r="H1245" s="13"/>
      <c r="I1245" s="13" t="s">
        <v>4</v>
      </c>
      <c r="J1245" s="13" t="s">
        <v>445</v>
      </c>
      <c r="K1245" s="13" t="s">
        <v>20</v>
      </c>
      <c r="L1245" s="13" t="s">
        <v>50</v>
      </c>
      <c r="M1245" s="14">
        <v>1074.55</v>
      </c>
      <c r="N1245" s="14">
        <v>1126.8700000000001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69</v>
      </c>
      <c r="G1246" s="13"/>
      <c r="H1246" s="13"/>
      <c r="I1246" s="13" t="s">
        <v>4</v>
      </c>
      <c r="J1246" s="13" t="s">
        <v>445</v>
      </c>
      <c r="K1246" s="13" t="s">
        <v>20</v>
      </c>
      <c r="L1246" s="13" t="s">
        <v>7</v>
      </c>
      <c r="M1246" s="14">
        <v>-136.55000000000001</v>
      </c>
      <c r="N1246" s="14">
        <v>-136.55000000000001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69</v>
      </c>
      <c r="G1247" s="13"/>
      <c r="H1247" s="13"/>
      <c r="I1247" s="13" t="s">
        <v>4</v>
      </c>
      <c r="J1247" s="13" t="s">
        <v>445</v>
      </c>
      <c r="K1247" s="13" t="s">
        <v>105</v>
      </c>
      <c r="L1247" s="13" t="s">
        <v>50</v>
      </c>
      <c r="M1247" s="14">
        <v>1206</v>
      </c>
      <c r="N1247" s="14">
        <v>2295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69</v>
      </c>
      <c r="G1248" s="13"/>
      <c r="H1248" s="13"/>
      <c r="I1248" s="13" t="s">
        <v>4</v>
      </c>
      <c r="J1248" s="13" t="s">
        <v>445</v>
      </c>
      <c r="K1248" s="13" t="s">
        <v>105</v>
      </c>
      <c r="L1248" s="13" t="s">
        <v>7</v>
      </c>
      <c r="M1248" s="14">
        <v>-658291.05000000005</v>
      </c>
      <c r="N1248" s="14">
        <v>-829498.32000000007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69</v>
      </c>
      <c r="G1249" s="13"/>
      <c r="H1249" s="13"/>
      <c r="I1249" s="13" t="s">
        <v>4</v>
      </c>
      <c r="J1249" s="13" t="s">
        <v>445</v>
      </c>
      <c r="K1249" s="13" t="s">
        <v>106</v>
      </c>
      <c r="L1249" s="13" t="s">
        <v>50</v>
      </c>
      <c r="M1249" s="14">
        <v>2999325.9699999997</v>
      </c>
      <c r="N1249" s="14">
        <v>7981325.3300000001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69</v>
      </c>
      <c r="G1250" s="13"/>
      <c r="H1250" s="13"/>
      <c r="I1250" s="13" t="s">
        <v>4</v>
      </c>
      <c r="J1250" s="13" t="s">
        <v>445</v>
      </c>
      <c r="K1250" s="13" t="s">
        <v>106</v>
      </c>
      <c r="L1250" s="13" t="s">
        <v>7</v>
      </c>
      <c r="M1250" s="14">
        <v>-6092102.2300000004</v>
      </c>
      <c r="N1250" s="14">
        <v>-13204705.310000001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69</v>
      </c>
      <c r="G1251" s="13"/>
      <c r="H1251" s="13"/>
      <c r="I1251" s="13" t="s">
        <v>4</v>
      </c>
      <c r="J1251" s="13" t="s">
        <v>445</v>
      </c>
      <c r="K1251" s="13" t="s">
        <v>21</v>
      </c>
      <c r="L1251" s="13" t="s">
        <v>50</v>
      </c>
      <c r="M1251" s="14">
        <v>22093.48</v>
      </c>
      <c r="N1251" s="14">
        <v>46104.72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69</v>
      </c>
      <c r="G1252" s="13"/>
      <c r="H1252" s="13"/>
      <c r="I1252" s="13" t="s">
        <v>4</v>
      </c>
      <c r="J1252" s="13" t="s">
        <v>445</v>
      </c>
      <c r="K1252" s="13" t="s">
        <v>21</v>
      </c>
      <c r="L1252" s="13" t="s">
        <v>7</v>
      </c>
      <c r="M1252" s="14">
        <v>-164692.6</v>
      </c>
      <c r="N1252" s="14">
        <v>-305692.27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69</v>
      </c>
      <c r="G1253" s="13"/>
      <c r="H1253" s="13"/>
      <c r="I1253" s="13" t="s">
        <v>4</v>
      </c>
      <c r="J1253" s="13" t="s">
        <v>445</v>
      </c>
      <c r="K1253" s="13" t="s">
        <v>42</v>
      </c>
      <c r="L1253" s="13" t="s">
        <v>50</v>
      </c>
      <c r="M1253" s="14">
        <v>136687.88</v>
      </c>
      <c r="N1253" s="14">
        <v>364679.54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69</v>
      </c>
      <c r="G1254" s="13"/>
      <c r="H1254" s="13"/>
      <c r="I1254" s="13" t="s">
        <v>4</v>
      </c>
      <c r="J1254" s="13" t="s">
        <v>445</v>
      </c>
      <c r="K1254" s="13" t="s">
        <v>42</v>
      </c>
      <c r="L1254" s="13" t="s">
        <v>7</v>
      </c>
      <c r="M1254" s="14">
        <v>-227720.04</v>
      </c>
      <c r="N1254" s="14">
        <v>-533131.74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69</v>
      </c>
      <c r="G1255" s="13"/>
      <c r="H1255" s="13"/>
      <c r="I1255" s="13" t="s">
        <v>4</v>
      </c>
      <c r="J1255" s="13" t="s">
        <v>445</v>
      </c>
      <c r="K1255" s="13" t="s">
        <v>71</v>
      </c>
      <c r="L1255" s="13" t="s">
        <v>50</v>
      </c>
      <c r="M1255" s="14">
        <v>39508.49</v>
      </c>
      <c r="N1255" s="14">
        <v>126288.08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69</v>
      </c>
      <c r="G1256" s="13"/>
      <c r="H1256" s="13"/>
      <c r="I1256" s="13" t="s">
        <v>4</v>
      </c>
      <c r="J1256" s="13" t="s">
        <v>445</v>
      </c>
      <c r="K1256" s="13" t="s">
        <v>71</v>
      </c>
      <c r="L1256" s="13" t="s">
        <v>7</v>
      </c>
      <c r="M1256" s="14">
        <v>-14438294.039999999</v>
      </c>
      <c r="N1256" s="14">
        <v>-30823093.219999999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69</v>
      </c>
      <c r="G1257" s="13"/>
      <c r="H1257" s="13"/>
      <c r="I1257" s="13" t="s">
        <v>4</v>
      </c>
      <c r="J1257" s="13" t="s">
        <v>445</v>
      </c>
      <c r="K1257" s="13" t="s">
        <v>119</v>
      </c>
      <c r="L1257" s="13" t="s">
        <v>50</v>
      </c>
      <c r="M1257" s="14">
        <v>1388512.95</v>
      </c>
      <c r="N1257" s="14">
        <v>2591381.89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69</v>
      </c>
      <c r="G1258" s="13"/>
      <c r="H1258" s="13"/>
      <c r="I1258" s="13" t="s">
        <v>4</v>
      </c>
      <c r="J1258" s="13" t="s">
        <v>445</v>
      </c>
      <c r="K1258" s="13" t="s">
        <v>119</v>
      </c>
      <c r="L1258" s="13" t="s">
        <v>7</v>
      </c>
      <c r="M1258" s="14">
        <v>-46815551.859999999</v>
      </c>
      <c r="N1258" s="14">
        <v>-116139212.55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69</v>
      </c>
      <c r="G1259" s="13"/>
      <c r="H1259" s="13"/>
      <c r="I1259" s="13" t="s">
        <v>4</v>
      </c>
      <c r="J1259" s="13" t="s">
        <v>445</v>
      </c>
      <c r="K1259" s="13" t="s">
        <v>72</v>
      </c>
      <c r="L1259" s="13" t="s">
        <v>50</v>
      </c>
      <c r="M1259" s="14">
        <v>318794.83</v>
      </c>
      <c r="N1259" s="14">
        <v>542490.44000000006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69</v>
      </c>
      <c r="G1260" s="13"/>
      <c r="H1260" s="13"/>
      <c r="I1260" s="13" t="s">
        <v>4</v>
      </c>
      <c r="J1260" s="13" t="s">
        <v>445</v>
      </c>
      <c r="K1260" s="13" t="s">
        <v>72</v>
      </c>
      <c r="L1260" s="13" t="s">
        <v>7</v>
      </c>
      <c r="M1260" s="14">
        <v>-2297286.63</v>
      </c>
      <c r="N1260" s="14">
        <v>-3857392.0300000003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69</v>
      </c>
      <c r="G1261" s="13"/>
      <c r="H1261" s="13"/>
      <c r="I1261" s="13" t="s">
        <v>4</v>
      </c>
      <c r="J1261" s="13" t="s">
        <v>446</v>
      </c>
      <c r="K1261" s="13" t="s">
        <v>8</v>
      </c>
      <c r="L1261" s="13" t="s">
        <v>7</v>
      </c>
      <c r="M1261" s="14">
        <v>-9324.02</v>
      </c>
      <c r="N1261" s="14">
        <v>-18553.46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69</v>
      </c>
      <c r="G1262" s="13"/>
      <c r="H1262" s="13"/>
      <c r="I1262" s="13" t="s">
        <v>4</v>
      </c>
      <c r="J1262" s="13" t="s">
        <v>447</v>
      </c>
      <c r="K1262" s="13" t="s">
        <v>8</v>
      </c>
      <c r="L1262" s="13" t="s">
        <v>50</v>
      </c>
      <c r="M1262" s="14"/>
      <c r="N1262" s="14">
        <v>41113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69</v>
      </c>
      <c r="G1263" s="13"/>
      <c r="H1263" s="13"/>
      <c r="I1263" s="13" t="s">
        <v>4</v>
      </c>
      <c r="J1263" s="13" t="s">
        <v>447</v>
      </c>
      <c r="K1263" s="13" t="s">
        <v>8</v>
      </c>
      <c r="L1263" s="13" t="s">
        <v>7</v>
      </c>
      <c r="M1263" s="14">
        <v>-12861</v>
      </c>
      <c r="N1263" s="14">
        <v>-67034.73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69</v>
      </c>
      <c r="G1264" s="13"/>
      <c r="H1264" s="13"/>
      <c r="I1264" s="13" t="s">
        <v>4</v>
      </c>
      <c r="J1264" s="13" t="s">
        <v>448</v>
      </c>
      <c r="K1264" s="13" t="s">
        <v>8</v>
      </c>
      <c r="L1264" s="13" t="s">
        <v>50</v>
      </c>
      <c r="M1264" s="14">
        <v>3047646.99</v>
      </c>
      <c r="N1264" s="14">
        <v>5406599.8099999996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69</v>
      </c>
      <c r="G1265" s="13"/>
      <c r="H1265" s="13"/>
      <c r="I1265" s="13" t="s">
        <v>4</v>
      </c>
      <c r="J1265" s="13" t="s">
        <v>448</v>
      </c>
      <c r="K1265" s="13" t="s">
        <v>8</v>
      </c>
      <c r="L1265" s="13" t="s">
        <v>7</v>
      </c>
      <c r="M1265" s="14">
        <v>-5818451.2800000003</v>
      </c>
      <c r="N1265" s="14">
        <v>-10325625.76</v>
      </c>
    </row>
    <row r="1266" spans="1:14" ht="12.75" customHeight="1" x14ac:dyDescent="0.3">
      <c r="A1266" s="8" t="s">
        <v>753</v>
      </c>
      <c r="B1266" s="55" t="s">
        <v>753</v>
      </c>
      <c r="C1266" s="55"/>
      <c r="D1266" s="55"/>
      <c r="E1266" s="55"/>
      <c r="F1266" s="55"/>
      <c r="G1266" s="55"/>
      <c r="H1266" s="55"/>
      <c r="I1266" s="55"/>
      <c r="J1266" s="55"/>
      <c r="K1266" s="55"/>
      <c r="L1266" s="19" t="s">
        <v>753</v>
      </c>
      <c r="M1266" s="28">
        <f>SUM(M1216:M1265)</f>
        <v>-383544290.76000011</v>
      </c>
      <c r="N1266" s="28">
        <f>SUM(N1216:N1265)</f>
        <v>-801386015.06999981</v>
      </c>
    </row>
    <row r="1267" spans="1:14" ht="12.75" customHeight="1" x14ac:dyDescent="0.3">
      <c r="A1267" s="55" t="s">
        <v>753</v>
      </c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  <c r="M1267" s="55"/>
      <c r="N1267" s="55"/>
    </row>
    <row r="1268" spans="1:14" ht="12.75" customHeight="1" x14ac:dyDescent="0.3">
      <c r="A1268" s="3" t="s">
        <v>449</v>
      </c>
      <c r="B1268" s="3" t="s">
        <v>450</v>
      </c>
      <c r="C1268" s="3" t="s">
        <v>2</v>
      </c>
      <c r="D1268" s="3"/>
      <c r="E1268" s="3"/>
      <c r="F1268" s="13" t="s">
        <v>69</v>
      </c>
      <c r="G1268" s="13"/>
      <c r="H1268" s="13"/>
      <c r="I1268" s="13"/>
      <c r="J1268" s="13" t="s">
        <v>9</v>
      </c>
      <c r="K1268" s="13" t="s">
        <v>3</v>
      </c>
      <c r="L1268" s="13" t="s">
        <v>10</v>
      </c>
      <c r="M1268" s="14">
        <v>13205.78</v>
      </c>
      <c r="N1268" s="14">
        <v>19680.25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69</v>
      </c>
      <c r="G1269" s="13"/>
      <c r="H1269" s="13"/>
      <c r="I1269" s="13"/>
      <c r="J1269" s="13" t="s">
        <v>9</v>
      </c>
      <c r="K1269" s="13" t="s">
        <v>3</v>
      </c>
      <c r="L1269" s="13" t="s">
        <v>11</v>
      </c>
      <c r="M1269" s="14">
        <v>-420848.97000000003</v>
      </c>
      <c r="N1269" s="14">
        <v>-728957.27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69</v>
      </c>
      <c r="G1270" s="13"/>
      <c r="H1270" s="13"/>
      <c r="I1270" s="13" t="s">
        <v>13</v>
      </c>
      <c r="J1270" s="13" t="s">
        <v>24</v>
      </c>
      <c r="K1270" s="13" t="s">
        <v>3</v>
      </c>
      <c r="L1270" s="13" t="s">
        <v>16</v>
      </c>
      <c r="M1270" s="14"/>
      <c r="N1270" s="14">
        <v>-35738.17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69</v>
      </c>
      <c r="G1271" s="13"/>
      <c r="H1271" s="13"/>
      <c r="I1271" s="13" t="s">
        <v>13</v>
      </c>
      <c r="J1271" s="13" t="s">
        <v>24</v>
      </c>
      <c r="K1271" s="13" t="s">
        <v>3</v>
      </c>
      <c r="L1271" s="13" t="s">
        <v>17</v>
      </c>
      <c r="M1271" s="14"/>
      <c r="N1271" s="14">
        <v>35738.17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69</v>
      </c>
      <c r="G1272" s="13"/>
      <c r="H1272" s="13"/>
      <c r="I1272" s="13" t="s">
        <v>13</v>
      </c>
      <c r="J1272" s="13" t="s">
        <v>14</v>
      </c>
      <c r="K1272" s="13" t="s">
        <v>3</v>
      </c>
      <c r="L1272" s="13" t="s">
        <v>16</v>
      </c>
      <c r="M1272" s="14">
        <v>-436069624.06999999</v>
      </c>
      <c r="N1272" s="14">
        <v>-1028676488.9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69</v>
      </c>
      <c r="G1273" s="13"/>
      <c r="H1273" s="13"/>
      <c r="I1273" s="13" t="s">
        <v>13</v>
      </c>
      <c r="J1273" s="13" t="s">
        <v>14</v>
      </c>
      <c r="K1273" s="13" t="s">
        <v>3</v>
      </c>
      <c r="L1273" s="13" t="s">
        <v>17</v>
      </c>
      <c r="M1273" s="14">
        <v>280818855.05000001</v>
      </c>
      <c r="N1273" s="14">
        <v>566755785.83000004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69</v>
      </c>
      <c r="G1274" s="13"/>
      <c r="H1274" s="13"/>
      <c r="I1274" s="13" t="s">
        <v>13</v>
      </c>
      <c r="J1274" s="13" t="s">
        <v>14</v>
      </c>
      <c r="K1274" s="13" t="s">
        <v>3</v>
      </c>
      <c r="L1274" s="13" t="s">
        <v>15</v>
      </c>
      <c r="M1274" s="14">
        <v>164879845.19</v>
      </c>
      <c r="N1274" s="14">
        <v>210814251.40000001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69</v>
      </c>
      <c r="G1275" s="13"/>
      <c r="H1275" s="13"/>
      <c r="I1275" s="13" t="s">
        <v>13</v>
      </c>
      <c r="J1275" s="13" t="s">
        <v>14</v>
      </c>
      <c r="K1275" s="13" t="s">
        <v>3</v>
      </c>
      <c r="L1275" s="13" t="s">
        <v>18</v>
      </c>
      <c r="M1275" s="14">
        <v>-6293677.46</v>
      </c>
      <c r="N1275" s="14">
        <v>-12833559.43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69</v>
      </c>
      <c r="G1276" s="13"/>
      <c r="H1276" s="13"/>
      <c r="I1276" s="13" t="s">
        <v>4</v>
      </c>
      <c r="J1276" s="13" t="s">
        <v>445</v>
      </c>
      <c r="K1276" s="13" t="s">
        <v>107</v>
      </c>
      <c r="L1276" s="13" t="s">
        <v>50</v>
      </c>
      <c r="M1276" s="14">
        <v>92</v>
      </c>
      <c r="N1276" s="14">
        <v>92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69</v>
      </c>
      <c r="G1277" s="13"/>
      <c r="H1277" s="13"/>
      <c r="I1277" s="13" t="s">
        <v>4</v>
      </c>
      <c r="J1277" s="13" t="s">
        <v>445</v>
      </c>
      <c r="K1277" s="13" t="s">
        <v>107</v>
      </c>
      <c r="L1277" s="13" t="s">
        <v>7</v>
      </c>
      <c r="M1277" s="14">
        <v>-240668.58000000002</v>
      </c>
      <c r="N1277" s="14">
        <v>-548727.57999999996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69</v>
      </c>
      <c r="G1278" s="13"/>
      <c r="H1278" s="13"/>
      <c r="I1278" s="13" t="s">
        <v>4</v>
      </c>
      <c r="J1278" s="13" t="s">
        <v>437</v>
      </c>
      <c r="K1278" s="13" t="s">
        <v>12</v>
      </c>
      <c r="L1278" s="13" t="s">
        <v>50</v>
      </c>
      <c r="M1278" s="14">
        <v>32</v>
      </c>
      <c r="N1278" s="14">
        <v>32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69</v>
      </c>
      <c r="G1279" s="13"/>
      <c r="H1279" s="13"/>
      <c r="I1279" s="13" t="s">
        <v>4</v>
      </c>
      <c r="J1279" s="13" t="s">
        <v>437</v>
      </c>
      <c r="K1279" s="13" t="s">
        <v>12</v>
      </c>
      <c r="L1279" s="13" t="s">
        <v>7</v>
      </c>
      <c r="M1279" s="15">
        <v>-32</v>
      </c>
      <c r="N1279" s="14">
        <v>-32</v>
      </c>
    </row>
    <row r="1280" spans="1:14" ht="12.75" customHeight="1" x14ac:dyDescent="0.3">
      <c r="A1280" s="8" t="s">
        <v>753</v>
      </c>
      <c r="B1280" s="55" t="s">
        <v>753</v>
      </c>
      <c r="C1280" s="55"/>
      <c r="D1280" s="55"/>
      <c r="E1280" s="55"/>
      <c r="F1280" s="55"/>
      <c r="G1280" s="55"/>
      <c r="H1280" s="55"/>
      <c r="I1280" s="55"/>
      <c r="J1280" s="55"/>
      <c r="K1280" s="55"/>
      <c r="L1280" s="19" t="s">
        <v>753</v>
      </c>
      <c r="M1280" s="28">
        <f>SUM(M1268:M1279)</f>
        <v>2687178.940000019</v>
      </c>
      <c r="N1280" s="28">
        <f>SUM(N1268:N1279)</f>
        <v>-265197923.69999993</v>
      </c>
    </row>
    <row r="1281" spans="1:14" ht="12.75" customHeight="1" x14ac:dyDescent="0.3">
      <c r="A1281" s="8"/>
      <c r="B1281" s="8"/>
      <c r="C1281" s="8"/>
      <c r="D1281" s="8"/>
      <c r="E1281" s="8"/>
      <c r="F1281" s="19"/>
      <c r="G1281" s="19"/>
      <c r="H1281" s="19"/>
      <c r="I1281" s="19"/>
      <c r="J1281" s="19"/>
      <c r="K1281" s="19"/>
      <c r="L1281" s="19"/>
      <c r="M1281" s="30"/>
      <c r="N1281" s="30"/>
    </row>
    <row r="1282" spans="1:14" ht="12.75" customHeight="1" x14ac:dyDescent="0.3">
      <c r="A1282" s="56" t="s">
        <v>461</v>
      </c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</row>
    <row r="1283" spans="1:14" ht="12.75" customHeight="1" x14ac:dyDescent="0.3">
      <c r="A1283" s="3" t="s">
        <v>451</v>
      </c>
      <c r="B1283" s="3" t="s">
        <v>452</v>
      </c>
      <c r="C1283" s="3" t="s">
        <v>41</v>
      </c>
      <c r="D1283" s="3"/>
      <c r="E1283" s="3"/>
      <c r="F1283" s="13" t="s">
        <v>453</v>
      </c>
      <c r="G1283" s="13"/>
      <c r="H1283" s="13"/>
      <c r="I1283" s="13"/>
      <c r="J1283" s="13" t="s">
        <v>43</v>
      </c>
      <c r="K1283" s="13" t="s">
        <v>3</v>
      </c>
      <c r="L1283" s="13" t="s">
        <v>11</v>
      </c>
      <c r="M1283" s="14">
        <v>-1913687.98</v>
      </c>
      <c r="N1283" s="14">
        <v>-4160274.18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453</v>
      </c>
      <c r="G1284" s="13"/>
      <c r="H1284" s="13"/>
      <c r="I1284" s="13"/>
      <c r="J1284" s="13" t="s">
        <v>44</v>
      </c>
      <c r="K1284" s="13" t="s">
        <v>3</v>
      </c>
      <c r="L1284" s="13" t="s">
        <v>11</v>
      </c>
      <c r="M1284" s="14">
        <v>-4131345.78</v>
      </c>
      <c r="N1284" s="14">
        <v>-15375332.939999999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453</v>
      </c>
      <c r="G1285" s="13"/>
      <c r="H1285" s="13"/>
      <c r="I1285" s="13"/>
      <c r="J1285" s="13" t="s">
        <v>454</v>
      </c>
      <c r="K1285" s="13" t="s">
        <v>3</v>
      </c>
      <c r="L1285" s="13" t="s">
        <v>11</v>
      </c>
      <c r="M1285" s="14">
        <v>-3671936.18</v>
      </c>
      <c r="N1285" s="14">
        <v>-3917936.15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453</v>
      </c>
      <c r="G1286" s="13"/>
      <c r="H1286" s="13"/>
      <c r="I1286" s="13"/>
      <c r="J1286" s="13" t="s">
        <v>456</v>
      </c>
      <c r="K1286" s="13" t="s">
        <v>3</v>
      </c>
      <c r="L1286" s="13" t="s">
        <v>11</v>
      </c>
      <c r="M1286" s="14">
        <v>-1674062.73</v>
      </c>
      <c r="N1286" s="14">
        <v>-3730420.79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453</v>
      </c>
      <c r="G1287" s="13"/>
      <c r="H1287" s="13"/>
      <c r="I1287" s="13"/>
      <c r="J1287" s="13" t="s">
        <v>457</v>
      </c>
      <c r="K1287" s="13" t="s">
        <v>8</v>
      </c>
      <c r="L1287" s="13" t="s">
        <v>11</v>
      </c>
      <c r="M1287" s="14">
        <v>-168722.30000000002</v>
      </c>
      <c r="N1287" s="14">
        <v>-168722.30000000002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453</v>
      </c>
      <c r="G1288" s="13"/>
      <c r="H1288" s="13"/>
      <c r="I1288" s="13" t="s">
        <v>4</v>
      </c>
      <c r="J1288" s="13" t="s">
        <v>632</v>
      </c>
      <c r="K1288" s="13" t="s">
        <v>8</v>
      </c>
      <c r="L1288" s="13" t="s">
        <v>7</v>
      </c>
      <c r="M1288" s="15">
        <v>-155566.45000000001</v>
      </c>
      <c r="N1288" s="14">
        <v>-198180.45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453</v>
      </c>
      <c r="G1289" s="13"/>
      <c r="H1289" s="13"/>
      <c r="I1289" s="13" t="s">
        <v>4</v>
      </c>
      <c r="J1289" s="13" t="s">
        <v>726</v>
      </c>
      <c r="K1289" s="13" t="s">
        <v>8</v>
      </c>
      <c r="L1289" s="13" t="s">
        <v>7</v>
      </c>
      <c r="M1289" s="14">
        <v>-11719</v>
      </c>
      <c r="N1289" s="14">
        <v>-26454.11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453</v>
      </c>
      <c r="G1290" s="13"/>
      <c r="H1290" s="13"/>
      <c r="I1290" s="13" t="s">
        <v>4</v>
      </c>
      <c r="J1290" s="13" t="s">
        <v>458</v>
      </c>
      <c r="K1290" s="13" t="s">
        <v>8</v>
      </c>
      <c r="L1290" s="13" t="s">
        <v>50</v>
      </c>
      <c r="M1290" s="14">
        <v>4630411.1500000004</v>
      </c>
      <c r="N1290" s="14">
        <v>4630411.1500000004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453</v>
      </c>
      <c r="G1291" s="13"/>
      <c r="H1291" s="13"/>
      <c r="I1291" s="13" t="s">
        <v>4</v>
      </c>
      <c r="J1291" s="13" t="s">
        <v>458</v>
      </c>
      <c r="K1291" s="13" t="s">
        <v>8</v>
      </c>
      <c r="L1291" s="13" t="s">
        <v>7</v>
      </c>
      <c r="M1291" s="15">
        <v>-2150952.34</v>
      </c>
      <c r="N1291" s="14">
        <v>-60497553.490000002</v>
      </c>
    </row>
    <row r="1292" spans="1:14" ht="12.75" customHeight="1" x14ac:dyDescent="0.3">
      <c r="A1292" s="8" t="s">
        <v>753</v>
      </c>
      <c r="B1292" s="55" t="s">
        <v>753</v>
      </c>
      <c r="C1292" s="55"/>
      <c r="D1292" s="55"/>
      <c r="E1292" s="55"/>
      <c r="F1292" s="55"/>
      <c r="G1292" s="55"/>
      <c r="H1292" s="55"/>
      <c r="I1292" s="55"/>
      <c r="J1292" s="55"/>
      <c r="K1292" s="55"/>
      <c r="L1292" s="19" t="s">
        <v>753</v>
      </c>
      <c r="M1292" s="28">
        <f>SUM(M1283:M1291)</f>
        <v>-9247581.6099999994</v>
      </c>
      <c r="N1292" s="28">
        <f>SUM(N1283:N1291)</f>
        <v>-83444463.25999999</v>
      </c>
    </row>
    <row r="1293" spans="1:14" ht="12.75" customHeight="1" x14ac:dyDescent="0.3">
      <c r="A1293" s="55" t="s">
        <v>753</v>
      </c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  <c r="M1293" s="55"/>
      <c r="N1293" s="55"/>
    </row>
    <row r="1294" spans="1:14" ht="12.75" customHeight="1" x14ac:dyDescent="0.3">
      <c r="A1294" s="3" t="s">
        <v>459</v>
      </c>
      <c r="B1294" s="8"/>
      <c r="C1294" s="3" t="s">
        <v>2</v>
      </c>
      <c r="D1294" s="8"/>
      <c r="E1294" s="8"/>
      <c r="F1294" s="19"/>
      <c r="G1294" s="19"/>
      <c r="H1294" s="19"/>
      <c r="I1294" s="19"/>
      <c r="J1294" s="19"/>
      <c r="K1294" s="19"/>
      <c r="L1294" s="19"/>
      <c r="M1294" s="52"/>
      <c r="N1294" s="52"/>
    </row>
    <row r="1295" spans="1:14" ht="12.75" customHeight="1" x14ac:dyDescent="0.3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2">
        <f>SUM(M1294:M1294)</f>
        <v>0</v>
      </c>
      <c r="N1295" s="32">
        <f>SUM(N1294:N1294)</f>
        <v>0</v>
      </c>
    </row>
    <row r="1296" spans="1:14" ht="12.75" customHeight="1" x14ac:dyDescent="0.3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0"/>
      <c r="N1296" s="30"/>
    </row>
    <row r="1297" spans="1:14" ht="12.75" customHeight="1" x14ac:dyDescent="0.3">
      <c r="A1297" s="56" t="s">
        <v>765</v>
      </c>
      <c r="B1297" s="56"/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</row>
    <row r="1298" spans="1:14" ht="12.75" customHeight="1" x14ac:dyDescent="0.3">
      <c r="A1298" s="3" t="s">
        <v>462</v>
      </c>
      <c r="B1298" s="3" t="s">
        <v>463</v>
      </c>
      <c r="C1298" s="3" t="s">
        <v>41</v>
      </c>
      <c r="D1298" s="3"/>
      <c r="E1298" s="3"/>
      <c r="F1298" s="13" t="s">
        <v>109</v>
      </c>
      <c r="G1298" s="13"/>
      <c r="H1298" s="13"/>
      <c r="I1298" s="13" t="s">
        <v>4</v>
      </c>
      <c r="J1298" s="13" t="s">
        <v>464</v>
      </c>
      <c r="K1298" s="13" t="s">
        <v>8</v>
      </c>
      <c r="L1298" s="13" t="s">
        <v>50</v>
      </c>
      <c r="M1298" s="15"/>
      <c r="N1298" s="14">
        <v>43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109</v>
      </c>
      <c r="G1299" s="13"/>
      <c r="H1299" s="13"/>
      <c r="I1299" s="13" t="s">
        <v>4</v>
      </c>
      <c r="J1299" s="13" t="s">
        <v>464</v>
      </c>
      <c r="K1299" s="13" t="s">
        <v>8</v>
      </c>
      <c r="L1299" s="13" t="s">
        <v>7</v>
      </c>
      <c r="M1299" s="14">
        <v>-16448.5</v>
      </c>
      <c r="N1299" s="14">
        <v>-32039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138</v>
      </c>
      <c r="G1300" s="13"/>
      <c r="H1300" s="13"/>
      <c r="I1300" s="13" t="s">
        <v>4</v>
      </c>
      <c r="J1300" s="13" t="s">
        <v>464</v>
      </c>
      <c r="K1300" s="13" t="s">
        <v>8</v>
      </c>
      <c r="L1300" s="13" t="s">
        <v>50</v>
      </c>
      <c r="M1300" s="14">
        <v>320137</v>
      </c>
      <c r="N1300" s="14">
        <v>650699.5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138</v>
      </c>
      <c r="G1301" s="13"/>
      <c r="H1301" s="13"/>
      <c r="I1301" s="13" t="s">
        <v>4</v>
      </c>
      <c r="J1301" s="13" t="s">
        <v>464</v>
      </c>
      <c r="K1301" s="13" t="s">
        <v>8</v>
      </c>
      <c r="L1301" s="13" t="s">
        <v>7</v>
      </c>
      <c r="M1301" s="14">
        <v>-275523.06</v>
      </c>
      <c r="N1301" s="14">
        <v>-611330.56000000006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138</v>
      </c>
      <c r="G1302" s="13"/>
      <c r="H1302" s="13"/>
      <c r="I1302" s="13" t="s">
        <v>4</v>
      </c>
      <c r="J1302" s="13" t="s">
        <v>465</v>
      </c>
      <c r="K1302" s="13" t="s">
        <v>8</v>
      </c>
      <c r="L1302" s="13" t="s">
        <v>50</v>
      </c>
      <c r="M1302" s="14">
        <v>1220678.83</v>
      </c>
      <c r="N1302" s="14">
        <v>1255920.44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138</v>
      </c>
      <c r="G1303" s="13"/>
      <c r="H1303" s="13"/>
      <c r="I1303" s="13" t="s">
        <v>4</v>
      </c>
      <c r="J1303" s="13" t="s">
        <v>465</v>
      </c>
      <c r="K1303" s="13" t="s">
        <v>8</v>
      </c>
      <c r="L1303" s="13" t="s">
        <v>7</v>
      </c>
      <c r="M1303" s="14">
        <v>-23750.25</v>
      </c>
      <c r="N1303" s="14">
        <v>-232446.41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138</v>
      </c>
      <c r="G1304" s="13"/>
      <c r="H1304" s="13"/>
      <c r="I1304" s="13"/>
      <c r="J1304" s="13" t="s">
        <v>721</v>
      </c>
      <c r="K1304" s="13" t="s">
        <v>8</v>
      </c>
      <c r="L1304" s="13" t="s">
        <v>11</v>
      </c>
      <c r="M1304" s="14">
        <v>-77294</v>
      </c>
      <c r="N1304" s="14">
        <v>-77294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153</v>
      </c>
      <c r="G1305" s="13"/>
      <c r="H1305" s="13"/>
      <c r="I1305" s="13" t="s">
        <v>4</v>
      </c>
      <c r="J1305" s="13" t="s">
        <v>464</v>
      </c>
      <c r="K1305" s="13" t="s">
        <v>8</v>
      </c>
      <c r="L1305" s="13" t="s">
        <v>7</v>
      </c>
      <c r="M1305" s="14">
        <v>-85806.16</v>
      </c>
      <c r="N1305" s="14">
        <v>-186791.71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466</v>
      </c>
      <c r="G1306" s="13"/>
      <c r="H1306" s="13"/>
      <c r="I1306" s="13"/>
      <c r="J1306" s="13" t="s">
        <v>44</v>
      </c>
      <c r="K1306" s="13" t="s">
        <v>3</v>
      </c>
      <c r="L1306" s="13" t="s">
        <v>11</v>
      </c>
      <c r="M1306" s="14">
        <v>-15.65</v>
      </c>
      <c r="N1306" s="14">
        <v>-28.51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468</v>
      </c>
      <c r="G1307" s="13"/>
      <c r="H1307" s="13"/>
      <c r="I1307" s="13" t="s">
        <v>4</v>
      </c>
      <c r="J1307" s="13" t="s">
        <v>469</v>
      </c>
      <c r="K1307" s="13" t="s">
        <v>52</v>
      </c>
      <c r="L1307" s="13" t="s">
        <v>7</v>
      </c>
      <c r="M1307" s="14">
        <v>-1457862.1099999999</v>
      </c>
      <c r="N1307" s="14">
        <v>-2928124.18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468</v>
      </c>
      <c r="G1308" s="13"/>
      <c r="H1308" s="13"/>
      <c r="I1308" s="13" t="s">
        <v>4</v>
      </c>
      <c r="J1308" s="13" t="s">
        <v>469</v>
      </c>
      <c r="K1308" s="13" t="s">
        <v>20</v>
      </c>
      <c r="L1308" s="13" t="s">
        <v>7</v>
      </c>
      <c r="M1308" s="14">
        <v>-7185.82</v>
      </c>
      <c r="N1308" s="14">
        <v>-30796.73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468</v>
      </c>
      <c r="G1309" s="13"/>
      <c r="H1309" s="13"/>
      <c r="I1309" s="13" t="s">
        <v>4</v>
      </c>
      <c r="J1309" s="13" t="s">
        <v>469</v>
      </c>
      <c r="K1309" s="13" t="s">
        <v>105</v>
      </c>
      <c r="L1309" s="13" t="s">
        <v>7</v>
      </c>
      <c r="M1309" s="15">
        <v>-182765.05000000002</v>
      </c>
      <c r="N1309" s="14">
        <v>-376604.73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444</v>
      </c>
      <c r="G1310" s="13"/>
      <c r="H1310" s="13"/>
      <c r="I1310" s="13" t="s">
        <v>13</v>
      </c>
      <c r="J1310" s="13" t="s">
        <v>68</v>
      </c>
      <c r="K1310" s="13" t="s">
        <v>3</v>
      </c>
      <c r="L1310" s="13" t="s">
        <v>16</v>
      </c>
      <c r="M1310" s="14">
        <v>-5321.4000000000005</v>
      </c>
      <c r="N1310" s="14">
        <v>-5321.4000000000005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444</v>
      </c>
      <c r="G1311" s="13"/>
      <c r="H1311" s="13"/>
      <c r="I1311" s="13" t="s">
        <v>13</v>
      </c>
      <c r="J1311" s="13" t="s">
        <v>68</v>
      </c>
      <c r="K1311" s="13" t="s">
        <v>3</v>
      </c>
      <c r="L1311" s="13" t="s">
        <v>17</v>
      </c>
      <c r="M1311" s="14">
        <v>5321.4000000000005</v>
      </c>
      <c r="N1311" s="14">
        <v>5321.4000000000005</v>
      </c>
    </row>
    <row r="1312" spans="1:14" ht="12.75" customHeight="1" x14ac:dyDescent="0.3">
      <c r="A1312" s="8" t="s">
        <v>753</v>
      </c>
      <c r="B1312" s="55" t="s">
        <v>753</v>
      </c>
      <c r="C1312" s="55"/>
      <c r="D1312" s="55"/>
      <c r="E1312" s="55"/>
      <c r="F1312" s="55"/>
      <c r="G1312" s="55"/>
      <c r="H1312" s="55"/>
      <c r="I1312" s="55"/>
      <c r="J1312" s="55"/>
      <c r="K1312" s="55"/>
      <c r="L1312" s="19" t="s">
        <v>753</v>
      </c>
      <c r="M1312" s="28">
        <f>SUM(M1298:M1311)</f>
        <v>-585834.76999999967</v>
      </c>
      <c r="N1312" s="28">
        <f>SUM(N1298:N1311)</f>
        <v>-2568792.89</v>
      </c>
    </row>
    <row r="1313" spans="1:14" ht="12.75" customHeight="1" x14ac:dyDescent="0.3">
      <c r="A1313" s="55" t="s">
        <v>753</v>
      </c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</row>
    <row r="1314" spans="1:14" ht="12.75" customHeight="1" x14ac:dyDescent="0.3">
      <c r="A1314" s="3" t="s">
        <v>470</v>
      </c>
      <c r="B1314" s="3" t="s">
        <v>471</v>
      </c>
      <c r="C1314" s="3" t="s">
        <v>2</v>
      </c>
      <c r="D1314" s="3"/>
      <c r="E1314" s="3"/>
      <c r="F1314" s="13" t="s">
        <v>468</v>
      </c>
      <c r="G1314" s="13"/>
      <c r="H1314" s="13"/>
      <c r="I1314" s="13"/>
      <c r="J1314" s="13" t="s">
        <v>43</v>
      </c>
      <c r="K1314" s="13" t="s">
        <v>3</v>
      </c>
      <c r="L1314" s="13" t="s">
        <v>10</v>
      </c>
      <c r="M1314" s="15"/>
      <c r="N1314" s="14">
        <v>2.6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468</v>
      </c>
      <c r="G1315" s="13"/>
      <c r="H1315" s="13"/>
      <c r="I1315" s="13"/>
      <c r="J1315" s="13" t="s">
        <v>43</v>
      </c>
      <c r="K1315" s="13" t="s">
        <v>3</v>
      </c>
      <c r="L1315" s="13" t="s">
        <v>11</v>
      </c>
      <c r="M1315" s="14">
        <v>-4.4400000000000004</v>
      </c>
      <c r="N1315" s="14">
        <v>-19.68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468</v>
      </c>
      <c r="G1316" s="13"/>
      <c r="H1316" s="13"/>
      <c r="I1316" s="13" t="s">
        <v>4</v>
      </c>
      <c r="J1316" s="13" t="s">
        <v>469</v>
      </c>
      <c r="K1316" s="13" t="s">
        <v>107</v>
      </c>
      <c r="L1316" s="13" t="s">
        <v>7</v>
      </c>
      <c r="M1316" s="15"/>
      <c r="N1316" s="14">
        <v>-5547500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158</v>
      </c>
      <c r="G1317" s="13"/>
      <c r="H1317" s="13"/>
      <c r="I1317" s="13" t="s">
        <v>4</v>
      </c>
      <c r="J1317" s="13" t="s">
        <v>472</v>
      </c>
      <c r="K1317" s="13" t="s">
        <v>6</v>
      </c>
      <c r="L1317" s="13" t="s">
        <v>50</v>
      </c>
      <c r="M1317" s="15"/>
      <c r="N1317" s="14">
        <v>1525776549.8299999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158</v>
      </c>
      <c r="G1318" s="13"/>
      <c r="H1318" s="13"/>
      <c r="I1318" s="13" t="s">
        <v>4</v>
      </c>
      <c r="J1318" s="13" t="s">
        <v>472</v>
      </c>
      <c r="K1318" s="13" t="s">
        <v>6</v>
      </c>
      <c r="L1318" s="13" t="s">
        <v>7</v>
      </c>
      <c r="M1318" s="15">
        <v>-834186039.00999999</v>
      </c>
      <c r="N1318" s="14">
        <v>-3544018551.0900002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158</v>
      </c>
      <c r="G1319" s="13"/>
      <c r="H1319" s="13"/>
      <c r="I1319" s="13" t="s">
        <v>4</v>
      </c>
      <c r="J1319" s="13" t="s">
        <v>472</v>
      </c>
      <c r="K1319" s="13" t="s">
        <v>12</v>
      </c>
      <c r="L1319" s="13" t="s">
        <v>7</v>
      </c>
      <c r="M1319" s="14"/>
      <c r="N1319" s="14">
        <v>-14569000000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158</v>
      </c>
      <c r="G1320" s="13"/>
      <c r="H1320" s="13"/>
      <c r="I1320" s="13" t="s">
        <v>4</v>
      </c>
      <c r="J1320" s="13" t="s">
        <v>473</v>
      </c>
      <c r="K1320" s="13" t="s">
        <v>12</v>
      </c>
      <c r="L1320" s="13" t="s">
        <v>7</v>
      </c>
      <c r="M1320" s="15"/>
      <c r="N1320" s="14">
        <v>-154387000000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158</v>
      </c>
      <c r="G1321" s="13"/>
      <c r="H1321" s="13"/>
      <c r="I1321" s="13" t="s">
        <v>4</v>
      </c>
      <c r="J1321" s="13" t="s">
        <v>474</v>
      </c>
      <c r="K1321" s="13" t="s">
        <v>8</v>
      </c>
      <c r="L1321" s="13" t="s">
        <v>50</v>
      </c>
      <c r="M1321" s="15"/>
      <c r="N1321" s="14">
        <v>29380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158</v>
      </c>
      <c r="G1322" s="13"/>
      <c r="H1322" s="13"/>
      <c r="I1322" s="13" t="s">
        <v>4</v>
      </c>
      <c r="J1322" s="13" t="s">
        <v>474</v>
      </c>
      <c r="K1322" s="13" t="s">
        <v>8</v>
      </c>
      <c r="L1322" s="13" t="s">
        <v>7</v>
      </c>
      <c r="M1322" s="15">
        <v>-3116866</v>
      </c>
      <c r="N1322" s="14">
        <v>-3943652</v>
      </c>
    </row>
    <row r="1323" spans="1:14" ht="12.75" customHeight="1" x14ac:dyDescent="0.3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28">
        <f>SUM(M1314:M1322)</f>
        <v>-837302909.45000005</v>
      </c>
      <c r="N1323" s="28">
        <f>SUM(N1314:N1322)</f>
        <v>-170983703790.34</v>
      </c>
    </row>
    <row r="1325" spans="1:14" ht="12.75" customHeight="1" x14ac:dyDescent="0.3">
      <c r="A1325" s="56" t="s">
        <v>475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3">
      <c r="A1326" s="3" t="s">
        <v>476</v>
      </c>
      <c r="B1326" s="3" t="s">
        <v>477</v>
      </c>
      <c r="C1326" s="3" t="s">
        <v>41</v>
      </c>
      <c r="D1326" s="3"/>
      <c r="E1326" s="3"/>
      <c r="F1326" s="13" t="s">
        <v>373</v>
      </c>
      <c r="G1326" s="13"/>
      <c r="H1326" s="13"/>
      <c r="I1326" s="13"/>
      <c r="J1326" s="13" t="s">
        <v>43</v>
      </c>
      <c r="K1326" s="13" t="s">
        <v>3</v>
      </c>
      <c r="L1326" s="13" t="s">
        <v>10</v>
      </c>
      <c r="M1326" s="15">
        <v>73.39</v>
      </c>
      <c r="N1326" s="14">
        <v>73.39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373</v>
      </c>
      <c r="G1327" s="13"/>
      <c r="H1327" s="13"/>
      <c r="I1327" s="13"/>
      <c r="J1327" s="13" t="s">
        <v>43</v>
      </c>
      <c r="K1327" s="13" t="s">
        <v>3</v>
      </c>
      <c r="L1327" s="13" t="s">
        <v>11</v>
      </c>
      <c r="M1327" s="14">
        <v>-211719.37</v>
      </c>
      <c r="N1327" s="14">
        <v>-518803.86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373</v>
      </c>
      <c r="G1328" s="13"/>
      <c r="H1328" s="13"/>
      <c r="I1328" s="13"/>
      <c r="J1328" s="13" t="s">
        <v>44</v>
      </c>
      <c r="K1328" s="13" t="s">
        <v>3</v>
      </c>
      <c r="L1328" s="13" t="s">
        <v>11</v>
      </c>
      <c r="M1328" s="14">
        <v>-32687.41</v>
      </c>
      <c r="N1328" s="14">
        <v>-61641.47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373</v>
      </c>
      <c r="G1329" s="13"/>
      <c r="H1329" s="13"/>
      <c r="I1329" s="13" t="s">
        <v>13</v>
      </c>
      <c r="J1329" s="13" t="s">
        <v>68</v>
      </c>
      <c r="K1329" s="13" t="s">
        <v>3</v>
      </c>
      <c r="L1329" s="13" t="s">
        <v>16</v>
      </c>
      <c r="M1329" s="14">
        <v>-29814.21</v>
      </c>
      <c r="N1329" s="14">
        <v>-56148.67</v>
      </c>
    </row>
    <row r="1330" spans="1:14" ht="12.6" customHeight="1" x14ac:dyDescent="0.3">
      <c r="A1330" s="3"/>
      <c r="B1330" s="3"/>
      <c r="C1330" s="3"/>
      <c r="D1330" s="3"/>
      <c r="E1330" s="3"/>
      <c r="F1330" s="13" t="s">
        <v>373</v>
      </c>
      <c r="G1330" s="13"/>
      <c r="H1330" s="13"/>
      <c r="I1330" s="13" t="s">
        <v>13</v>
      </c>
      <c r="J1330" s="13" t="s">
        <v>68</v>
      </c>
      <c r="K1330" s="13" t="s">
        <v>3</v>
      </c>
      <c r="L1330" s="13" t="s">
        <v>17</v>
      </c>
      <c r="M1330" s="14">
        <v>29814.21</v>
      </c>
      <c r="N1330" s="14">
        <v>56148.67</v>
      </c>
    </row>
    <row r="1331" spans="1:14" ht="12.6" customHeight="1" x14ac:dyDescent="0.3">
      <c r="A1331" s="3"/>
      <c r="B1331" s="3"/>
      <c r="C1331" s="3"/>
      <c r="D1331" s="3"/>
      <c r="E1331" s="3"/>
      <c r="F1331" s="13" t="s">
        <v>373</v>
      </c>
      <c r="G1331" s="13"/>
      <c r="H1331" s="13"/>
      <c r="I1331" s="13" t="s">
        <v>13</v>
      </c>
      <c r="J1331" s="13" t="s">
        <v>68</v>
      </c>
      <c r="K1331" s="13" t="s">
        <v>3</v>
      </c>
      <c r="L1331" s="13" t="s">
        <v>15</v>
      </c>
      <c r="M1331" s="14"/>
      <c r="N1331" s="14">
        <v>228580.2</v>
      </c>
    </row>
    <row r="1332" spans="1:14" ht="12.6" customHeight="1" x14ac:dyDescent="0.3">
      <c r="A1332" s="3"/>
      <c r="B1332" s="3"/>
      <c r="C1332" s="3"/>
      <c r="D1332" s="3"/>
      <c r="E1332" s="3"/>
      <c r="F1332" s="13" t="s">
        <v>373</v>
      </c>
      <c r="G1332" s="13"/>
      <c r="H1332" s="13"/>
      <c r="I1332" s="13" t="s">
        <v>13</v>
      </c>
      <c r="J1332" s="13" t="s">
        <v>68</v>
      </c>
      <c r="K1332" s="13" t="s">
        <v>3</v>
      </c>
      <c r="L1332" s="13" t="s">
        <v>18</v>
      </c>
      <c r="M1332" s="14"/>
      <c r="N1332" s="14">
        <v>-228580.2</v>
      </c>
    </row>
    <row r="1333" spans="1:14" ht="12.6" customHeight="1" x14ac:dyDescent="0.3">
      <c r="A1333" s="3"/>
      <c r="B1333" s="3"/>
      <c r="C1333" s="3"/>
      <c r="D1333" s="3"/>
      <c r="E1333" s="3"/>
      <c r="F1333" s="13" t="s">
        <v>373</v>
      </c>
      <c r="G1333" s="13"/>
      <c r="H1333" s="13"/>
      <c r="I1333" s="13" t="s">
        <v>13</v>
      </c>
      <c r="J1333" s="13" t="s">
        <v>45</v>
      </c>
      <c r="K1333" s="13" t="s">
        <v>3</v>
      </c>
      <c r="L1333" s="13" t="s">
        <v>16</v>
      </c>
      <c r="M1333" s="14">
        <v>-27706419.550000001</v>
      </c>
      <c r="N1333" s="14">
        <v>-176948824.37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373</v>
      </c>
      <c r="G1334" s="13"/>
      <c r="H1334" s="13"/>
      <c r="I1334" s="13" t="s">
        <v>13</v>
      </c>
      <c r="J1334" s="13" t="s">
        <v>45</v>
      </c>
      <c r="K1334" s="13" t="s">
        <v>3</v>
      </c>
      <c r="L1334" s="13" t="s">
        <v>17</v>
      </c>
      <c r="M1334" s="14">
        <v>25128651.57</v>
      </c>
      <c r="N1334" s="14">
        <v>165579128.22999999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373</v>
      </c>
      <c r="G1335" s="13"/>
      <c r="H1335" s="13"/>
      <c r="I1335" s="13" t="s">
        <v>13</v>
      </c>
      <c r="J1335" s="13" t="s">
        <v>45</v>
      </c>
      <c r="K1335" s="13" t="s">
        <v>3</v>
      </c>
      <c r="L1335" s="13" t="s">
        <v>15</v>
      </c>
      <c r="M1335" s="14">
        <v>983369.38</v>
      </c>
      <c r="N1335" s="14">
        <v>10055792.73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373</v>
      </c>
      <c r="G1336" s="13"/>
      <c r="H1336" s="13"/>
      <c r="I1336" s="13" t="s">
        <v>13</v>
      </c>
      <c r="J1336" s="13" t="s">
        <v>45</v>
      </c>
      <c r="K1336" s="13" t="s">
        <v>3</v>
      </c>
      <c r="L1336" s="13" t="s">
        <v>18</v>
      </c>
      <c r="M1336" s="14">
        <v>-1824.14</v>
      </c>
      <c r="N1336" s="14">
        <v>-2998.3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373</v>
      </c>
      <c r="G1337" s="13"/>
      <c r="H1337" s="13"/>
      <c r="I1337" s="13" t="s">
        <v>4</v>
      </c>
      <c r="J1337" s="13" t="s">
        <v>479</v>
      </c>
      <c r="K1337" s="13" t="s">
        <v>8</v>
      </c>
      <c r="L1337" s="13" t="s">
        <v>50</v>
      </c>
      <c r="M1337" s="14">
        <v>186076.38</v>
      </c>
      <c r="N1337" s="14">
        <v>1386915.23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373</v>
      </c>
      <c r="G1338" s="13"/>
      <c r="H1338" s="13"/>
      <c r="I1338" s="13" t="s">
        <v>4</v>
      </c>
      <c r="J1338" s="13" t="s">
        <v>479</v>
      </c>
      <c r="K1338" s="13" t="s">
        <v>8</v>
      </c>
      <c r="L1338" s="13" t="s">
        <v>7</v>
      </c>
      <c r="M1338" s="14">
        <v>-1838029.6099999999</v>
      </c>
      <c r="N1338" s="14">
        <v>-5038222.3099999996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373</v>
      </c>
      <c r="G1339" s="13"/>
      <c r="H1339" s="13"/>
      <c r="I1339" s="13"/>
      <c r="J1339" s="13" t="s">
        <v>760</v>
      </c>
      <c r="K1339" s="13" t="s">
        <v>8</v>
      </c>
      <c r="L1339" s="13" t="s">
        <v>10</v>
      </c>
      <c r="M1339" s="15">
        <v>37000</v>
      </c>
      <c r="N1339" s="14">
        <v>61610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373</v>
      </c>
      <c r="G1340" s="13"/>
      <c r="H1340" s="13"/>
      <c r="I1340" s="13"/>
      <c r="J1340" s="13" t="s">
        <v>760</v>
      </c>
      <c r="K1340" s="13" t="s">
        <v>8</v>
      </c>
      <c r="L1340" s="13" t="s">
        <v>11</v>
      </c>
      <c r="M1340" s="15">
        <v>-526741</v>
      </c>
      <c r="N1340" s="14">
        <v>-846421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373</v>
      </c>
      <c r="G1341" s="13"/>
      <c r="H1341" s="13"/>
      <c r="I1341" s="13" t="s">
        <v>4</v>
      </c>
      <c r="J1341" s="13" t="s">
        <v>480</v>
      </c>
      <c r="K1341" s="13" t="s">
        <v>52</v>
      </c>
      <c r="L1341" s="13" t="s">
        <v>50</v>
      </c>
      <c r="M1341" s="14"/>
      <c r="N1341" s="14">
        <v>244953.27000000002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373</v>
      </c>
      <c r="G1342" s="13"/>
      <c r="H1342" s="13"/>
      <c r="I1342" s="13" t="s">
        <v>4</v>
      </c>
      <c r="J1342" s="13" t="s">
        <v>480</v>
      </c>
      <c r="K1342" s="13" t="s">
        <v>52</v>
      </c>
      <c r="L1342" s="13" t="s">
        <v>7</v>
      </c>
      <c r="M1342" s="14">
        <v>-654612.04</v>
      </c>
      <c r="N1342" s="14">
        <v>-654612.04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373</v>
      </c>
      <c r="G1343" s="13"/>
      <c r="H1343" s="13"/>
      <c r="I1343" s="13" t="s">
        <v>4</v>
      </c>
      <c r="J1343" s="13" t="s">
        <v>480</v>
      </c>
      <c r="K1343" s="13" t="s">
        <v>105</v>
      </c>
      <c r="L1343" s="13" t="s">
        <v>7</v>
      </c>
      <c r="M1343" s="14">
        <v>-15878093.98</v>
      </c>
      <c r="N1343" s="14">
        <v>-65055576.200000003</v>
      </c>
    </row>
    <row r="1344" spans="1:14" ht="12.75" customHeight="1" x14ac:dyDescent="0.3">
      <c r="A1344" s="8" t="s">
        <v>753</v>
      </c>
      <c r="B1344" s="55" t="s">
        <v>753</v>
      </c>
      <c r="C1344" s="55"/>
      <c r="D1344" s="55"/>
      <c r="E1344" s="55"/>
      <c r="F1344" s="55"/>
      <c r="G1344" s="55"/>
      <c r="H1344" s="55"/>
      <c r="I1344" s="55"/>
      <c r="J1344" s="55"/>
      <c r="K1344" s="55"/>
      <c r="L1344" s="19" t="s">
        <v>753</v>
      </c>
      <c r="M1344" s="28">
        <f>SUM(M1326:M1343)</f>
        <v>-20514956.380000003</v>
      </c>
      <c r="N1344" s="28">
        <f>SUM(N1326:N1343)</f>
        <v>-71798626.700000018</v>
      </c>
    </row>
    <row r="1345" spans="1:14" ht="12.75" customHeight="1" x14ac:dyDescent="0.3">
      <c r="A1345" s="55" t="s">
        <v>753</v>
      </c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</row>
    <row r="1346" spans="1:14" ht="12.75" customHeight="1" x14ac:dyDescent="0.3">
      <c r="A1346" s="3" t="s">
        <v>481</v>
      </c>
      <c r="B1346" s="3" t="s">
        <v>482</v>
      </c>
      <c r="C1346" s="3" t="s">
        <v>2</v>
      </c>
      <c r="D1346" s="3"/>
      <c r="E1346" s="3"/>
      <c r="F1346" s="13" t="s">
        <v>373</v>
      </c>
      <c r="G1346" s="13"/>
      <c r="H1346" s="13"/>
      <c r="I1346" s="13"/>
      <c r="J1346" s="13" t="s">
        <v>9</v>
      </c>
      <c r="K1346" s="13" t="s">
        <v>3</v>
      </c>
      <c r="L1346" s="13" t="s">
        <v>11</v>
      </c>
      <c r="M1346" s="15">
        <v>-4715.5200000000004</v>
      </c>
      <c r="N1346" s="14">
        <v>-4715.5200000000004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373</v>
      </c>
      <c r="G1347" s="13"/>
      <c r="H1347" s="13"/>
      <c r="I1347" s="13" t="s">
        <v>13</v>
      </c>
      <c r="J1347" s="13" t="s">
        <v>14</v>
      </c>
      <c r="K1347" s="13" t="s">
        <v>3</v>
      </c>
      <c r="L1347" s="13" t="s">
        <v>16</v>
      </c>
      <c r="M1347" s="15">
        <v>-114163</v>
      </c>
      <c r="N1347" s="14">
        <v>-46023542.390000001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373</v>
      </c>
      <c r="G1348" s="13"/>
      <c r="H1348" s="13"/>
      <c r="I1348" s="13" t="s">
        <v>13</v>
      </c>
      <c r="J1348" s="13" t="s">
        <v>14</v>
      </c>
      <c r="K1348" s="13" t="s">
        <v>3</v>
      </c>
      <c r="L1348" s="13" t="s">
        <v>17</v>
      </c>
      <c r="M1348" s="15">
        <v>714.83</v>
      </c>
      <c r="N1348" s="14">
        <v>4254.6499999999996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373</v>
      </c>
      <c r="G1349" s="13"/>
      <c r="H1349" s="13"/>
      <c r="I1349" s="13" t="s">
        <v>13</v>
      </c>
      <c r="J1349" s="13" t="s">
        <v>14</v>
      </c>
      <c r="K1349" s="13" t="s">
        <v>3</v>
      </c>
      <c r="L1349" s="13" t="s">
        <v>15</v>
      </c>
      <c r="M1349" s="15">
        <v>101373392.44</v>
      </c>
      <c r="N1349" s="14">
        <v>167013946.16999999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373</v>
      </c>
      <c r="G1350" s="13"/>
      <c r="H1350" s="13"/>
      <c r="I1350" s="13" t="s">
        <v>13</v>
      </c>
      <c r="J1350" s="13" t="s">
        <v>14</v>
      </c>
      <c r="K1350" s="13" t="s">
        <v>3</v>
      </c>
      <c r="L1350" s="13" t="s">
        <v>18</v>
      </c>
      <c r="M1350" s="14">
        <v>-88547936.959999993</v>
      </c>
      <c r="N1350" s="14">
        <v>-88547936.959999993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373</v>
      </c>
      <c r="G1351" s="13"/>
      <c r="H1351" s="13"/>
      <c r="I1351" s="13" t="s">
        <v>4</v>
      </c>
      <c r="J1351" s="13" t="s">
        <v>480</v>
      </c>
      <c r="K1351" s="13" t="s">
        <v>20</v>
      </c>
      <c r="L1351" s="13" t="s">
        <v>7</v>
      </c>
      <c r="M1351" s="14">
        <v>-119315630</v>
      </c>
      <c r="N1351" s="14">
        <v>-119315630</v>
      </c>
    </row>
    <row r="1352" spans="1:14" ht="12.75" customHeight="1" x14ac:dyDescent="0.3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SUM(M1346:M1351)</f>
        <v>-106608338.20999999</v>
      </c>
      <c r="N1352" s="28">
        <f>SUM(N1346:N1351)</f>
        <v>-86873624.050000012</v>
      </c>
    </row>
    <row r="1353" spans="1:14" ht="12.75" customHeight="1" x14ac:dyDescent="0.3">
      <c r="A1353" s="55" t="s">
        <v>753</v>
      </c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</row>
    <row r="1354" spans="1:14" ht="12.75" customHeight="1" x14ac:dyDescent="0.3">
      <c r="A1354" s="3" t="s">
        <v>483</v>
      </c>
      <c r="B1354" s="3" t="s">
        <v>484</v>
      </c>
      <c r="C1354" s="3" t="s">
        <v>129</v>
      </c>
      <c r="D1354" s="3"/>
      <c r="E1354" s="3"/>
      <c r="F1354" s="13" t="s">
        <v>373</v>
      </c>
      <c r="G1354" s="13"/>
      <c r="H1354" s="13"/>
      <c r="I1354" s="13"/>
      <c r="J1354" s="13" t="s">
        <v>485</v>
      </c>
      <c r="K1354" s="13" t="s">
        <v>3</v>
      </c>
      <c r="L1354" s="13" t="s">
        <v>10</v>
      </c>
      <c r="M1354" s="14">
        <v>537334.29</v>
      </c>
      <c r="N1354" s="14">
        <v>3374226.84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373</v>
      </c>
      <c r="G1355" s="13"/>
      <c r="H1355" s="13"/>
      <c r="I1355" s="13"/>
      <c r="J1355" s="13" t="s">
        <v>485</v>
      </c>
      <c r="K1355" s="13" t="s">
        <v>3</v>
      </c>
      <c r="L1355" s="13" t="s">
        <v>11</v>
      </c>
      <c r="M1355" s="14">
        <v>-1374096.29</v>
      </c>
      <c r="N1355" s="14">
        <v>-6651701.3600000003</v>
      </c>
    </row>
    <row r="1356" spans="1:14" ht="12.75" customHeight="1" x14ac:dyDescent="0.3">
      <c r="A1356" s="8" t="s">
        <v>753</v>
      </c>
      <c r="B1356" s="55" t="s">
        <v>753</v>
      </c>
      <c r="C1356" s="55"/>
      <c r="D1356" s="55"/>
      <c r="E1356" s="55"/>
      <c r="F1356" s="55"/>
      <c r="G1356" s="55"/>
      <c r="H1356" s="55"/>
      <c r="I1356" s="55"/>
      <c r="J1356" s="55"/>
      <c r="K1356" s="55"/>
      <c r="L1356" s="19" t="s">
        <v>753</v>
      </c>
      <c r="M1356" s="31">
        <f>SUM(M1354:M1355)</f>
        <v>-836762</v>
      </c>
      <c r="N1356" s="31">
        <f>SUM(N1354:N1355)</f>
        <v>-3277474.5200000005</v>
      </c>
    </row>
    <row r="1358" spans="1:14" ht="12.75" customHeight="1" x14ac:dyDescent="0.3">
      <c r="A1358" s="56" t="s">
        <v>681</v>
      </c>
      <c r="B1358" s="56"/>
      <c r="C1358" s="56"/>
      <c r="D1358" s="56"/>
      <c r="E1358" s="56"/>
      <c r="F1358" s="56"/>
      <c r="G1358" s="56"/>
      <c r="H1358" s="56"/>
      <c r="I1358" s="56"/>
      <c r="J1358" s="56"/>
      <c r="K1358" s="56"/>
      <c r="L1358" s="56"/>
      <c r="M1358" s="56"/>
      <c r="N1358" s="56"/>
    </row>
    <row r="1359" spans="1:14" ht="12.75" customHeight="1" x14ac:dyDescent="0.3">
      <c r="A1359" s="3" t="s">
        <v>486</v>
      </c>
      <c r="B1359" s="50"/>
      <c r="C1359" s="3" t="s">
        <v>41</v>
      </c>
      <c r="D1359" s="50"/>
      <c r="E1359" s="50"/>
      <c r="F1359" s="13" t="s">
        <v>71</v>
      </c>
      <c r="G1359" s="13"/>
      <c r="H1359" s="13"/>
      <c r="I1359" s="13"/>
      <c r="J1359" s="13" t="s">
        <v>44</v>
      </c>
      <c r="K1359" s="13" t="s">
        <v>3</v>
      </c>
      <c r="L1359" s="13" t="s">
        <v>11</v>
      </c>
      <c r="M1359" s="14">
        <v>-9519.16</v>
      </c>
      <c r="N1359" s="14">
        <v>-62668.61</v>
      </c>
    </row>
    <row r="1360" spans="1:14" ht="12.75" customHeight="1" x14ac:dyDescent="0.3">
      <c r="A1360" s="3"/>
      <c r="B1360" s="50"/>
      <c r="C1360" s="3"/>
      <c r="D1360" s="50"/>
      <c r="E1360" s="50"/>
      <c r="F1360" s="13" t="s">
        <v>71</v>
      </c>
      <c r="G1360" s="13"/>
      <c r="H1360" s="13"/>
      <c r="I1360" s="13" t="s">
        <v>13</v>
      </c>
      <c r="J1360" s="13" t="s">
        <v>68</v>
      </c>
      <c r="K1360" s="13" t="s">
        <v>3</v>
      </c>
      <c r="L1360" s="13" t="s">
        <v>16</v>
      </c>
      <c r="M1360" s="14">
        <v>-128843.90000000001</v>
      </c>
      <c r="N1360" s="14">
        <v>-392918.60000000003</v>
      </c>
    </row>
    <row r="1361" spans="1:14" ht="12.75" customHeight="1" x14ac:dyDescent="0.3">
      <c r="A1361" s="3"/>
      <c r="B1361" s="50"/>
      <c r="C1361" s="3"/>
      <c r="D1361" s="50"/>
      <c r="E1361" s="50"/>
      <c r="F1361" s="13" t="s">
        <v>71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17</v>
      </c>
      <c r="M1361" s="14">
        <v>105736.45</v>
      </c>
      <c r="N1361" s="14">
        <v>105736.45</v>
      </c>
    </row>
    <row r="1362" spans="1:14" ht="12.75" customHeight="1" x14ac:dyDescent="0.3">
      <c r="A1362" s="3"/>
      <c r="B1362" s="50"/>
      <c r="C1362" s="3"/>
      <c r="D1362" s="50"/>
      <c r="E1362" s="50"/>
      <c r="F1362" s="13" t="s">
        <v>71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15</v>
      </c>
      <c r="M1362" s="14">
        <v>169619.28</v>
      </c>
      <c r="N1362" s="14">
        <v>263976.28000000003</v>
      </c>
    </row>
    <row r="1363" spans="1:14" ht="12.75" customHeight="1" x14ac:dyDescent="0.3">
      <c r="A1363" s="3"/>
      <c r="B1363" s="50"/>
      <c r="C1363" s="3"/>
      <c r="D1363" s="50"/>
      <c r="E1363" s="50"/>
      <c r="F1363" s="13" t="s">
        <v>71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18</v>
      </c>
      <c r="M1363" s="15">
        <v>-169619.28</v>
      </c>
      <c r="N1363" s="14">
        <v>-263976.28000000003</v>
      </c>
    </row>
    <row r="1364" spans="1:14" ht="12.75" customHeight="1" x14ac:dyDescent="0.3">
      <c r="A1364" s="8" t="s">
        <v>753</v>
      </c>
      <c r="B1364" s="55" t="s">
        <v>753</v>
      </c>
      <c r="C1364" s="55"/>
      <c r="D1364" s="55"/>
      <c r="E1364" s="55"/>
      <c r="F1364" s="55"/>
      <c r="G1364" s="55"/>
      <c r="H1364" s="55"/>
      <c r="I1364" s="55"/>
      <c r="J1364" s="55"/>
      <c r="K1364" s="55"/>
      <c r="L1364" s="19" t="s">
        <v>753</v>
      </c>
      <c r="M1364" s="28">
        <f>SUM(M1359:M1363)</f>
        <v>-32626.610000000015</v>
      </c>
      <c r="N1364" s="28">
        <f>SUM(N1359:N1363)</f>
        <v>-349850.76</v>
      </c>
    </row>
    <row r="1365" spans="1:14" ht="12.75" customHeight="1" x14ac:dyDescent="0.3">
      <c r="A1365" s="55" t="s">
        <v>753</v>
      </c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</row>
    <row r="1366" spans="1:14" ht="12.75" customHeight="1" x14ac:dyDescent="0.3">
      <c r="A1366" s="3" t="s">
        <v>488</v>
      </c>
      <c r="B1366" s="3" t="s">
        <v>489</v>
      </c>
      <c r="C1366" s="3" t="s">
        <v>2</v>
      </c>
      <c r="D1366" s="3"/>
      <c r="E1366" s="3"/>
      <c r="F1366" s="13" t="s">
        <v>71</v>
      </c>
      <c r="G1366" s="13"/>
      <c r="H1366" s="13"/>
      <c r="I1366" s="13"/>
      <c r="J1366" s="13" t="s">
        <v>9</v>
      </c>
      <c r="K1366" s="13" t="s">
        <v>3</v>
      </c>
      <c r="L1366" s="13" t="s">
        <v>11</v>
      </c>
      <c r="M1366" s="15">
        <v>-136727.24</v>
      </c>
      <c r="N1366" s="14">
        <v>-136736.99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71</v>
      </c>
      <c r="G1367" s="13"/>
      <c r="H1367" s="13"/>
      <c r="I1367" s="13" t="s">
        <v>13</v>
      </c>
      <c r="J1367" s="13" t="s">
        <v>14</v>
      </c>
      <c r="K1367" s="13" t="s">
        <v>109</v>
      </c>
      <c r="L1367" s="13" t="s">
        <v>16</v>
      </c>
      <c r="M1367" s="14">
        <v>-2950600.52</v>
      </c>
      <c r="N1367" s="14">
        <v>-3484405.44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71</v>
      </c>
      <c r="G1368" s="13"/>
      <c r="H1368" s="13"/>
      <c r="I1368" s="13" t="s">
        <v>13</v>
      </c>
      <c r="J1368" s="13" t="s">
        <v>14</v>
      </c>
      <c r="K1368" s="13" t="s">
        <v>109</v>
      </c>
      <c r="L1368" s="13" t="s">
        <v>17</v>
      </c>
      <c r="M1368" s="14">
        <v>3026854.78</v>
      </c>
      <c r="N1368" s="14">
        <v>3824734.4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71</v>
      </c>
      <c r="G1369" s="13"/>
      <c r="H1369" s="13"/>
      <c r="I1369" s="13" t="s">
        <v>13</v>
      </c>
      <c r="J1369" s="13" t="s">
        <v>14</v>
      </c>
      <c r="K1369" s="13" t="s">
        <v>109</v>
      </c>
      <c r="L1369" s="13" t="s">
        <v>15</v>
      </c>
      <c r="M1369" s="14">
        <v>10094732.25</v>
      </c>
      <c r="N1369" s="14">
        <v>21898300.32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71</v>
      </c>
      <c r="G1370" s="13"/>
      <c r="H1370" s="13"/>
      <c r="I1370" s="13" t="s">
        <v>13</v>
      </c>
      <c r="J1370" s="13" t="s">
        <v>14</v>
      </c>
      <c r="K1370" s="13" t="s">
        <v>109</v>
      </c>
      <c r="L1370" s="13" t="s">
        <v>18</v>
      </c>
      <c r="M1370" s="14">
        <v>-10097446.1</v>
      </c>
      <c r="N1370" s="14">
        <v>-20277653.469999999</v>
      </c>
    </row>
    <row r="1371" spans="1:14" ht="12.75" customHeight="1" x14ac:dyDescent="0.3">
      <c r="A1371" s="8" t="s">
        <v>753</v>
      </c>
      <c r="B1371" s="55" t="s">
        <v>753</v>
      </c>
      <c r="C1371" s="55"/>
      <c r="D1371" s="55"/>
      <c r="E1371" s="55"/>
      <c r="F1371" s="55"/>
      <c r="G1371" s="55"/>
      <c r="H1371" s="55"/>
      <c r="I1371" s="55"/>
      <c r="J1371" s="55"/>
      <c r="K1371" s="55"/>
      <c r="L1371" s="19" t="s">
        <v>753</v>
      </c>
      <c r="M1371" s="28">
        <f>SUM(M1366:M1370)</f>
        <v>-63186.830000000075</v>
      </c>
      <c r="N1371" s="28">
        <f>SUM(N1366:N1370)</f>
        <v>1824238.8200000003</v>
      </c>
    </row>
    <row r="1373" spans="1:14" ht="12.75" customHeight="1" x14ac:dyDescent="0.3">
      <c r="A1373" s="56" t="s">
        <v>682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</row>
    <row r="1374" spans="1:14" ht="12.75" customHeight="1" x14ac:dyDescent="0.3">
      <c r="A1374" s="3" t="s">
        <v>490</v>
      </c>
      <c r="B1374" s="3" t="s">
        <v>491</v>
      </c>
      <c r="C1374" s="3" t="s">
        <v>41</v>
      </c>
      <c r="D1374" s="3"/>
      <c r="E1374" s="3"/>
      <c r="F1374" s="13" t="s">
        <v>236</v>
      </c>
      <c r="G1374" s="13"/>
      <c r="H1374" s="13"/>
      <c r="I1374" s="13"/>
      <c r="J1374" s="13" t="s">
        <v>43</v>
      </c>
      <c r="K1374" s="13" t="s">
        <v>3</v>
      </c>
      <c r="L1374" s="13" t="s">
        <v>11</v>
      </c>
      <c r="M1374" s="15">
        <v>-12976.04</v>
      </c>
      <c r="N1374" s="14">
        <v>-22462.16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236</v>
      </c>
      <c r="G1375" s="13"/>
      <c r="H1375" s="13"/>
      <c r="I1375" s="13"/>
      <c r="J1375" s="13" t="s">
        <v>44</v>
      </c>
      <c r="K1375" s="13" t="s">
        <v>3</v>
      </c>
      <c r="L1375" s="13" t="s">
        <v>10</v>
      </c>
      <c r="M1375" s="14"/>
      <c r="N1375" s="14">
        <v>9617.61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236</v>
      </c>
      <c r="G1376" s="13"/>
      <c r="H1376" s="13"/>
      <c r="I1376" s="13"/>
      <c r="J1376" s="13" t="s">
        <v>44</v>
      </c>
      <c r="K1376" s="13" t="s">
        <v>3</v>
      </c>
      <c r="L1376" s="13" t="s">
        <v>11</v>
      </c>
      <c r="M1376" s="14">
        <v>-1158525.1299999999</v>
      </c>
      <c r="N1376" s="14">
        <v>-5825086.9800000004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236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4">
        <v>-1862</v>
      </c>
      <c r="N1377" s="14">
        <v>-2229.5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236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4">
        <v>1862</v>
      </c>
      <c r="N1378" s="14">
        <v>2229.5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236</v>
      </c>
      <c r="G1379" s="13"/>
      <c r="H1379" s="13"/>
      <c r="I1379" s="13" t="s">
        <v>13</v>
      </c>
      <c r="J1379" s="13" t="s">
        <v>70</v>
      </c>
      <c r="K1379" s="13" t="s">
        <v>3</v>
      </c>
      <c r="L1379" s="13" t="s">
        <v>16</v>
      </c>
      <c r="M1379" s="14">
        <v>-142766595.99000001</v>
      </c>
      <c r="N1379" s="14">
        <v>-260724265.97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236</v>
      </c>
      <c r="G1380" s="13"/>
      <c r="H1380" s="13"/>
      <c r="I1380" s="13" t="s">
        <v>13</v>
      </c>
      <c r="J1380" s="13" t="s">
        <v>70</v>
      </c>
      <c r="K1380" s="13" t="s">
        <v>3</v>
      </c>
      <c r="L1380" s="13" t="s">
        <v>17</v>
      </c>
      <c r="M1380" s="14">
        <v>153162.05000000002</v>
      </c>
      <c r="N1380" s="14">
        <v>244520.78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236</v>
      </c>
      <c r="G1381" s="13"/>
      <c r="H1381" s="13"/>
      <c r="I1381" s="13" t="s">
        <v>13</v>
      </c>
      <c r="J1381" s="13" t="s">
        <v>70</v>
      </c>
      <c r="K1381" s="13" t="s">
        <v>3</v>
      </c>
      <c r="L1381" s="13" t="s">
        <v>15</v>
      </c>
      <c r="M1381" s="15">
        <v>137026993.63</v>
      </c>
      <c r="N1381" s="14">
        <v>228242706.38999999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236</v>
      </c>
      <c r="G1382" s="13"/>
      <c r="H1382" s="13"/>
      <c r="I1382" s="13" t="s">
        <v>13</v>
      </c>
      <c r="J1382" s="13" t="s">
        <v>70</v>
      </c>
      <c r="K1382" s="13" t="s">
        <v>3</v>
      </c>
      <c r="L1382" s="13" t="s">
        <v>18</v>
      </c>
      <c r="M1382" s="15">
        <v>-4710</v>
      </c>
      <c r="N1382" s="14">
        <v>-4710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236</v>
      </c>
      <c r="G1383" s="13"/>
      <c r="H1383" s="13"/>
      <c r="I1383" s="13" t="s">
        <v>13</v>
      </c>
      <c r="J1383" s="13" t="s">
        <v>45</v>
      </c>
      <c r="K1383" s="13" t="s">
        <v>3</v>
      </c>
      <c r="L1383" s="13" t="s">
        <v>16</v>
      </c>
      <c r="M1383" s="15">
        <v>-96984152.900000006</v>
      </c>
      <c r="N1383" s="14">
        <v>-188265508.09999999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236</v>
      </c>
      <c r="G1384" s="13"/>
      <c r="H1384" s="13"/>
      <c r="I1384" s="13" t="s">
        <v>13</v>
      </c>
      <c r="J1384" s="13" t="s">
        <v>45</v>
      </c>
      <c r="K1384" s="13" t="s">
        <v>3</v>
      </c>
      <c r="L1384" s="13" t="s">
        <v>17</v>
      </c>
      <c r="M1384" s="15">
        <v>97104390.010000005</v>
      </c>
      <c r="N1384" s="14">
        <v>187675446.46000001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236</v>
      </c>
      <c r="G1385" s="13"/>
      <c r="H1385" s="13"/>
      <c r="I1385" s="13" t="s">
        <v>13</v>
      </c>
      <c r="J1385" s="13" t="s">
        <v>45</v>
      </c>
      <c r="K1385" s="13" t="s">
        <v>3</v>
      </c>
      <c r="L1385" s="13" t="s">
        <v>15</v>
      </c>
      <c r="M1385" s="15">
        <v>1739.8</v>
      </c>
      <c r="N1385" s="14">
        <v>4669560.04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236</v>
      </c>
      <c r="G1386" s="13"/>
      <c r="H1386" s="13"/>
      <c r="I1386" s="13" t="s">
        <v>13</v>
      </c>
      <c r="J1386" s="13" t="s">
        <v>45</v>
      </c>
      <c r="K1386" s="13" t="s">
        <v>3</v>
      </c>
      <c r="L1386" s="13" t="s">
        <v>18</v>
      </c>
      <c r="M1386" s="14">
        <v>-869.9</v>
      </c>
      <c r="N1386" s="14">
        <v>-2334780.02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236</v>
      </c>
      <c r="G1387" s="13"/>
      <c r="H1387" s="13"/>
      <c r="I1387" s="13"/>
      <c r="J1387" s="13" t="s">
        <v>493</v>
      </c>
      <c r="K1387" s="13" t="s">
        <v>3</v>
      </c>
      <c r="L1387" s="13" t="s">
        <v>10</v>
      </c>
      <c r="M1387" s="14">
        <v>38922.18</v>
      </c>
      <c r="N1387" s="14">
        <v>116326.11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236</v>
      </c>
      <c r="G1388" s="13"/>
      <c r="H1388" s="13"/>
      <c r="I1388" s="13"/>
      <c r="J1388" s="13" t="s">
        <v>493</v>
      </c>
      <c r="K1388" s="13" t="s">
        <v>3</v>
      </c>
      <c r="L1388" s="13" t="s">
        <v>11</v>
      </c>
      <c r="M1388" s="14">
        <v>-486527.31</v>
      </c>
      <c r="N1388" s="14">
        <v>-1454076.3900000001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236</v>
      </c>
      <c r="G1389" s="13"/>
      <c r="H1389" s="13"/>
      <c r="I1389" s="13"/>
      <c r="J1389" s="13" t="s">
        <v>494</v>
      </c>
      <c r="K1389" s="13" t="s">
        <v>6</v>
      </c>
      <c r="L1389" s="13" t="s">
        <v>11</v>
      </c>
      <c r="M1389" s="14">
        <v>-1805725</v>
      </c>
      <c r="N1389" s="14">
        <v>-1811980</v>
      </c>
    </row>
    <row r="1390" spans="1:14" ht="12.75" customHeight="1" x14ac:dyDescent="0.3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19" t="s">
        <v>753</v>
      </c>
      <c r="M1390" s="28">
        <f>SUM(M1374:M1389)</f>
        <v>-8894874.5999999903</v>
      </c>
      <c r="N1390" s="28">
        <f>SUM(N1374:N1389)</f>
        <v>-39484692.230000004</v>
      </c>
    </row>
    <row r="1391" spans="1:14" ht="12.75" customHeight="1" x14ac:dyDescent="0.3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12.75" customHeight="1" x14ac:dyDescent="0.3">
      <c r="A1392" s="3" t="s">
        <v>495</v>
      </c>
      <c r="B1392" s="3" t="s">
        <v>496</v>
      </c>
      <c r="C1392" s="3" t="s">
        <v>2</v>
      </c>
      <c r="D1392" s="3"/>
      <c r="E1392" s="3"/>
      <c r="F1392" s="13" t="s">
        <v>236</v>
      </c>
      <c r="G1392" s="13"/>
      <c r="H1392" s="13"/>
      <c r="I1392" s="13" t="s">
        <v>13</v>
      </c>
      <c r="J1392" s="13" t="s">
        <v>14</v>
      </c>
      <c r="K1392" s="13" t="s">
        <v>3</v>
      </c>
      <c r="L1392" s="13" t="s">
        <v>16</v>
      </c>
      <c r="M1392" s="15">
        <v>-1647.8600000000001</v>
      </c>
      <c r="N1392" s="14">
        <v>-15957.630000000001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236</v>
      </c>
      <c r="G1393" s="13"/>
      <c r="H1393" s="13"/>
      <c r="I1393" s="13" t="s">
        <v>13</v>
      </c>
      <c r="J1393" s="13" t="s">
        <v>14</v>
      </c>
      <c r="K1393" s="13" t="s">
        <v>3</v>
      </c>
      <c r="L1393" s="13" t="s">
        <v>17</v>
      </c>
      <c r="M1393" s="15">
        <v>1.46</v>
      </c>
      <c r="N1393" s="14">
        <v>13943.75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236</v>
      </c>
      <c r="G1394" s="13"/>
      <c r="H1394" s="13"/>
      <c r="I1394" s="13" t="s">
        <v>13</v>
      </c>
      <c r="J1394" s="13" t="s">
        <v>14</v>
      </c>
      <c r="K1394" s="13" t="s">
        <v>3</v>
      </c>
      <c r="L1394" s="13" t="s">
        <v>15</v>
      </c>
      <c r="M1394" s="14">
        <v>519796.14</v>
      </c>
      <c r="N1394" s="14">
        <v>1017104.36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236</v>
      </c>
      <c r="G1395" s="13"/>
      <c r="H1395" s="13"/>
      <c r="I1395" s="13" t="s">
        <v>13</v>
      </c>
      <c r="J1395" s="13" t="s">
        <v>14</v>
      </c>
      <c r="K1395" s="13" t="s">
        <v>3</v>
      </c>
      <c r="L1395" s="13" t="s">
        <v>18</v>
      </c>
      <c r="M1395" s="14">
        <v>-518149.74</v>
      </c>
      <c r="N1395" s="14">
        <v>-1015090.48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236</v>
      </c>
      <c r="G1396" s="13"/>
      <c r="H1396" s="13"/>
      <c r="I1396" s="13" t="s">
        <v>13</v>
      </c>
      <c r="J1396" s="13" t="s">
        <v>14</v>
      </c>
      <c r="K1396" s="13" t="s">
        <v>677</v>
      </c>
      <c r="L1396" s="13" t="s">
        <v>16</v>
      </c>
      <c r="M1396" s="14">
        <v>-1011.6800000000001</v>
      </c>
      <c r="N1396" s="14">
        <v>-2023.3600000000001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236</v>
      </c>
      <c r="G1397" s="13"/>
      <c r="H1397" s="13"/>
      <c r="I1397" s="13" t="s">
        <v>13</v>
      </c>
      <c r="J1397" s="13" t="s">
        <v>14</v>
      </c>
      <c r="K1397" s="13" t="s">
        <v>677</v>
      </c>
      <c r="L1397" s="13" t="s">
        <v>17</v>
      </c>
      <c r="M1397" s="14">
        <v>1011.6800000000001</v>
      </c>
      <c r="N1397" s="14">
        <v>2023.3600000000001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236</v>
      </c>
      <c r="G1398" s="13"/>
      <c r="H1398" s="13"/>
      <c r="I1398" s="13"/>
      <c r="J1398" s="13" t="s">
        <v>497</v>
      </c>
      <c r="K1398" s="13" t="s">
        <v>8</v>
      </c>
      <c r="L1398" s="13" t="s">
        <v>10</v>
      </c>
      <c r="M1398" s="14"/>
      <c r="N1398" s="14">
        <v>7258930.5499999998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236</v>
      </c>
      <c r="G1399" s="13"/>
      <c r="H1399" s="13"/>
      <c r="I1399" s="13"/>
      <c r="J1399" s="13" t="s">
        <v>497</v>
      </c>
      <c r="K1399" s="13" t="s">
        <v>8</v>
      </c>
      <c r="L1399" s="13" t="s">
        <v>11</v>
      </c>
      <c r="M1399" s="14">
        <v>-2943978.84</v>
      </c>
      <c r="N1399" s="14">
        <v>-7100867.9000000004</v>
      </c>
    </row>
    <row r="1400" spans="1:14" ht="12.75" customHeight="1" x14ac:dyDescent="0.3">
      <c r="A1400" s="8" t="s">
        <v>753</v>
      </c>
      <c r="B1400" s="55" t="s">
        <v>753</v>
      </c>
      <c r="C1400" s="55"/>
      <c r="D1400" s="55"/>
      <c r="E1400" s="55"/>
      <c r="F1400" s="55"/>
      <c r="G1400" s="55"/>
      <c r="H1400" s="55"/>
      <c r="I1400" s="55"/>
      <c r="J1400" s="55"/>
      <c r="K1400" s="55"/>
      <c r="L1400" s="19" t="s">
        <v>753</v>
      </c>
      <c r="M1400" s="28">
        <f>SUM(M1392:M1399)</f>
        <v>-2943978.84</v>
      </c>
      <c r="N1400" s="28">
        <f>SUM(N1392:N1399)</f>
        <v>158062.64999999944</v>
      </c>
    </row>
    <row r="1402" spans="1:14" ht="12.75" customHeight="1" x14ac:dyDescent="0.3">
      <c r="A1402" s="56" t="s">
        <v>498</v>
      </c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</row>
    <row r="1403" spans="1:14" ht="12.75" customHeight="1" x14ac:dyDescent="0.3">
      <c r="A1403" s="3" t="s">
        <v>502</v>
      </c>
      <c r="B1403" s="3" t="s">
        <v>503</v>
      </c>
      <c r="C1403" s="3" t="s">
        <v>41</v>
      </c>
      <c r="D1403" s="3"/>
      <c r="E1403" s="3"/>
      <c r="F1403" s="13" t="s">
        <v>500</v>
      </c>
      <c r="G1403" s="13"/>
      <c r="H1403" s="13"/>
      <c r="I1403" s="13"/>
      <c r="J1403" s="13" t="s">
        <v>43</v>
      </c>
      <c r="K1403" s="13" t="s">
        <v>3</v>
      </c>
      <c r="L1403" s="13" t="s">
        <v>10</v>
      </c>
      <c r="M1403" s="14">
        <v>187298.46</v>
      </c>
      <c r="N1403" s="14">
        <v>243483.7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500</v>
      </c>
      <c r="G1404" s="13"/>
      <c r="H1404" s="13"/>
      <c r="I1404" s="13"/>
      <c r="J1404" s="13" t="s">
        <v>43</v>
      </c>
      <c r="K1404" s="13" t="s">
        <v>3</v>
      </c>
      <c r="L1404" s="13" t="s">
        <v>11</v>
      </c>
      <c r="M1404" s="14">
        <v>-620899.47</v>
      </c>
      <c r="N1404" s="14">
        <v>-710190.98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500</v>
      </c>
      <c r="G1405" s="13"/>
      <c r="H1405" s="13"/>
      <c r="I1405" s="13"/>
      <c r="J1405" s="13" t="s">
        <v>44</v>
      </c>
      <c r="K1405" s="13" t="s">
        <v>3</v>
      </c>
      <c r="L1405" s="13" t="s">
        <v>10</v>
      </c>
      <c r="M1405" s="14">
        <v>46615.6</v>
      </c>
      <c r="N1405" s="14">
        <v>173900.31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500</v>
      </c>
      <c r="G1406" s="13"/>
      <c r="H1406" s="13"/>
      <c r="I1406" s="13"/>
      <c r="J1406" s="13" t="s">
        <v>44</v>
      </c>
      <c r="K1406" s="13" t="s">
        <v>3</v>
      </c>
      <c r="L1406" s="13" t="s">
        <v>11</v>
      </c>
      <c r="M1406" s="14">
        <v>-480403.83</v>
      </c>
      <c r="N1406" s="14">
        <v>-1748675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500</v>
      </c>
      <c r="G1407" s="13"/>
      <c r="H1407" s="13"/>
      <c r="I1407" s="13" t="s">
        <v>13</v>
      </c>
      <c r="J1407" s="13" t="s">
        <v>70</v>
      </c>
      <c r="K1407" s="13" t="s">
        <v>3</v>
      </c>
      <c r="L1407" s="13" t="s">
        <v>16</v>
      </c>
      <c r="M1407" s="14">
        <v>-38587.620000000003</v>
      </c>
      <c r="N1407" s="14">
        <v>-61749.1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500</v>
      </c>
      <c r="G1408" s="13"/>
      <c r="H1408" s="13"/>
      <c r="I1408" s="13" t="s">
        <v>13</v>
      </c>
      <c r="J1408" s="13" t="s">
        <v>70</v>
      </c>
      <c r="K1408" s="13" t="s">
        <v>3</v>
      </c>
      <c r="L1408" s="13" t="s">
        <v>15</v>
      </c>
      <c r="M1408" s="14">
        <v>325812.06</v>
      </c>
      <c r="N1408" s="14">
        <v>650658.70000000007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500</v>
      </c>
      <c r="G1409" s="13"/>
      <c r="H1409" s="13"/>
      <c r="I1409" s="13" t="s">
        <v>13</v>
      </c>
      <c r="J1409" s="13" t="s">
        <v>70</v>
      </c>
      <c r="K1409" s="13" t="s">
        <v>3</v>
      </c>
      <c r="L1409" s="13" t="s">
        <v>18</v>
      </c>
      <c r="M1409" s="15">
        <v>-24196.44</v>
      </c>
      <c r="N1409" s="14">
        <v>-446987.71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500</v>
      </c>
      <c r="G1410" s="13"/>
      <c r="H1410" s="13"/>
      <c r="I1410" s="13" t="s">
        <v>13</v>
      </c>
      <c r="J1410" s="13" t="s">
        <v>45</v>
      </c>
      <c r="K1410" s="13" t="s">
        <v>3</v>
      </c>
      <c r="L1410" s="13" t="s">
        <v>15</v>
      </c>
      <c r="M1410" s="15"/>
      <c r="N1410" s="14">
        <v>22570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500</v>
      </c>
      <c r="G1411" s="13"/>
      <c r="H1411" s="13"/>
      <c r="I1411" s="13" t="s">
        <v>13</v>
      </c>
      <c r="J1411" s="13" t="s">
        <v>45</v>
      </c>
      <c r="K1411" s="13" t="s">
        <v>3</v>
      </c>
      <c r="L1411" s="13" t="s">
        <v>18</v>
      </c>
      <c r="M1411" s="14">
        <v>-22570</v>
      </c>
      <c r="N1411" s="14">
        <v>-22570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500</v>
      </c>
      <c r="G1412" s="13"/>
      <c r="H1412" s="13"/>
      <c r="I1412" s="13" t="s">
        <v>4</v>
      </c>
      <c r="J1412" s="13" t="s">
        <v>696</v>
      </c>
      <c r="K1412" s="13" t="s">
        <v>8</v>
      </c>
      <c r="L1412" s="13" t="s">
        <v>7</v>
      </c>
      <c r="M1412" s="15"/>
      <c r="N1412" s="14">
        <v>-182399.61000000002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500</v>
      </c>
      <c r="G1413" s="13"/>
      <c r="H1413" s="13"/>
      <c r="I1413" s="13" t="s">
        <v>4</v>
      </c>
      <c r="J1413" s="13" t="s">
        <v>698</v>
      </c>
      <c r="K1413" s="13" t="s">
        <v>8</v>
      </c>
      <c r="L1413" s="13" t="s">
        <v>7</v>
      </c>
      <c r="M1413" s="14">
        <v>-10064644.42</v>
      </c>
      <c r="N1413" s="14">
        <v>-16550299.810000001</v>
      </c>
    </row>
    <row r="1414" spans="1:14" ht="12.75" customHeight="1" x14ac:dyDescent="0.3">
      <c r="A1414" s="8" t="s">
        <v>753</v>
      </c>
      <c r="B1414" s="55" t="s">
        <v>753</v>
      </c>
      <c r="C1414" s="55"/>
      <c r="D1414" s="55"/>
      <c r="E1414" s="55"/>
      <c r="F1414" s="55"/>
      <c r="G1414" s="55"/>
      <c r="H1414" s="55"/>
      <c r="I1414" s="55"/>
      <c r="J1414" s="55"/>
      <c r="K1414" s="55"/>
      <c r="L1414" s="19" t="s">
        <v>753</v>
      </c>
      <c r="M1414" s="28">
        <f>SUM(M1403:M1413)</f>
        <v>-10691575.66</v>
      </c>
      <c r="N1414" s="28">
        <f>SUM(N1403:N1413)</f>
        <v>-18632259.5</v>
      </c>
    </row>
    <row r="1415" spans="1:14" ht="12.75" customHeight="1" x14ac:dyDescent="0.3">
      <c r="A1415" s="55" t="s">
        <v>753</v>
      </c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</row>
    <row r="1416" spans="1:14" ht="12.75" customHeight="1" x14ac:dyDescent="0.3">
      <c r="A1416" s="3" t="s">
        <v>505</v>
      </c>
      <c r="B1416" s="3" t="s">
        <v>506</v>
      </c>
      <c r="C1416" s="3" t="s">
        <v>2</v>
      </c>
      <c r="D1416" s="3"/>
      <c r="E1416" s="3"/>
      <c r="F1416" s="13" t="s">
        <v>500</v>
      </c>
      <c r="G1416" s="13"/>
      <c r="H1416" s="13"/>
      <c r="I1416" s="13"/>
      <c r="J1416" s="13" t="s">
        <v>9</v>
      </c>
      <c r="K1416" s="13" t="s">
        <v>3</v>
      </c>
      <c r="L1416" s="13" t="s">
        <v>10</v>
      </c>
      <c r="M1416" s="14">
        <v>440238.32</v>
      </c>
      <c r="N1416" s="14">
        <v>1331731.42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500</v>
      </c>
      <c r="G1417" s="13"/>
      <c r="H1417" s="13"/>
      <c r="I1417" s="13"/>
      <c r="J1417" s="13" t="s">
        <v>9</v>
      </c>
      <c r="K1417" s="13" t="s">
        <v>3</v>
      </c>
      <c r="L1417" s="13" t="s">
        <v>11</v>
      </c>
      <c r="M1417" s="14">
        <v>-485981.31</v>
      </c>
      <c r="N1417" s="14">
        <v>-530830.42000000004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500</v>
      </c>
      <c r="G1418" s="13"/>
      <c r="H1418" s="13"/>
      <c r="I1418" s="13" t="s">
        <v>13</v>
      </c>
      <c r="J1418" s="13" t="s">
        <v>24</v>
      </c>
      <c r="K1418" s="13" t="s">
        <v>3</v>
      </c>
      <c r="L1418" s="13" t="s">
        <v>15</v>
      </c>
      <c r="M1418" s="14"/>
      <c r="N1418" s="14">
        <v>172568.24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500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18</v>
      </c>
      <c r="M1419" s="14"/>
      <c r="N1419" s="14">
        <v>-172568.24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500</v>
      </c>
      <c r="G1420" s="13"/>
      <c r="H1420" s="13"/>
      <c r="I1420" s="13" t="s">
        <v>13</v>
      </c>
      <c r="J1420" s="13" t="s">
        <v>14</v>
      </c>
      <c r="K1420" s="13" t="s">
        <v>3</v>
      </c>
      <c r="L1420" s="13" t="s">
        <v>16</v>
      </c>
      <c r="M1420" s="14">
        <v>-11153205.93</v>
      </c>
      <c r="N1420" s="14">
        <v>-18879536.390000001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500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17</v>
      </c>
      <c r="M1421" s="14"/>
      <c r="N1421" s="14">
        <v>14666.25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500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15</v>
      </c>
      <c r="M1422" s="14">
        <v>11635378</v>
      </c>
      <c r="N1422" s="14">
        <v>23094365.41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500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18</v>
      </c>
      <c r="M1423" s="14">
        <v>-495425.57</v>
      </c>
      <c r="N1423" s="14">
        <v>-4279506.67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500</v>
      </c>
      <c r="G1424" s="13"/>
      <c r="H1424" s="13"/>
      <c r="I1424" s="13" t="s">
        <v>4</v>
      </c>
      <c r="J1424" s="13" t="s">
        <v>507</v>
      </c>
      <c r="K1424" s="13" t="s">
        <v>8</v>
      </c>
      <c r="L1424" s="13" t="s">
        <v>50</v>
      </c>
      <c r="M1424" s="15"/>
      <c r="N1424" s="14">
        <v>8677622.1600000001</v>
      </c>
    </row>
    <row r="1425" spans="1:14" ht="12.75" customHeight="1" x14ac:dyDescent="0.3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SUM(M1416:M1424)</f>
        <v>-58996.489999999932</v>
      </c>
      <c r="N1425" s="28">
        <f>SUM(N1416:N1424)</f>
        <v>9428511.7599999998</v>
      </c>
    </row>
    <row r="1427" spans="1:14" ht="12.75" customHeight="1" x14ac:dyDescent="0.3">
      <c r="A1427" s="3" t="s">
        <v>508</v>
      </c>
      <c r="B1427" s="3" t="s">
        <v>509</v>
      </c>
      <c r="C1427" s="3" t="s">
        <v>41</v>
      </c>
      <c r="D1427" s="3"/>
      <c r="E1427" s="3"/>
      <c r="F1427" s="18" t="s">
        <v>510</v>
      </c>
      <c r="G1427" s="18"/>
      <c r="H1427" s="18"/>
      <c r="I1427" s="18"/>
      <c r="J1427" s="18" t="s">
        <v>511</v>
      </c>
      <c r="K1427" s="18" t="s">
        <v>8</v>
      </c>
      <c r="L1427" s="18" t="s">
        <v>10</v>
      </c>
      <c r="M1427" s="27">
        <v>0</v>
      </c>
      <c r="N1427" s="26">
        <v>0</v>
      </c>
    </row>
    <row r="1428" spans="1:14" ht="12.75" customHeight="1" x14ac:dyDescent="0.3">
      <c r="A1428" s="3"/>
      <c r="B1428" s="3"/>
      <c r="C1428" s="3"/>
      <c r="D1428" s="3"/>
      <c r="E1428" s="3"/>
      <c r="F1428" s="18" t="s">
        <v>510</v>
      </c>
      <c r="G1428" s="18"/>
      <c r="H1428" s="18"/>
      <c r="I1428" s="18"/>
      <c r="J1428" s="18" t="s">
        <v>511</v>
      </c>
      <c r="K1428" s="18" t="s">
        <v>8</v>
      </c>
      <c r="L1428" s="18" t="s">
        <v>11</v>
      </c>
      <c r="M1428" s="27">
        <v>0</v>
      </c>
      <c r="N1428" s="26">
        <v>0</v>
      </c>
    </row>
    <row r="1429" spans="1:14" ht="12.75" customHeight="1" x14ac:dyDescent="0.3">
      <c r="A1429" s="3"/>
      <c r="B1429" s="3"/>
      <c r="C1429" s="3"/>
      <c r="D1429" s="3"/>
      <c r="E1429" s="3"/>
      <c r="F1429" s="18" t="s">
        <v>510</v>
      </c>
      <c r="G1429" s="18"/>
      <c r="H1429" s="18"/>
      <c r="I1429" s="18" t="s">
        <v>13</v>
      </c>
      <c r="J1429" s="18" t="s">
        <v>68</v>
      </c>
      <c r="K1429" s="18" t="s">
        <v>3</v>
      </c>
      <c r="L1429" s="18" t="s">
        <v>16</v>
      </c>
      <c r="M1429" s="27">
        <v>0</v>
      </c>
      <c r="N1429" s="26">
        <v>0</v>
      </c>
    </row>
    <row r="1430" spans="1:14" ht="12.75" customHeight="1" x14ac:dyDescent="0.3">
      <c r="A1430" s="3"/>
      <c r="B1430" s="3"/>
      <c r="C1430" s="3"/>
      <c r="D1430" s="3"/>
      <c r="E1430" s="3"/>
      <c r="F1430" s="18" t="s">
        <v>510</v>
      </c>
      <c r="G1430" s="18"/>
      <c r="H1430" s="18"/>
      <c r="I1430" s="18" t="s">
        <v>13</v>
      </c>
      <c r="J1430" s="18" t="s">
        <v>68</v>
      </c>
      <c r="K1430" s="18" t="s">
        <v>3</v>
      </c>
      <c r="L1430" s="18" t="s">
        <v>15</v>
      </c>
      <c r="M1430" s="27">
        <v>0</v>
      </c>
      <c r="N1430" s="26">
        <v>0</v>
      </c>
    </row>
    <row r="1431" spans="1:14" ht="12.75" customHeight="1" x14ac:dyDescent="0.3">
      <c r="A1431" s="3"/>
      <c r="B1431" s="3"/>
      <c r="C1431" s="3"/>
      <c r="D1431" s="3"/>
      <c r="E1431" s="3"/>
      <c r="F1431" s="18" t="s">
        <v>510</v>
      </c>
      <c r="G1431" s="18"/>
      <c r="H1431" s="18"/>
      <c r="I1431" s="18" t="s">
        <v>13</v>
      </c>
      <c r="J1431" s="18" t="s">
        <v>68</v>
      </c>
      <c r="K1431" s="18" t="s">
        <v>3</v>
      </c>
      <c r="L1431" s="18" t="s">
        <v>18</v>
      </c>
      <c r="M1431" s="27">
        <v>0</v>
      </c>
      <c r="N1431" s="26">
        <v>0</v>
      </c>
    </row>
    <row r="1432" spans="1:14" ht="12.75" customHeight="1" x14ac:dyDescent="0.3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19" t="s">
        <v>753</v>
      </c>
      <c r="M1432" s="28">
        <f>SUM(M1427:M1431)</f>
        <v>0</v>
      </c>
      <c r="N1432" s="28">
        <f>SUM(N1427:N1431)</f>
        <v>0</v>
      </c>
    </row>
    <row r="1434" spans="1:14" ht="12.75" customHeight="1" x14ac:dyDescent="0.3">
      <c r="A1434" s="3" t="s">
        <v>512</v>
      </c>
      <c r="B1434" s="3" t="s">
        <v>745</v>
      </c>
      <c r="C1434" s="3" t="s">
        <v>41</v>
      </c>
      <c r="D1434" s="3"/>
      <c r="E1434" s="3"/>
      <c r="F1434" s="13" t="s">
        <v>71</v>
      </c>
      <c r="G1434" s="13"/>
      <c r="H1434" s="13"/>
      <c r="I1434" s="13" t="s">
        <v>4</v>
      </c>
      <c r="J1434" s="13" t="s">
        <v>513</v>
      </c>
      <c r="K1434" s="13" t="s">
        <v>8</v>
      </c>
      <c r="L1434" s="13" t="s">
        <v>7</v>
      </c>
      <c r="M1434" s="14">
        <v>-4365854519.8500004</v>
      </c>
      <c r="N1434" s="14">
        <v>-10457964311.129999</v>
      </c>
    </row>
    <row r="1435" spans="1:14" ht="12.75" customHeight="1" x14ac:dyDescent="0.3">
      <c r="A1435" s="8" t="s">
        <v>753</v>
      </c>
      <c r="B1435" s="55" t="s">
        <v>753</v>
      </c>
      <c r="C1435" s="55"/>
      <c r="D1435" s="55"/>
      <c r="E1435" s="55"/>
      <c r="F1435" s="55"/>
      <c r="G1435" s="55"/>
      <c r="H1435" s="55"/>
      <c r="I1435" s="55"/>
      <c r="J1435" s="55"/>
      <c r="K1435" s="55"/>
      <c r="L1435" s="19" t="s">
        <v>753</v>
      </c>
      <c r="M1435" s="31">
        <f>SUM(M1434:M1434)</f>
        <v>-4365854519.8500004</v>
      </c>
      <c r="N1435" s="31">
        <f>SUM(N1434:N1434)</f>
        <v>-10457964311.129999</v>
      </c>
    </row>
    <row r="1437" spans="1:14" ht="12.75" customHeight="1" x14ac:dyDescent="0.3">
      <c r="A1437" s="56" t="s">
        <v>514</v>
      </c>
      <c r="B1437" s="56"/>
      <c r="C1437" s="56"/>
      <c r="D1437" s="56"/>
      <c r="E1437" s="56"/>
      <c r="F1437" s="56"/>
      <c r="G1437" s="56"/>
      <c r="H1437" s="56"/>
      <c r="I1437" s="56"/>
      <c r="J1437" s="56"/>
      <c r="K1437" s="56"/>
      <c r="L1437" s="56"/>
      <c r="M1437" s="56"/>
      <c r="N1437" s="56"/>
    </row>
    <row r="1438" spans="1:14" ht="12.75" customHeight="1" x14ac:dyDescent="0.3">
      <c r="A1438" s="3" t="s">
        <v>515</v>
      </c>
      <c r="B1438" s="3" t="s">
        <v>516</v>
      </c>
      <c r="C1438" s="3" t="s">
        <v>41</v>
      </c>
      <c r="D1438" s="3"/>
      <c r="E1438" s="3"/>
      <c r="F1438" s="13" t="s">
        <v>517</v>
      </c>
      <c r="G1438" s="13"/>
      <c r="H1438" s="13"/>
      <c r="I1438" s="13"/>
      <c r="J1438" s="13" t="s">
        <v>43</v>
      </c>
      <c r="K1438" s="13" t="s">
        <v>3</v>
      </c>
      <c r="L1438" s="13" t="s">
        <v>11</v>
      </c>
      <c r="M1438" s="14">
        <v>-220.12</v>
      </c>
      <c r="N1438" s="14">
        <v>-1250.22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517</v>
      </c>
      <c r="G1439" s="13"/>
      <c r="H1439" s="13"/>
      <c r="I1439" s="13"/>
      <c r="J1439" s="13" t="s">
        <v>44</v>
      </c>
      <c r="K1439" s="13" t="s">
        <v>3</v>
      </c>
      <c r="L1439" s="13" t="s">
        <v>11</v>
      </c>
      <c r="M1439" s="14">
        <v>-1079.31</v>
      </c>
      <c r="N1439" s="14">
        <v>-39484.82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517</v>
      </c>
      <c r="G1440" s="13"/>
      <c r="H1440" s="13"/>
      <c r="I1440" s="13" t="s">
        <v>13</v>
      </c>
      <c r="J1440" s="13" t="s">
        <v>68</v>
      </c>
      <c r="K1440" s="13" t="s">
        <v>3</v>
      </c>
      <c r="L1440" s="13" t="s">
        <v>16</v>
      </c>
      <c r="M1440" s="15"/>
      <c r="N1440" s="14">
        <v>-10399.89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517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17</v>
      </c>
      <c r="M1441" s="14"/>
      <c r="N1441" s="14">
        <v>10399.89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517</v>
      </c>
      <c r="G1442" s="13"/>
      <c r="H1442" s="13"/>
      <c r="I1442" s="13" t="s">
        <v>13</v>
      </c>
      <c r="J1442" s="13" t="s">
        <v>70</v>
      </c>
      <c r="K1442" s="13" t="s">
        <v>3</v>
      </c>
      <c r="L1442" s="13" t="s">
        <v>16</v>
      </c>
      <c r="M1442" s="14">
        <v>-48458.37</v>
      </c>
      <c r="N1442" s="14">
        <v>-87446.16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517</v>
      </c>
      <c r="G1443" s="13"/>
      <c r="H1443" s="13"/>
      <c r="I1443" s="13" t="s">
        <v>13</v>
      </c>
      <c r="J1443" s="13" t="s">
        <v>70</v>
      </c>
      <c r="K1443" s="13" t="s">
        <v>3</v>
      </c>
      <c r="L1443" s="13" t="s">
        <v>17</v>
      </c>
      <c r="M1443" s="14">
        <v>48458.37</v>
      </c>
      <c r="N1443" s="14">
        <v>87446.16</v>
      </c>
    </row>
    <row r="1444" spans="1:14" ht="12.75" customHeight="1" x14ac:dyDescent="0.3">
      <c r="A1444" s="8" t="s">
        <v>753</v>
      </c>
      <c r="B1444" s="55" t="s">
        <v>753</v>
      </c>
      <c r="C1444" s="55"/>
      <c r="D1444" s="55"/>
      <c r="E1444" s="55"/>
      <c r="F1444" s="55"/>
      <c r="G1444" s="55"/>
      <c r="H1444" s="55"/>
      <c r="I1444" s="55"/>
      <c r="J1444" s="55"/>
      <c r="K1444" s="55"/>
      <c r="L1444" s="19" t="s">
        <v>753</v>
      </c>
      <c r="M1444" s="28">
        <f>SUM(M1438:M1443)</f>
        <v>-1299.4300000000003</v>
      </c>
      <c r="N1444" s="28">
        <f>SUM(N1438:N1443)</f>
        <v>-40735.040000000008</v>
      </c>
    </row>
    <row r="1445" spans="1:14" ht="12.75" customHeight="1" x14ac:dyDescent="0.3">
      <c r="A1445" s="55" t="s">
        <v>753</v>
      </c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  <c r="M1445" s="55"/>
      <c r="N1445" s="55"/>
    </row>
    <row r="1446" spans="1:14" ht="12.75" customHeight="1" x14ac:dyDescent="0.3">
      <c r="A1446" s="3" t="s">
        <v>518</v>
      </c>
      <c r="B1446" s="3" t="s">
        <v>519</v>
      </c>
      <c r="C1446" s="3" t="s">
        <v>2</v>
      </c>
      <c r="D1446" s="3"/>
      <c r="E1446" s="3"/>
      <c r="F1446" s="13" t="s">
        <v>517</v>
      </c>
      <c r="G1446" s="13"/>
      <c r="H1446" s="13"/>
      <c r="I1446" s="13"/>
      <c r="J1446" s="13" t="s">
        <v>9</v>
      </c>
      <c r="K1446" s="13" t="s">
        <v>3</v>
      </c>
      <c r="L1446" s="13" t="s">
        <v>11</v>
      </c>
      <c r="M1446" s="14">
        <v>-31879.25</v>
      </c>
      <c r="N1446" s="14">
        <v>-35228.11</v>
      </c>
    </row>
    <row r="1447" spans="1:14" ht="12.75" customHeight="1" x14ac:dyDescent="0.3">
      <c r="A1447" s="8" t="s">
        <v>753</v>
      </c>
      <c r="B1447" s="55" t="s">
        <v>753</v>
      </c>
      <c r="C1447" s="55"/>
      <c r="D1447" s="55"/>
      <c r="E1447" s="55"/>
      <c r="F1447" s="55"/>
      <c r="G1447" s="55"/>
      <c r="H1447" s="55"/>
      <c r="I1447" s="55"/>
      <c r="J1447" s="55"/>
      <c r="K1447" s="55"/>
      <c r="L1447" s="19" t="s">
        <v>753</v>
      </c>
      <c r="M1447" s="28">
        <f>SUM(M1446:M1446)</f>
        <v>-31879.25</v>
      </c>
      <c r="N1447" s="28">
        <f>SUM(N1446:N1446)</f>
        <v>-35228.11</v>
      </c>
    </row>
    <row r="1449" spans="1:14" ht="12.75" customHeight="1" x14ac:dyDescent="0.3">
      <c r="A1449" s="56" t="s">
        <v>520</v>
      </c>
      <c r="B1449" s="56"/>
      <c r="C1449" s="56"/>
      <c r="D1449" s="56"/>
      <c r="E1449" s="56"/>
      <c r="F1449" s="56"/>
      <c r="G1449" s="56"/>
      <c r="H1449" s="56"/>
      <c r="I1449" s="56"/>
      <c r="J1449" s="56"/>
      <c r="K1449" s="56"/>
      <c r="L1449" s="56"/>
      <c r="M1449" s="56"/>
      <c r="N1449" s="56"/>
    </row>
    <row r="1450" spans="1:14" ht="12.75" customHeight="1" x14ac:dyDescent="0.3">
      <c r="A1450" s="3" t="s">
        <v>521</v>
      </c>
      <c r="B1450" s="3" t="s">
        <v>522</v>
      </c>
      <c r="C1450" s="3" t="s">
        <v>41</v>
      </c>
      <c r="D1450" s="3"/>
      <c r="E1450" s="3"/>
      <c r="F1450" s="13" t="s">
        <v>114</v>
      </c>
      <c r="G1450" s="13"/>
      <c r="H1450" s="13"/>
      <c r="I1450" s="13"/>
      <c r="J1450" s="13" t="s">
        <v>43</v>
      </c>
      <c r="K1450" s="13" t="s">
        <v>3</v>
      </c>
      <c r="L1450" s="13" t="s">
        <v>11</v>
      </c>
      <c r="M1450" s="14">
        <v>-634.16999999999996</v>
      </c>
      <c r="N1450" s="14">
        <v>-877.74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114</v>
      </c>
      <c r="G1451" s="13"/>
      <c r="H1451" s="13"/>
      <c r="I1451" s="13"/>
      <c r="J1451" s="13" t="s">
        <v>9</v>
      </c>
      <c r="K1451" s="13" t="s">
        <v>3</v>
      </c>
      <c r="L1451" s="13" t="s">
        <v>11</v>
      </c>
      <c r="M1451" s="14">
        <v>-1397.3500000000001</v>
      </c>
      <c r="N1451" s="14">
        <v>-2847.81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114</v>
      </c>
      <c r="G1452" s="13"/>
      <c r="H1452" s="13"/>
      <c r="I1452" s="13"/>
      <c r="J1452" s="13" t="s">
        <v>44</v>
      </c>
      <c r="K1452" s="13" t="s">
        <v>3</v>
      </c>
      <c r="L1452" s="13" t="s">
        <v>11</v>
      </c>
      <c r="M1452" s="14">
        <v>-79936.820000000007</v>
      </c>
      <c r="N1452" s="14">
        <v>-312297.19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114</v>
      </c>
      <c r="G1453" s="13"/>
      <c r="H1453" s="13"/>
      <c r="I1453" s="13" t="s">
        <v>13</v>
      </c>
      <c r="J1453" s="13" t="s">
        <v>45</v>
      </c>
      <c r="K1453" s="13" t="s">
        <v>3</v>
      </c>
      <c r="L1453" s="13" t="s">
        <v>15</v>
      </c>
      <c r="M1453" s="14"/>
      <c r="N1453" s="14">
        <v>10000000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114</v>
      </c>
      <c r="G1454" s="13"/>
      <c r="H1454" s="13"/>
      <c r="I1454" s="13" t="s">
        <v>4</v>
      </c>
      <c r="J1454" s="13" t="s">
        <v>523</v>
      </c>
      <c r="K1454" s="13" t="s">
        <v>8</v>
      </c>
      <c r="L1454" s="13" t="s">
        <v>50</v>
      </c>
      <c r="M1454" s="14">
        <v>250</v>
      </c>
      <c r="N1454" s="14">
        <v>10000250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114</v>
      </c>
      <c r="G1455" s="13"/>
      <c r="H1455" s="13"/>
      <c r="I1455" s="13" t="s">
        <v>4</v>
      </c>
      <c r="J1455" s="13" t="s">
        <v>523</v>
      </c>
      <c r="K1455" s="13" t="s">
        <v>8</v>
      </c>
      <c r="L1455" s="13" t="s">
        <v>7</v>
      </c>
      <c r="M1455" s="14">
        <v>-501136</v>
      </c>
      <c r="N1455" s="14">
        <v>-12851291</v>
      </c>
    </row>
    <row r="1456" spans="1:14" ht="12.75" customHeight="1" x14ac:dyDescent="0.3">
      <c r="A1456" s="8" t="s">
        <v>753</v>
      </c>
      <c r="B1456" s="55" t="s">
        <v>753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19" t="s">
        <v>753</v>
      </c>
      <c r="M1456" s="28">
        <f>SUM(M1450:M1455)</f>
        <v>-582854.34</v>
      </c>
      <c r="N1456" s="28">
        <f>SUM(N1450:N1455)</f>
        <v>6832936.2599999979</v>
      </c>
    </row>
    <row r="1458" spans="1:14" ht="12.75" customHeight="1" x14ac:dyDescent="0.3">
      <c r="A1458" s="56" t="s">
        <v>524</v>
      </c>
      <c r="B1458" s="56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  <c r="N1458" s="56"/>
    </row>
    <row r="1459" spans="1:14" ht="12.75" customHeight="1" x14ac:dyDescent="0.3">
      <c r="A1459" s="3" t="s">
        <v>525</v>
      </c>
      <c r="B1459" s="3" t="s">
        <v>709</v>
      </c>
      <c r="C1459" s="3" t="s">
        <v>41</v>
      </c>
      <c r="D1459" s="3"/>
      <c r="E1459" s="3"/>
      <c r="F1459" s="13" t="s">
        <v>74</v>
      </c>
      <c r="G1459" s="13"/>
      <c r="H1459" s="13"/>
      <c r="I1459" s="13"/>
      <c r="J1459" s="13" t="s">
        <v>44</v>
      </c>
      <c r="K1459" s="13" t="s">
        <v>3</v>
      </c>
      <c r="L1459" s="13" t="s">
        <v>10</v>
      </c>
      <c r="M1459" s="15">
        <v>1476.28</v>
      </c>
      <c r="N1459" s="14">
        <v>1476.28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74</v>
      </c>
      <c r="G1460" s="13"/>
      <c r="H1460" s="13"/>
      <c r="I1460" s="13"/>
      <c r="J1460" s="13" t="s">
        <v>44</v>
      </c>
      <c r="K1460" s="13" t="s">
        <v>3</v>
      </c>
      <c r="L1460" s="13" t="s">
        <v>11</v>
      </c>
      <c r="M1460" s="15">
        <v>-688.14</v>
      </c>
      <c r="N1460" s="14">
        <v>-1216.82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-150</v>
      </c>
      <c r="N1461" s="14">
        <v>-13478.68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150</v>
      </c>
      <c r="N1462" s="14">
        <v>13478.68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74</v>
      </c>
      <c r="G1463" s="13"/>
      <c r="H1463" s="13"/>
      <c r="I1463" s="13" t="s">
        <v>13</v>
      </c>
      <c r="J1463" s="13" t="s">
        <v>68</v>
      </c>
      <c r="K1463" s="13" t="s">
        <v>3</v>
      </c>
      <c r="L1463" s="13" t="s">
        <v>15</v>
      </c>
      <c r="M1463" s="14">
        <v>696.32</v>
      </c>
      <c r="N1463" s="14">
        <v>14634.720000000001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74</v>
      </c>
      <c r="G1464" s="13"/>
      <c r="H1464" s="13"/>
      <c r="I1464" s="13" t="s">
        <v>13</v>
      </c>
      <c r="J1464" s="13" t="s">
        <v>68</v>
      </c>
      <c r="K1464" s="13" t="s">
        <v>3</v>
      </c>
      <c r="L1464" s="13" t="s">
        <v>18</v>
      </c>
      <c r="M1464" s="14">
        <v>-696.32</v>
      </c>
      <c r="N1464" s="14">
        <v>-14634.720000000001</v>
      </c>
    </row>
    <row r="1465" spans="1:14" ht="12.75" customHeight="1" x14ac:dyDescent="0.3">
      <c r="A1465" s="8" t="s">
        <v>753</v>
      </c>
      <c r="B1465" s="55" t="s">
        <v>753</v>
      </c>
      <c r="C1465" s="55"/>
      <c r="D1465" s="55"/>
      <c r="E1465" s="55"/>
      <c r="F1465" s="55"/>
      <c r="G1465" s="55"/>
      <c r="H1465" s="55"/>
      <c r="I1465" s="55"/>
      <c r="J1465" s="55"/>
      <c r="K1465" s="55"/>
      <c r="L1465" s="19" t="s">
        <v>753</v>
      </c>
      <c r="M1465" s="28">
        <f>SUM(M1459:M1464)</f>
        <v>788.14</v>
      </c>
      <c r="N1465" s="28">
        <f>SUM(N1459:N1464)</f>
        <v>259.45999999999913</v>
      </c>
    </row>
    <row r="1466" spans="1:14" ht="12.75" customHeight="1" x14ac:dyDescent="0.3">
      <c r="A1466" s="55" t="s">
        <v>753</v>
      </c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</row>
    <row r="1467" spans="1:14" ht="12.75" customHeight="1" x14ac:dyDescent="0.3">
      <c r="A1467" s="3" t="s">
        <v>526</v>
      </c>
      <c r="B1467" s="3" t="s">
        <v>710</v>
      </c>
      <c r="C1467" s="3" t="s">
        <v>527</v>
      </c>
      <c r="D1467" s="3"/>
      <c r="E1467" s="3"/>
      <c r="F1467" s="13" t="s">
        <v>74</v>
      </c>
      <c r="G1467" s="13"/>
      <c r="H1467" s="13"/>
      <c r="I1467" s="13" t="s">
        <v>4</v>
      </c>
      <c r="J1467" s="13" t="s">
        <v>528</v>
      </c>
      <c r="K1467" s="13" t="s">
        <v>6</v>
      </c>
      <c r="L1467" s="13" t="s">
        <v>7</v>
      </c>
      <c r="M1467" s="14">
        <v>-4377978.16</v>
      </c>
      <c r="N1467" s="14">
        <v>-7800364.8499999996</v>
      </c>
    </row>
    <row r="1468" spans="1:14" ht="12.75" customHeight="1" x14ac:dyDescent="0.3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31">
        <f>M1467</f>
        <v>-4377978.16</v>
      </c>
      <c r="N1468" s="31">
        <f>N1467</f>
        <v>-7800364.8499999996</v>
      </c>
    </row>
    <row r="1469" spans="1:14" ht="12.75" customHeight="1" x14ac:dyDescent="0.3">
      <c r="A1469" s="55" t="s">
        <v>753</v>
      </c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  <c r="M1469" s="55"/>
      <c r="N1469" s="55"/>
    </row>
    <row r="1470" spans="1:14" ht="12.75" customHeight="1" x14ac:dyDescent="0.3">
      <c r="A1470" s="3" t="s">
        <v>529</v>
      </c>
      <c r="B1470" s="8"/>
      <c r="C1470" s="3" t="s">
        <v>243</v>
      </c>
      <c r="D1470" s="8"/>
      <c r="E1470" s="8"/>
      <c r="F1470" s="13" t="s">
        <v>74</v>
      </c>
      <c r="G1470" s="13"/>
      <c r="H1470" s="13"/>
      <c r="I1470" s="13" t="s">
        <v>13</v>
      </c>
      <c r="J1470" s="13" t="s">
        <v>24</v>
      </c>
      <c r="K1470" s="13" t="s">
        <v>3</v>
      </c>
      <c r="L1470" s="13" t="s">
        <v>15</v>
      </c>
      <c r="M1470" s="15">
        <v>8748258.8599999994</v>
      </c>
      <c r="N1470" s="14">
        <v>21760192.399999999</v>
      </c>
    </row>
    <row r="1471" spans="1:14" ht="12.75" customHeight="1" x14ac:dyDescent="0.3">
      <c r="A1471" s="3"/>
      <c r="B1471" s="8"/>
      <c r="C1471" s="3"/>
      <c r="D1471" s="8"/>
      <c r="E1471" s="8"/>
      <c r="F1471" s="13" t="s">
        <v>74</v>
      </c>
      <c r="G1471" s="13"/>
      <c r="H1471" s="13"/>
      <c r="I1471" s="13" t="s">
        <v>13</v>
      </c>
      <c r="J1471" s="13" t="s">
        <v>24</v>
      </c>
      <c r="K1471" s="13" t="s">
        <v>3</v>
      </c>
      <c r="L1471" s="13" t="s">
        <v>18</v>
      </c>
      <c r="M1471" s="15">
        <v>-8748258.8599999994</v>
      </c>
      <c r="N1471" s="14">
        <v>-21760192.399999999</v>
      </c>
    </row>
    <row r="1472" spans="1:14" ht="12.75" customHeight="1" x14ac:dyDescent="0.3">
      <c r="A1472" s="3"/>
      <c r="B1472" s="8"/>
      <c r="C1472" s="3"/>
      <c r="D1472" s="8"/>
      <c r="E1472" s="8"/>
      <c r="F1472" s="13" t="s">
        <v>74</v>
      </c>
      <c r="G1472" s="13"/>
      <c r="H1472" s="13"/>
      <c r="I1472" s="13" t="s">
        <v>4</v>
      </c>
      <c r="J1472" s="13" t="s">
        <v>530</v>
      </c>
      <c r="K1472" s="13" t="s">
        <v>106</v>
      </c>
      <c r="L1472" s="13" t="s">
        <v>50</v>
      </c>
      <c r="M1472" s="14">
        <v>157325.35</v>
      </c>
      <c r="N1472" s="14">
        <v>208246.11000000002</v>
      </c>
    </row>
    <row r="1473" spans="1:14" ht="12.75" customHeight="1" x14ac:dyDescent="0.3">
      <c r="A1473" s="3"/>
      <c r="B1473" s="8"/>
      <c r="C1473" s="3"/>
      <c r="D1473" s="8"/>
      <c r="E1473" s="8"/>
      <c r="F1473" s="13" t="s">
        <v>74</v>
      </c>
      <c r="G1473" s="13"/>
      <c r="H1473" s="13"/>
      <c r="I1473" s="13" t="s">
        <v>4</v>
      </c>
      <c r="J1473" s="13" t="s">
        <v>530</v>
      </c>
      <c r="K1473" s="13" t="s">
        <v>106</v>
      </c>
      <c r="L1473" s="13" t="s">
        <v>7</v>
      </c>
      <c r="M1473" s="14">
        <v>-3799937.26</v>
      </c>
      <c r="N1473" s="14">
        <v>-8043823.6200000001</v>
      </c>
    </row>
    <row r="1474" spans="1:14" ht="12.75" customHeight="1" x14ac:dyDescent="0.3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31">
        <f>SUM(M1470:M1473)</f>
        <v>-3642611.9099999997</v>
      </c>
      <c r="N1474" s="31">
        <f>SUM(N1470:N1473)</f>
        <v>-7835577.5099999998</v>
      </c>
    </row>
    <row r="1476" spans="1:14" ht="12.75" customHeight="1" x14ac:dyDescent="0.3">
      <c r="A1476" s="56" t="s">
        <v>531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3">
      <c r="A1477" s="3" t="s">
        <v>532</v>
      </c>
      <c r="B1477" s="3" t="s">
        <v>533</v>
      </c>
      <c r="C1477" s="3" t="s">
        <v>41</v>
      </c>
      <c r="D1477" s="3"/>
      <c r="E1477" s="3"/>
      <c r="F1477" s="13" t="s">
        <v>431</v>
      </c>
      <c r="G1477" s="13"/>
      <c r="H1477" s="13"/>
      <c r="I1477" s="13"/>
      <c r="J1477" s="13" t="s">
        <v>44</v>
      </c>
      <c r="K1477" s="13" t="s">
        <v>3</v>
      </c>
      <c r="L1477" s="13" t="s">
        <v>11</v>
      </c>
      <c r="M1477" s="15">
        <v>-577</v>
      </c>
      <c r="N1477" s="14">
        <v>-734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431</v>
      </c>
      <c r="G1478" s="13"/>
      <c r="H1478" s="13"/>
      <c r="I1478" s="13" t="s">
        <v>13</v>
      </c>
      <c r="J1478" s="13" t="s">
        <v>68</v>
      </c>
      <c r="K1478" s="13" t="s">
        <v>3</v>
      </c>
      <c r="L1478" s="13" t="s">
        <v>16</v>
      </c>
      <c r="M1478" s="15">
        <v>-1086795.42</v>
      </c>
      <c r="N1478" s="14">
        <v>-2656028.5700000003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431</v>
      </c>
      <c r="G1479" s="13"/>
      <c r="H1479" s="13"/>
      <c r="I1479" s="13" t="s">
        <v>13</v>
      </c>
      <c r="J1479" s="13" t="s">
        <v>68</v>
      </c>
      <c r="K1479" s="13" t="s">
        <v>3</v>
      </c>
      <c r="L1479" s="13" t="s">
        <v>17</v>
      </c>
      <c r="M1479" s="14">
        <v>1086795.42</v>
      </c>
      <c r="N1479" s="14">
        <v>2656028.5700000003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431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15</v>
      </c>
      <c r="M1480" s="14">
        <v>11638.6</v>
      </c>
      <c r="N1480" s="14">
        <v>315629.52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431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18</v>
      </c>
      <c r="M1481" s="14">
        <v>-11638.6</v>
      </c>
      <c r="N1481" s="14">
        <v>-315629.52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431</v>
      </c>
      <c r="G1482" s="13"/>
      <c r="H1482" s="13"/>
      <c r="I1482" s="13" t="s">
        <v>13</v>
      </c>
      <c r="J1482" s="13" t="s">
        <v>45</v>
      </c>
      <c r="K1482" s="13" t="s">
        <v>3</v>
      </c>
      <c r="L1482" s="13" t="s">
        <v>16</v>
      </c>
      <c r="M1482" s="14">
        <v>-1947750874.8299999</v>
      </c>
      <c r="N1482" s="14">
        <v>-4054267433.21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431</v>
      </c>
      <c r="G1483" s="13"/>
      <c r="H1483" s="13"/>
      <c r="I1483" s="13" t="s">
        <v>13</v>
      </c>
      <c r="J1483" s="13" t="s">
        <v>45</v>
      </c>
      <c r="K1483" s="13" t="s">
        <v>3</v>
      </c>
      <c r="L1483" s="13" t="s">
        <v>17</v>
      </c>
      <c r="M1483" s="14">
        <v>1775862038.9100001</v>
      </c>
      <c r="N1483" s="14">
        <v>3931460005.6199999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431</v>
      </c>
      <c r="G1484" s="13"/>
      <c r="H1484" s="13"/>
      <c r="I1484" s="13" t="s">
        <v>13</v>
      </c>
      <c r="J1484" s="13" t="s">
        <v>45</v>
      </c>
      <c r="K1484" s="13" t="s">
        <v>3</v>
      </c>
      <c r="L1484" s="13" t="s">
        <v>15</v>
      </c>
      <c r="M1484" s="14">
        <v>36313192.439999998</v>
      </c>
      <c r="N1484" s="14">
        <v>65136989.630000003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431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18</v>
      </c>
      <c r="M1485" s="14">
        <v>-36588540.939999998</v>
      </c>
      <c r="N1485" s="14">
        <v>-51805140.460000001</v>
      </c>
    </row>
    <row r="1486" spans="1:14" ht="12.75" customHeight="1" x14ac:dyDescent="0.3">
      <c r="A1486" s="8" t="s">
        <v>753</v>
      </c>
      <c r="B1486" s="55" t="s">
        <v>753</v>
      </c>
      <c r="C1486" s="55"/>
      <c r="D1486" s="55"/>
      <c r="E1486" s="55"/>
      <c r="F1486" s="55"/>
      <c r="G1486" s="55"/>
      <c r="H1486" s="55"/>
      <c r="I1486" s="55"/>
      <c r="J1486" s="55"/>
      <c r="K1486" s="55"/>
      <c r="L1486" s="19" t="s">
        <v>753</v>
      </c>
      <c r="M1486" s="28">
        <f>SUM(M1477:M1485)</f>
        <v>-172164761.41999984</v>
      </c>
      <c r="N1486" s="28">
        <f>SUM(N1477:N1485)</f>
        <v>-109476312.42000015</v>
      </c>
    </row>
    <row r="1487" spans="1:14" ht="12.75" customHeight="1" x14ac:dyDescent="0.3">
      <c r="A1487" s="55" t="s">
        <v>753</v>
      </c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</row>
    <row r="1488" spans="1:14" ht="12.75" customHeight="1" x14ac:dyDescent="0.3">
      <c r="A1488" s="3" t="s">
        <v>536</v>
      </c>
      <c r="B1488" s="3" t="s">
        <v>537</v>
      </c>
      <c r="C1488" s="3" t="s">
        <v>2</v>
      </c>
      <c r="D1488" s="3"/>
      <c r="E1488" s="3"/>
      <c r="F1488" s="13" t="s">
        <v>431</v>
      </c>
      <c r="G1488" s="13"/>
      <c r="H1488" s="13"/>
      <c r="I1488" s="13"/>
      <c r="J1488" s="13" t="s">
        <v>9</v>
      </c>
      <c r="K1488" s="13" t="s">
        <v>3</v>
      </c>
      <c r="L1488" s="13" t="s">
        <v>10</v>
      </c>
      <c r="M1488" s="14">
        <v>681.26</v>
      </c>
      <c r="N1488" s="14">
        <v>2554.5300000000002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431</v>
      </c>
      <c r="G1489" s="13"/>
      <c r="H1489" s="13"/>
      <c r="I1489" s="13"/>
      <c r="J1489" s="13" t="s">
        <v>9</v>
      </c>
      <c r="K1489" s="13" t="s">
        <v>3</v>
      </c>
      <c r="L1489" s="13" t="s">
        <v>11</v>
      </c>
      <c r="M1489" s="14">
        <v>-38648.19</v>
      </c>
      <c r="N1489" s="14">
        <v>-42141.840000000004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431</v>
      </c>
      <c r="G1490" s="13"/>
      <c r="H1490" s="13"/>
      <c r="I1490" s="13" t="s">
        <v>13</v>
      </c>
      <c r="J1490" s="13" t="s">
        <v>14</v>
      </c>
      <c r="K1490" s="13" t="s">
        <v>3</v>
      </c>
      <c r="L1490" s="13" t="s">
        <v>16</v>
      </c>
      <c r="M1490" s="14">
        <v>-35422232.600000001</v>
      </c>
      <c r="N1490" s="14">
        <v>-75563150.650000006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431</v>
      </c>
      <c r="G1491" s="13"/>
      <c r="H1491" s="13"/>
      <c r="I1491" s="13" t="s">
        <v>13</v>
      </c>
      <c r="J1491" s="13" t="s">
        <v>14</v>
      </c>
      <c r="K1491" s="13" t="s">
        <v>3</v>
      </c>
      <c r="L1491" s="13" t="s">
        <v>17</v>
      </c>
      <c r="M1491" s="14">
        <v>35422232.600000001</v>
      </c>
      <c r="N1491" s="14">
        <v>75563150.650000006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431</v>
      </c>
      <c r="G1492" s="13"/>
      <c r="H1492" s="13"/>
      <c r="I1492" s="13" t="s">
        <v>13</v>
      </c>
      <c r="J1492" s="13" t="s">
        <v>14</v>
      </c>
      <c r="K1492" s="13" t="s">
        <v>3</v>
      </c>
      <c r="L1492" s="13" t="s">
        <v>15</v>
      </c>
      <c r="M1492" s="14">
        <v>27203572.600000001</v>
      </c>
      <c r="N1492" s="14">
        <v>40747959.229999997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431</v>
      </c>
      <c r="G1493" s="13"/>
      <c r="H1493" s="13"/>
      <c r="I1493" s="13" t="s">
        <v>13</v>
      </c>
      <c r="J1493" s="13" t="s">
        <v>14</v>
      </c>
      <c r="K1493" s="13" t="s">
        <v>3</v>
      </c>
      <c r="L1493" s="13" t="s">
        <v>18</v>
      </c>
      <c r="M1493" s="14">
        <v>-24813589.43</v>
      </c>
      <c r="N1493" s="14">
        <v>-41482025.200000003</v>
      </c>
    </row>
    <row r="1494" spans="1:14" ht="12.75" customHeight="1" x14ac:dyDescent="0.3">
      <c r="A1494" s="8" t="s">
        <v>753</v>
      </c>
      <c r="B1494" s="55" t="s">
        <v>753</v>
      </c>
      <c r="C1494" s="55"/>
      <c r="D1494" s="55"/>
      <c r="E1494" s="55"/>
      <c r="F1494" s="55"/>
      <c r="G1494" s="55"/>
      <c r="H1494" s="55"/>
      <c r="I1494" s="55"/>
      <c r="J1494" s="55"/>
      <c r="K1494" s="55"/>
      <c r="L1494" s="19" t="s">
        <v>753</v>
      </c>
      <c r="M1494" s="28">
        <f>SUM(M1488:M1493)</f>
        <v>2352016.2400000021</v>
      </c>
      <c r="N1494" s="28">
        <f>SUM(N1488:N1493)</f>
        <v>-773653.28000000864</v>
      </c>
    </row>
    <row r="1496" spans="1:14" ht="12.75" customHeight="1" x14ac:dyDescent="0.3">
      <c r="A1496" s="56" t="s">
        <v>776</v>
      </c>
      <c r="B1496" s="56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</row>
    <row r="1497" spans="1:14" ht="12.75" customHeight="1" x14ac:dyDescent="0.3">
      <c r="A1497" s="3" t="s">
        <v>539</v>
      </c>
      <c r="B1497" s="3" t="s">
        <v>540</v>
      </c>
      <c r="C1497" s="3" t="s">
        <v>541</v>
      </c>
      <c r="D1497" s="3"/>
      <c r="E1497" s="3"/>
      <c r="F1497" s="13" t="s">
        <v>295</v>
      </c>
      <c r="G1497" s="13"/>
      <c r="H1497" s="13"/>
      <c r="I1497" s="13"/>
      <c r="J1497" s="13" t="s">
        <v>43</v>
      </c>
      <c r="K1497" s="13" t="s">
        <v>3</v>
      </c>
      <c r="L1497" s="13" t="s">
        <v>11</v>
      </c>
      <c r="M1497" s="15">
        <v>-5191.17</v>
      </c>
      <c r="N1497" s="14">
        <v>-5191.18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295</v>
      </c>
      <c r="G1498" s="13"/>
      <c r="H1498" s="13"/>
      <c r="I1498" s="13"/>
      <c r="J1498" s="13" t="s">
        <v>542</v>
      </c>
      <c r="K1498" s="13" t="s">
        <v>3</v>
      </c>
      <c r="L1498" s="13" t="s">
        <v>11</v>
      </c>
      <c r="M1498" s="14">
        <v>-1532943.13</v>
      </c>
      <c r="N1498" s="14">
        <v>-1532943.13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295</v>
      </c>
      <c r="G1499" s="13"/>
      <c r="H1499" s="13"/>
      <c r="I1499" s="13"/>
      <c r="J1499" s="13" t="s">
        <v>543</v>
      </c>
      <c r="K1499" s="13" t="s">
        <v>3</v>
      </c>
      <c r="L1499" s="13" t="s">
        <v>11</v>
      </c>
      <c r="M1499" s="14">
        <v>-13258935</v>
      </c>
      <c r="N1499" s="14">
        <v>-19962180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295</v>
      </c>
      <c r="G1500" s="13"/>
      <c r="H1500" s="13"/>
      <c r="I1500" s="13"/>
      <c r="J1500" s="13" t="s">
        <v>246</v>
      </c>
      <c r="K1500" s="13" t="s">
        <v>3</v>
      </c>
      <c r="L1500" s="13" t="s">
        <v>11</v>
      </c>
      <c r="M1500" s="14">
        <v>-520409624.92000002</v>
      </c>
      <c r="N1500" s="14">
        <v>-520409624.92000002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295</v>
      </c>
      <c r="G1501" s="13"/>
      <c r="H1501" s="13"/>
      <c r="I1501" s="13"/>
      <c r="J1501" s="13" t="s">
        <v>44</v>
      </c>
      <c r="K1501" s="13" t="s">
        <v>3</v>
      </c>
      <c r="L1501" s="13" t="s">
        <v>11</v>
      </c>
      <c r="M1501" s="14">
        <v>-10079.25</v>
      </c>
      <c r="N1501" s="14">
        <v>-14397.1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295</v>
      </c>
      <c r="G1502" s="13"/>
      <c r="H1502" s="13"/>
      <c r="I1502" s="13"/>
      <c r="J1502" s="13" t="s">
        <v>544</v>
      </c>
      <c r="K1502" s="13" t="s">
        <v>8</v>
      </c>
      <c r="L1502" s="13" t="s">
        <v>11</v>
      </c>
      <c r="M1502" s="14">
        <v>-27101263.140000001</v>
      </c>
      <c r="N1502" s="14">
        <v>-40802695.920000002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295</v>
      </c>
      <c r="G1503" s="13"/>
      <c r="H1503" s="13"/>
      <c r="I1503" s="13"/>
      <c r="J1503" s="13" t="s">
        <v>545</v>
      </c>
      <c r="K1503" s="13" t="s">
        <v>8</v>
      </c>
      <c r="L1503" s="13" t="s">
        <v>11</v>
      </c>
      <c r="M1503" s="14">
        <v>-1369.8</v>
      </c>
      <c r="N1503" s="14">
        <v>-1369.8</v>
      </c>
    </row>
    <row r="1504" spans="1:14" ht="12.75" customHeight="1" x14ac:dyDescent="0.3">
      <c r="A1504" s="8" t="s">
        <v>753</v>
      </c>
      <c r="B1504" s="55" t="s">
        <v>753</v>
      </c>
      <c r="C1504" s="55"/>
      <c r="D1504" s="55"/>
      <c r="E1504" s="55"/>
      <c r="F1504" s="55"/>
      <c r="G1504" s="55"/>
      <c r="H1504" s="55"/>
      <c r="I1504" s="55"/>
      <c r="J1504" s="55"/>
      <c r="K1504" s="55"/>
      <c r="L1504" s="19" t="s">
        <v>753</v>
      </c>
      <c r="M1504" s="28">
        <f>SUM(M1497:M1503)</f>
        <v>-562319406.40999997</v>
      </c>
      <c r="N1504" s="28">
        <f>SUM(N1497:N1503)</f>
        <v>-582728402.04999995</v>
      </c>
    </row>
    <row r="1505" spans="1:14" ht="12.75" customHeight="1" x14ac:dyDescent="0.3">
      <c r="A1505" s="55" t="s">
        <v>753</v>
      </c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</row>
    <row r="1506" spans="1:14" ht="12.75" customHeight="1" x14ac:dyDescent="0.3">
      <c r="A1506" s="3" t="s">
        <v>546</v>
      </c>
      <c r="B1506" s="3" t="s">
        <v>547</v>
      </c>
      <c r="C1506" s="3" t="s">
        <v>548</v>
      </c>
      <c r="D1506" s="3"/>
      <c r="E1506" s="3"/>
      <c r="F1506" s="13" t="s">
        <v>295</v>
      </c>
      <c r="G1506" s="13"/>
      <c r="H1506" s="13"/>
      <c r="I1506" s="13" t="s">
        <v>13</v>
      </c>
      <c r="J1506" s="13" t="s">
        <v>68</v>
      </c>
      <c r="K1506" s="13" t="s">
        <v>3</v>
      </c>
      <c r="L1506" s="13" t="s">
        <v>16</v>
      </c>
      <c r="M1506" s="14">
        <v>-1356.9</v>
      </c>
      <c r="N1506" s="14">
        <v>-2832.9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295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15</v>
      </c>
      <c r="M1507" s="15">
        <v>1643857.9</v>
      </c>
      <c r="N1507" s="14">
        <v>3037588.74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295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18</v>
      </c>
      <c r="M1508" s="15">
        <v>-1642501</v>
      </c>
      <c r="N1508" s="14">
        <v>-3034755.84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295</v>
      </c>
      <c r="G1509" s="13"/>
      <c r="H1509" s="13"/>
      <c r="I1509" s="13" t="s">
        <v>4</v>
      </c>
      <c r="J1509" s="13" t="s">
        <v>549</v>
      </c>
      <c r="K1509" s="13" t="s">
        <v>76</v>
      </c>
      <c r="L1509" s="13" t="s">
        <v>50</v>
      </c>
      <c r="M1509" s="15">
        <v>8000</v>
      </c>
      <c r="N1509" s="14">
        <v>8000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295</v>
      </c>
      <c r="G1510" s="13"/>
      <c r="H1510" s="13"/>
      <c r="I1510" s="13" t="s">
        <v>4</v>
      </c>
      <c r="J1510" s="13" t="s">
        <v>549</v>
      </c>
      <c r="K1510" s="13" t="s">
        <v>76</v>
      </c>
      <c r="L1510" s="13" t="s">
        <v>7</v>
      </c>
      <c r="M1510" s="14">
        <v>-7047.32</v>
      </c>
      <c r="N1510" s="14">
        <v>-12468.82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295</v>
      </c>
      <c r="G1511" s="13"/>
      <c r="H1511" s="13"/>
      <c r="I1511" s="13" t="s">
        <v>4</v>
      </c>
      <c r="J1511" s="13" t="s">
        <v>549</v>
      </c>
      <c r="K1511" s="13" t="s">
        <v>550</v>
      </c>
      <c r="L1511" s="13" t="s">
        <v>7</v>
      </c>
      <c r="M1511" s="14">
        <v>-59108.520000000004</v>
      </c>
      <c r="N1511" s="14">
        <v>-121607.09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295</v>
      </c>
      <c r="G1512" s="13"/>
      <c r="H1512" s="13"/>
      <c r="I1512" s="13" t="s">
        <v>4</v>
      </c>
      <c r="J1512" s="13" t="s">
        <v>549</v>
      </c>
      <c r="K1512" s="13" t="s">
        <v>221</v>
      </c>
      <c r="L1512" s="13" t="s">
        <v>7</v>
      </c>
      <c r="M1512" s="14">
        <v>-10000</v>
      </c>
      <c r="N1512" s="14">
        <v>-10000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295</v>
      </c>
      <c r="G1513" s="13"/>
      <c r="H1513" s="13"/>
      <c r="I1513" s="13" t="s">
        <v>4</v>
      </c>
      <c r="J1513" s="13" t="s">
        <v>551</v>
      </c>
      <c r="K1513" s="13" t="s">
        <v>550</v>
      </c>
      <c r="L1513" s="13" t="s">
        <v>7</v>
      </c>
      <c r="M1513" s="14">
        <v>-1964072.8599999999</v>
      </c>
      <c r="N1513" s="14">
        <v>-4127138.91</v>
      </c>
    </row>
    <row r="1514" spans="1:14" ht="12.75" customHeight="1" x14ac:dyDescent="0.3">
      <c r="A1514" s="8" t="s">
        <v>753</v>
      </c>
      <c r="B1514" s="55" t="s">
        <v>753</v>
      </c>
      <c r="C1514" s="55"/>
      <c r="D1514" s="55"/>
      <c r="E1514" s="55"/>
      <c r="F1514" s="55"/>
      <c r="G1514" s="55"/>
      <c r="H1514" s="55"/>
      <c r="I1514" s="55"/>
      <c r="J1514" s="55"/>
      <c r="K1514" s="55"/>
      <c r="L1514" s="19" t="s">
        <v>753</v>
      </c>
      <c r="M1514" s="28">
        <f>SUM(M1506:M1513)</f>
        <v>-2032228.7</v>
      </c>
      <c r="N1514" s="28">
        <f>SUM(N1506:N1513)</f>
        <v>-4263214.8199999994</v>
      </c>
    </row>
    <row r="1515" spans="1:14" ht="12.75" customHeight="1" x14ac:dyDescent="0.3">
      <c r="A1515" s="55" t="s">
        <v>753</v>
      </c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  <c r="M1515" s="55"/>
      <c r="N1515" s="55"/>
    </row>
    <row r="1516" spans="1:14" ht="12.75" customHeight="1" x14ac:dyDescent="0.3">
      <c r="A1516" s="3" t="s">
        <v>552</v>
      </c>
      <c r="B1516" s="3" t="s">
        <v>553</v>
      </c>
      <c r="C1516" s="3" t="s">
        <v>548</v>
      </c>
      <c r="D1516" s="3"/>
      <c r="E1516" s="3"/>
      <c r="F1516" s="13" t="s">
        <v>295</v>
      </c>
      <c r="G1516" s="13"/>
      <c r="H1516" s="13"/>
      <c r="I1516" s="13" t="s">
        <v>4</v>
      </c>
      <c r="J1516" s="13" t="s">
        <v>549</v>
      </c>
      <c r="K1516" s="13" t="s">
        <v>105</v>
      </c>
      <c r="L1516" s="13" t="s">
        <v>50</v>
      </c>
      <c r="M1516" s="15">
        <v>25628034.199999999</v>
      </c>
      <c r="N1516" s="14">
        <v>25628034.199999999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295</v>
      </c>
      <c r="G1517" s="13"/>
      <c r="H1517" s="13"/>
      <c r="I1517" s="13" t="s">
        <v>4</v>
      </c>
      <c r="J1517" s="13" t="s">
        <v>549</v>
      </c>
      <c r="K1517" s="13" t="s">
        <v>105</v>
      </c>
      <c r="L1517" s="13" t="s">
        <v>7</v>
      </c>
      <c r="M1517" s="15">
        <v>-52289328.009999998</v>
      </c>
      <c r="N1517" s="14">
        <v>-14193045319.360001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295</v>
      </c>
      <c r="G1518" s="13"/>
      <c r="H1518" s="13"/>
      <c r="I1518" s="13" t="s">
        <v>4</v>
      </c>
      <c r="J1518" s="13" t="s">
        <v>549</v>
      </c>
      <c r="K1518" s="13" t="s">
        <v>554</v>
      </c>
      <c r="L1518" s="13" t="s">
        <v>7</v>
      </c>
      <c r="M1518" s="15">
        <v>-378547.15</v>
      </c>
      <c r="N1518" s="14">
        <v>-378547.15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295</v>
      </c>
      <c r="G1519" s="13"/>
      <c r="H1519" s="13"/>
      <c r="I1519" s="13" t="s">
        <v>4</v>
      </c>
      <c r="J1519" s="13" t="s">
        <v>551</v>
      </c>
      <c r="K1519" s="13" t="s">
        <v>105</v>
      </c>
      <c r="L1519" s="13" t="s">
        <v>7</v>
      </c>
      <c r="M1519" s="14">
        <v>-876996.86</v>
      </c>
      <c r="N1519" s="14">
        <v>-395286009.58999997</v>
      </c>
    </row>
    <row r="1520" spans="1:14" ht="12.75" customHeight="1" x14ac:dyDescent="0.3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SUM(M1516:M1519)</f>
        <v>-27916837.819999997</v>
      </c>
      <c r="N1520" s="28">
        <f>SUM(N1516:N1519)</f>
        <v>-14563081841.9</v>
      </c>
    </row>
    <row r="1522" spans="1:14" ht="12.75" customHeight="1" x14ac:dyDescent="0.3">
      <c r="A1522" s="56" t="s">
        <v>560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3">
      <c r="A1523" s="3" t="s">
        <v>555</v>
      </c>
      <c r="B1523" s="3" t="s">
        <v>556</v>
      </c>
      <c r="C1523" s="3" t="s">
        <v>557</v>
      </c>
      <c r="D1523" s="3"/>
      <c r="E1523" s="3"/>
      <c r="F1523" s="18" t="s">
        <v>71</v>
      </c>
      <c r="G1523" s="18"/>
      <c r="H1523" s="18"/>
      <c r="I1523" s="18" t="s">
        <v>13</v>
      </c>
      <c r="J1523" s="18" t="s">
        <v>70</v>
      </c>
      <c r="K1523" s="18" t="s">
        <v>240</v>
      </c>
      <c r="L1523" s="18" t="s">
        <v>16</v>
      </c>
      <c r="M1523" s="26">
        <v>-138010.53</v>
      </c>
      <c r="N1523" s="26">
        <v>-243448.85</v>
      </c>
    </row>
    <row r="1524" spans="1:14" ht="12.75" customHeight="1" x14ac:dyDescent="0.3">
      <c r="A1524" s="3"/>
      <c r="B1524" s="3"/>
      <c r="C1524" s="3"/>
      <c r="D1524" s="3"/>
      <c r="E1524" s="3"/>
      <c r="F1524" s="18" t="s">
        <v>71</v>
      </c>
      <c r="G1524" s="18"/>
      <c r="H1524" s="18"/>
      <c r="I1524" s="18" t="s">
        <v>13</v>
      </c>
      <c r="J1524" s="18" t="s">
        <v>70</v>
      </c>
      <c r="K1524" s="18" t="s">
        <v>240</v>
      </c>
      <c r="L1524" s="18" t="s">
        <v>17</v>
      </c>
      <c r="M1524" s="26"/>
      <c r="N1524" s="26">
        <v>0</v>
      </c>
    </row>
    <row r="1525" spans="1:14" ht="12.75" customHeight="1" x14ac:dyDescent="0.3">
      <c r="A1525" s="3"/>
      <c r="B1525" s="3"/>
      <c r="C1525" s="3"/>
      <c r="D1525" s="3"/>
      <c r="E1525" s="3"/>
      <c r="F1525" s="18" t="s">
        <v>71</v>
      </c>
      <c r="G1525" s="18"/>
      <c r="H1525" s="18"/>
      <c r="I1525" s="18" t="s">
        <v>13</v>
      </c>
      <c r="J1525" s="18" t="s">
        <v>70</v>
      </c>
      <c r="K1525" s="18" t="s">
        <v>240</v>
      </c>
      <c r="L1525" s="18" t="s">
        <v>15</v>
      </c>
      <c r="M1525" s="26"/>
      <c r="N1525" s="26">
        <v>0</v>
      </c>
    </row>
    <row r="1526" spans="1:14" ht="12.75" customHeight="1" x14ac:dyDescent="0.3">
      <c r="A1526" s="3"/>
      <c r="B1526" s="3"/>
      <c r="C1526" s="3"/>
      <c r="D1526" s="3"/>
      <c r="E1526" s="3"/>
      <c r="F1526" s="18" t="s">
        <v>71</v>
      </c>
      <c r="G1526" s="18"/>
      <c r="H1526" s="18"/>
      <c r="I1526" s="18" t="s">
        <v>13</v>
      </c>
      <c r="J1526" s="18" t="s">
        <v>70</v>
      </c>
      <c r="K1526" s="18" t="s">
        <v>240</v>
      </c>
      <c r="L1526" s="18" t="s">
        <v>18</v>
      </c>
      <c r="M1526" s="26"/>
      <c r="N1526" s="26">
        <v>0</v>
      </c>
    </row>
    <row r="1527" spans="1:14" ht="12.75" customHeight="1" x14ac:dyDescent="0.3">
      <c r="A1527" s="3"/>
      <c r="B1527" s="3"/>
      <c r="C1527" s="3"/>
      <c r="D1527" s="3"/>
      <c r="E1527" s="3"/>
      <c r="F1527" s="18" t="s">
        <v>71</v>
      </c>
      <c r="G1527" s="18"/>
      <c r="H1527" s="18"/>
      <c r="I1527" s="18" t="s">
        <v>13</v>
      </c>
      <c r="J1527" s="18" t="s">
        <v>46</v>
      </c>
      <c r="K1527" s="18" t="s">
        <v>240</v>
      </c>
      <c r="L1527" s="18" t="s">
        <v>16</v>
      </c>
      <c r="M1527" s="27"/>
      <c r="N1527" s="26">
        <v>-1911.27</v>
      </c>
    </row>
    <row r="1528" spans="1:14" ht="12.75" customHeight="1" x14ac:dyDescent="0.3">
      <c r="A1528" s="3"/>
      <c r="B1528" s="3"/>
      <c r="C1528" s="3"/>
      <c r="D1528" s="3"/>
      <c r="E1528" s="3"/>
      <c r="F1528" s="18" t="s">
        <v>71</v>
      </c>
      <c r="G1528" s="18"/>
      <c r="H1528" s="18"/>
      <c r="I1528" s="18" t="s">
        <v>13</v>
      </c>
      <c r="J1528" s="18" t="s">
        <v>46</v>
      </c>
      <c r="K1528" s="18" t="s">
        <v>240</v>
      </c>
      <c r="L1528" s="18" t="s">
        <v>17</v>
      </c>
      <c r="M1528" s="27"/>
      <c r="N1528" s="26">
        <v>0</v>
      </c>
    </row>
    <row r="1529" spans="1:14" ht="12.75" customHeight="1" x14ac:dyDescent="0.3">
      <c r="A1529" s="3"/>
      <c r="B1529" s="3"/>
      <c r="C1529" s="3"/>
      <c r="D1529" s="3"/>
      <c r="E1529" s="3"/>
      <c r="F1529" s="18" t="s">
        <v>71</v>
      </c>
      <c r="G1529" s="18"/>
      <c r="H1529" s="18"/>
      <c r="I1529" s="18" t="s">
        <v>4</v>
      </c>
      <c r="J1529" s="18" t="s">
        <v>559</v>
      </c>
      <c r="K1529" s="18" t="s">
        <v>8</v>
      </c>
      <c r="L1529" s="18" t="s">
        <v>50</v>
      </c>
      <c r="M1529" s="26"/>
      <c r="N1529" s="26">
        <v>0</v>
      </c>
    </row>
    <row r="1530" spans="1:14" ht="12.75" customHeight="1" x14ac:dyDescent="0.3">
      <c r="A1530" s="3"/>
      <c r="B1530" s="3"/>
      <c r="C1530" s="3"/>
      <c r="D1530" s="3"/>
      <c r="E1530" s="3"/>
      <c r="F1530" s="18" t="s">
        <v>71</v>
      </c>
      <c r="G1530" s="18"/>
      <c r="H1530" s="18"/>
      <c r="I1530" s="18" t="s">
        <v>4</v>
      </c>
      <c r="J1530" s="18" t="s">
        <v>559</v>
      </c>
      <c r="K1530" s="18" t="s">
        <v>8</v>
      </c>
      <c r="L1530" s="18" t="s">
        <v>7</v>
      </c>
      <c r="M1530" s="26"/>
      <c r="N1530" s="26">
        <v>0</v>
      </c>
    </row>
    <row r="1531" spans="1:14" ht="12.75" customHeight="1" x14ac:dyDescent="0.3">
      <c r="A1531" s="8" t="s">
        <v>753</v>
      </c>
      <c r="B1531" s="55" t="s">
        <v>753</v>
      </c>
      <c r="C1531" s="55"/>
      <c r="D1531" s="55"/>
      <c r="E1531" s="55"/>
      <c r="F1531" s="55"/>
      <c r="G1531" s="55"/>
      <c r="H1531" s="55"/>
      <c r="I1531" s="55"/>
      <c r="J1531" s="55"/>
      <c r="K1531" s="55"/>
      <c r="L1531" s="19" t="s">
        <v>753</v>
      </c>
      <c r="M1531" s="28">
        <f>SUM(M1523:M1530)</f>
        <v>-138010.53</v>
      </c>
      <c r="N1531" s="28">
        <f>SUM(N1523:N1530)</f>
        <v>-245360.12</v>
      </c>
    </row>
    <row r="1533" spans="1:14" ht="12.75" customHeight="1" x14ac:dyDescent="0.3">
      <c r="A1533" s="3" t="s">
        <v>561</v>
      </c>
      <c r="B1533" s="3" t="s">
        <v>746</v>
      </c>
      <c r="C1533" s="3" t="s">
        <v>243</v>
      </c>
      <c r="D1533" s="3"/>
      <c r="E1533" s="3"/>
      <c r="F1533" s="24" t="s">
        <v>501</v>
      </c>
      <c r="G1533" s="23"/>
      <c r="H1533" s="23"/>
      <c r="I1533" s="24"/>
      <c r="J1533" s="21" t="s">
        <v>790</v>
      </c>
      <c r="K1533" s="21" t="s">
        <v>8</v>
      </c>
      <c r="L1533" s="21" t="s">
        <v>67</v>
      </c>
      <c r="M1533" s="27"/>
      <c r="N1533" s="26">
        <v>0</v>
      </c>
    </row>
    <row r="1534" spans="1:14" ht="12.75" customHeight="1" x14ac:dyDescent="0.3">
      <c r="A1534" s="3"/>
      <c r="B1534" s="3"/>
      <c r="C1534" s="3"/>
      <c r="D1534" s="3"/>
      <c r="E1534" s="3"/>
      <c r="F1534" s="21" t="s">
        <v>501</v>
      </c>
      <c r="G1534" s="23"/>
      <c r="H1534" s="23"/>
      <c r="I1534" s="24"/>
      <c r="J1534" s="21" t="s">
        <v>790</v>
      </c>
      <c r="K1534" s="21" t="s">
        <v>8</v>
      </c>
      <c r="L1534" s="21" t="s">
        <v>784</v>
      </c>
      <c r="M1534" s="27">
        <v>-29505391.960000001</v>
      </c>
      <c r="N1534" s="26">
        <v>-34400291.960000001</v>
      </c>
    </row>
    <row r="1535" spans="1:14" ht="12.75" customHeight="1" x14ac:dyDescent="0.3">
      <c r="A1535" s="3"/>
      <c r="B1535" s="3"/>
      <c r="C1535" s="3"/>
      <c r="D1535" s="3"/>
      <c r="E1535" s="3"/>
      <c r="F1535" s="36" t="s">
        <v>501</v>
      </c>
      <c r="G1535" s="18"/>
      <c r="H1535" s="18"/>
      <c r="I1535" s="18"/>
      <c r="J1535" s="18" t="s">
        <v>790</v>
      </c>
      <c r="K1535" s="18" t="s">
        <v>8</v>
      </c>
      <c r="L1535" s="18" t="s">
        <v>10</v>
      </c>
      <c r="M1535" s="27"/>
      <c r="N1535" s="26">
        <v>0</v>
      </c>
    </row>
    <row r="1536" spans="1:14" ht="12.75" customHeight="1" x14ac:dyDescent="0.3">
      <c r="A1536" s="3"/>
      <c r="B1536" s="3"/>
      <c r="C1536" s="3"/>
      <c r="D1536" s="3"/>
      <c r="E1536" s="3"/>
      <c r="F1536" s="36" t="s">
        <v>501</v>
      </c>
      <c r="G1536" s="18"/>
      <c r="H1536" s="18"/>
      <c r="I1536" s="18"/>
      <c r="J1536" s="18" t="s">
        <v>790</v>
      </c>
      <c r="K1536" s="18" t="s">
        <v>8</v>
      </c>
      <c r="L1536" s="18" t="s">
        <v>11</v>
      </c>
      <c r="M1536" s="27"/>
      <c r="N1536" s="26">
        <v>0</v>
      </c>
    </row>
    <row r="1537" spans="1:14" ht="12.75" customHeight="1" x14ac:dyDescent="0.3">
      <c r="A1537" s="3"/>
      <c r="B1537" s="3"/>
      <c r="C1537" s="3"/>
      <c r="D1537" s="3"/>
      <c r="E1537" s="3"/>
      <c r="F1537" s="36" t="s">
        <v>501</v>
      </c>
      <c r="G1537" s="18"/>
      <c r="H1537" s="18"/>
      <c r="I1537" s="18"/>
      <c r="J1537" s="18" t="s">
        <v>791</v>
      </c>
      <c r="K1537" s="18" t="s">
        <v>12</v>
      </c>
      <c r="L1537" s="18" t="s">
        <v>779</v>
      </c>
      <c r="M1537" s="27"/>
      <c r="N1537" s="26">
        <v>0</v>
      </c>
    </row>
    <row r="1538" spans="1:14" ht="12.75" customHeight="1" x14ac:dyDescent="0.3">
      <c r="A1538" s="3"/>
      <c r="B1538" s="3"/>
      <c r="C1538" s="3"/>
      <c r="D1538" s="3"/>
      <c r="E1538" s="3"/>
      <c r="F1538" s="36" t="s">
        <v>501</v>
      </c>
      <c r="G1538" s="18"/>
      <c r="H1538" s="18"/>
      <c r="I1538" s="18"/>
      <c r="J1538" s="18" t="s">
        <v>791</v>
      </c>
      <c r="K1538" s="18" t="s">
        <v>12</v>
      </c>
      <c r="L1538" s="18" t="s">
        <v>11</v>
      </c>
      <c r="M1538" s="27"/>
      <c r="N1538" s="26">
        <v>0</v>
      </c>
    </row>
    <row r="1539" spans="1:14" ht="12.75" customHeight="1" x14ac:dyDescent="0.3">
      <c r="A1539" s="3"/>
      <c r="B1539" s="3"/>
      <c r="C1539" s="3"/>
      <c r="D1539" s="3"/>
      <c r="E1539" s="3"/>
      <c r="F1539" s="36" t="s">
        <v>501</v>
      </c>
      <c r="G1539" s="18"/>
      <c r="H1539" s="18"/>
      <c r="I1539" s="18"/>
      <c r="J1539" s="18" t="s">
        <v>797</v>
      </c>
      <c r="K1539" s="18" t="s">
        <v>8</v>
      </c>
      <c r="L1539" s="18" t="s">
        <v>784</v>
      </c>
      <c r="M1539" s="27"/>
      <c r="N1539" s="26">
        <v>0</v>
      </c>
    </row>
    <row r="1540" spans="1:14" ht="12.75" customHeight="1" x14ac:dyDescent="0.3">
      <c r="A1540" s="3"/>
      <c r="B1540" s="3"/>
      <c r="C1540" s="3"/>
      <c r="D1540" s="3"/>
      <c r="E1540" s="3"/>
      <c r="F1540" s="36" t="s">
        <v>501</v>
      </c>
      <c r="G1540" s="18"/>
      <c r="H1540" s="18"/>
      <c r="I1540" s="18"/>
      <c r="J1540" s="18" t="s">
        <v>797</v>
      </c>
      <c r="K1540" s="18" t="s">
        <v>8</v>
      </c>
      <c r="L1540" s="18" t="s">
        <v>783</v>
      </c>
      <c r="M1540" s="27"/>
      <c r="N1540" s="26">
        <v>0</v>
      </c>
    </row>
    <row r="1541" spans="1:14" ht="12.75" customHeight="1" x14ac:dyDescent="0.3">
      <c r="A1541" s="3"/>
      <c r="B1541" s="3"/>
      <c r="C1541" s="3"/>
      <c r="D1541" s="3"/>
      <c r="E1541" s="3"/>
      <c r="F1541" s="36" t="s">
        <v>501</v>
      </c>
      <c r="G1541" s="18"/>
      <c r="H1541" s="18"/>
      <c r="I1541" s="18"/>
      <c r="J1541" s="18" t="s">
        <v>797</v>
      </c>
      <c r="K1541" s="18" t="s">
        <v>8</v>
      </c>
      <c r="L1541" s="18" t="s">
        <v>10</v>
      </c>
      <c r="M1541" s="51"/>
      <c r="N1541" s="26">
        <v>0</v>
      </c>
    </row>
    <row r="1542" spans="1:14" ht="12.75" customHeight="1" x14ac:dyDescent="0.3">
      <c r="A1542" s="3"/>
      <c r="B1542" s="3"/>
      <c r="C1542" s="3"/>
      <c r="D1542" s="3"/>
      <c r="E1542" s="3"/>
      <c r="F1542" s="22" t="s">
        <v>501</v>
      </c>
      <c r="G1542" s="22"/>
      <c r="H1542" s="22"/>
      <c r="I1542" s="22"/>
      <c r="J1542" s="22" t="s">
        <v>797</v>
      </c>
      <c r="K1542" s="22" t="s">
        <v>8</v>
      </c>
      <c r="L1542" s="22" t="s">
        <v>11</v>
      </c>
      <c r="M1542" s="37"/>
      <c r="N1542" s="37">
        <v>0</v>
      </c>
    </row>
    <row r="1543" spans="1:14" ht="12.75" customHeight="1" x14ac:dyDescent="0.3">
      <c r="A1543" s="3"/>
      <c r="B1543" s="3"/>
      <c r="C1543" s="3"/>
      <c r="D1543" s="3"/>
      <c r="E1543" s="3"/>
      <c r="F1543" s="22" t="s">
        <v>501</v>
      </c>
      <c r="G1543" s="22"/>
      <c r="H1543" s="22"/>
      <c r="I1543" s="22"/>
      <c r="J1543" s="22" t="s">
        <v>797</v>
      </c>
      <c r="K1543" s="22" t="s">
        <v>12</v>
      </c>
      <c r="L1543" s="22" t="s">
        <v>779</v>
      </c>
      <c r="M1543" s="37"/>
      <c r="N1543" s="26">
        <v>0</v>
      </c>
    </row>
    <row r="1544" spans="1:14" ht="12.75" customHeight="1" x14ac:dyDescent="0.3">
      <c r="A1544" s="3"/>
      <c r="B1544" s="3"/>
      <c r="C1544" s="3"/>
      <c r="D1544" s="3"/>
      <c r="E1544" s="3"/>
      <c r="F1544" s="22" t="s">
        <v>501</v>
      </c>
      <c r="G1544" s="22"/>
      <c r="H1544" s="22"/>
      <c r="I1544" s="22"/>
      <c r="J1544" s="22" t="s">
        <v>797</v>
      </c>
      <c r="K1544" s="22" t="s">
        <v>12</v>
      </c>
      <c r="L1544" s="22" t="s">
        <v>10</v>
      </c>
      <c r="M1544" s="37"/>
      <c r="N1544" s="26">
        <v>0</v>
      </c>
    </row>
    <row r="1545" spans="1:14" ht="12.75" customHeight="1" x14ac:dyDescent="0.3">
      <c r="A1545" s="3"/>
      <c r="B1545" s="3"/>
      <c r="C1545" s="3"/>
      <c r="D1545" s="3"/>
      <c r="E1545" s="3"/>
      <c r="F1545" s="36" t="s">
        <v>501</v>
      </c>
      <c r="G1545" s="18"/>
      <c r="H1545" s="18"/>
      <c r="I1545" s="18"/>
      <c r="J1545" s="18" t="s">
        <v>792</v>
      </c>
      <c r="K1545" s="18" t="s">
        <v>12</v>
      </c>
      <c r="L1545" s="18" t="s">
        <v>11</v>
      </c>
      <c r="M1545" s="27"/>
      <c r="N1545" s="26">
        <v>0</v>
      </c>
    </row>
    <row r="1546" spans="1:14" ht="12.75" customHeight="1" x14ac:dyDescent="0.3">
      <c r="A1546" s="3"/>
      <c r="B1546" s="3"/>
      <c r="C1546" s="3"/>
      <c r="D1546" s="3"/>
      <c r="E1546" s="3"/>
      <c r="F1546" s="36" t="s">
        <v>501</v>
      </c>
      <c r="G1546" s="18"/>
      <c r="H1546" s="18"/>
      <c r="I1546" s="18"/>
      <c r="J1546" s="18" t="s">
        <v>792</v>
      </c>
      <c r="K1546" s="18" t="s">
        <v>12</v>
      </c>
      <c r="L1546" s="18" t="s">
        <v>779</v>
      </c>
      <c r="M1546" s="27"/>
      <c r="N1546" s="26">
        <v>0</v>
      </c>
    </row>
    <row r="1547" spans="1:14" ht="12.75" customHeight="1" x14ac:dyDescent="0.3">
      <c r="A1547" s="3"/>
      <c r="B1547" s="3"/>
      <c r="C1547" s="3"/>
      <c r="D1547" s="3"/>
      <c r="E1547" s="3"/>
      <c r="F1547" s="36" t="s">
        <v>501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15</v>
      </c>
      <c r="M1547" s="27">
        <v>119793.72</v>
      </c>
      <c r="N1547" s="26">
        <v>2056283.58</v>
      </c>
    </row>
    <row r="1548" spans="1:14" ht="12.75" customHeight="1" x14ac:dyDescent="0.3">
      <c r="A1548" s="3"/>
      <c r="B1548" s="3"/>
      <c r="C1548" s="3"/>
      <c r="D1548" s="3"/>
      <c r="E1548" s="3"/>
      <c r="F1548" s="36" t="s">
        <v>501</v>
      </c>
      <c r="G1548" s="18"/>
      <c r="H1548" s="18"/>
      <c r="I1548" s="18" t="s">
        <v>13</v>
      </c>
      <c r="J1548" s="18" t="s">
        <v>68</v>
      </c>
      <c r="K1548" s="18" t="s">
        <v>3</v>
      </c>
      <c r="L1548" s="18" t="s">
        <v>18</v>
      </c>
      <c r="M1548" s="27">
        <v>-119793.72</v>
      </c>
      <c r="N1548" s="26">
        <v>-2056283.58</v>
      </c>
    </row>
    <row r="1549" spans="1:14" ht="12.75" customHeight="1" x14ac:dyDescent="0.3">
      <c r="A1549" s="3"/>
      <c r="B1549" s="3"/>
      <c r="C1549" s="3"/>
      <c r="D1549" s="3"/>
      <c r="E1549" s="3"/>
      <c r="F1549" s="36" t="s">
        <v>788</v>
      </c>
      <c r="G1549" s="18"/>
      <c r="H1549" s="18"/>
      <c r="I1549" s="18" t="s">
        <v>4</v>
      </c>
      <c r="J1549" s="18" t="s">
        <v>563</v>
      </c>
      <c r="K1549" s="18" t="s">
        <v>8</v>
      </c>
      <c r="L1549" s="18" t="s">
        <v>50</v>
      </c>
      <c r="M1549" s="27"/>
      <c r="N1549" s="26">
        <v>0</v>
      </c>
    </row>
    <row r="1550" spans="1:14" ht="12.75" customHeight="1" x14ac:dyDescent="0.3">
      <c r="A1550" s="3"/>
      <c r="B1550" s="3"/>
      <c r="C1550" s="3"/>
      <c r="D1550" s="3"/>
      <c r="E1550" s="3"/>
      <c r="F1550" s="36" t="s">
        <v>788</v>
      </c>
      <c r="G1550" s="18"/>
      <c r="H1550" s="18"/>
      <c r="I1550" s="18" t="s">
        <v>4</v>
      </c>
      <c r="J1550" s="18" t="s">
        <v>563</v>
      </c>
      <c r="K1550" s="18" t="s">
        <v>8</v>
      </c>
      <c r="L1550" s="18" t="s">
        <v>7</v>
      </c>
      <c r="M1550" s="27">
        <v>-131</v>
      </c>
      <c r="N1550" s="26">
        <v>-161</v>
      </c>
    </row>
    <row r="1551" spans="1:14" ht="12.75" customHeight="1" x14ac:dyDescent="0.3">
      <c r="A1551" s="3"/>
      <c r="B1551" s="3"/>
      <c r="C1551" s="3"/>
      <c r="D1551" s="3"/>
      <c r="E1551" s="3"/>
      <c r="F1551" s="36" t="s">
        <v>789</v>
      </c>
      <c r="G1551" s="18"/>
      <c r="H1551" s="18"/>
      <c r="I1551" s="18" t="s">
        <v>4</v>
      </c>
      <c r="J1551" s="18" t="s">
        <v>562</v>
      </c>
      <c r="K1551" s="18" t="s">
        <v>8</v>
      </c>
      <c r="L1551" s="18" t="s">
        <v>50</v>
      </c>
      <c r="M1551" s="27"/>
      <c r="N1551" s="26">
        <v>6829.92</v>
      </c>
    </row>
    <row r="1552" spans="1:14" ht="12.75" customHeight="1" x14ac:dyDescent="0.3">
      <c r="A1552" s="3"/>
      <c r="B1552" s="3"/>
      <c r="C1552" s="3"/>
      <c r="D1552" s="3"/>
      <c r="E1552" s="3"/>
      <c r="F1552" s="36" t="s">
        <v>789</v>
      </c>
      <c r="G1552" s="18"/>
      <c r="H1552" s="18"/>
      <c r="I1552" s="18" t="s">
        <v>4</v>
      </c>
      <c r="J1552" s="18" t="s">
        <v>562</v>
      </c>
      <c r="K1552" s="18" t="s">
        <v>8</v>
      </c>
      <c r="L1552" s="18" t="s">
        <v>7</v>
      </c>
      <c r="M1552" s="26">
        <v>-927799.17</v>
      </c>
      <c r="N1552" s="26">
        <v>-927799.17</v>
      </c>
    </row>
    <row r="1553" spans="1:14" ht="12.75" customHeight="1" x14ac:dyDescent="0.3">
      <c r="A1553" s="3"/>
      <c r="B1553" s="3"/>
      <c r="C1553" s="3"/>
      <c r="D1553" s="3"/>
      <c r="E1553" s="3"/>
      <c r="F1553" s="18" t="s">
        <v>499</v>
      </c>
      <c r="G1553" s="18"/>
      <c r="H1553" s="18"/>
      <c r="I1553" s="18"/>
      <c r="J1553" s="18" t="s">
        <v>44</v>
      </c>
      <c r="K1553" s="18" t="s">
        <v>501</v>
      </c>
      <c r="L1553" s="18" t="s">
        <v>10</v>
      </c>
      <c r="M1553" s="26">
        <v>13924.33</v>
      </c>
      <c r="N1553" s="26">
        <v>13924.33</v>
      </c>
    </row>
    <row r="1554" spans="1:14" ht="12.75" customHeight="1" x14ac:dyDescent="0.3">
      <c r="A1554" s="3"/>
      <c r="B1554" s="3"/>
      <c r="C1554" s="3"/>
      <c r="D1554" s="3"/>
      <c r="E1554" s="3"/>
      <c r="F1554" s="18" t="s">
        <v>499</v>
      </c>
      <c r="G1554" s="18"/>
      <c r="H1554" s="18"/>
      <c r="I1554" s="18"/>
      <c r="J1554" s="18" t="s">
        <v>44</v>
      </c>
      <c r="K1554" s="18" t="s">
        <v>501</v>
      </c>
      <c r="L1554" s="18" t="s">
        <v>11</v>
      </c>
      <c r="M1554" s="26">
        <v>-13924.33</v>
      </c>
      <c r="N1554" s="26">
        <v>-33437.72</v>
      </c>
    </row>
    <row r="1555" spans="1:14" ht="12.75" customHeight="1" x14ac:dyDescent="0.3">
      <c r="A1555" s="3"/>
      <c r="B1555" s="3"/>
      <c r="C1555" s="3"/>
      <c r="D1555" s="3"/>
      <c r="E1555" s="3"/>
      <c r="F1555" s="18" t="s">
        <v>499</v>
      </c>
      <c r="G1555" s="18"/>
      <c r="H1555" s="18"/>
      <c r="I1555" s="18" t="s">
        <v>13</v>
      </c>
      <c r="J1555" s="18" t="s">
        <v>70</v>
      </c>
      <c r="K1555" s="18" t="s">
        <v>501</v>
      </c>
      <c r="L1555" s="18" t="s">
        <v>16</v>
      </c>
      <c r="M1555" s="27">
        <v>-210.9</v>
      </c>
      <c r="N1555" s="26">
        <v>-210.9</v>
      </c>
    </row>
    <row r="1556" spans="1:14" ht="12.75" customHeight="1" x14ac:dyDescent="0.3">
      <c r="A1556" s="3"/>
      <c r="B1556" s="3"/>
      <c r="C1556" s="3"/>
      <c r="D1556" s="3"/>
      <c r="E1556" s="3"/>
      <c r="F1556" s="18" t="s">
        <v>499</v>
      </c>
      <c r="G1556" s="18"/>
      <c r="H1556" s="18"/>
      <c r="I1556" s="18" t="s">
        <v>13</v>
      </c>
      <c r="J1556" s="18" t="s">
        <v>70</v>
      </c>
      <c r="K1556" s="18" t="s">
        <v>501</v>
      </c>
      <c r="L1556" s="18" t="s">
        <v>17</v>
      </c>
      <c r="M1556" s="27"/>
      <c r="N1556" s="26">
        <v>0</v>
      </c>
    </row>
    <row r="1557" spans="1:14" ht="12.75" customHeight="1" x14ac:dyDescent="0.3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SUM(M1533:M1556)</f>
        <v>-30433533.030000001</v>
      </c>
      <c r="N1557" s="28">
        <f>SUM(N1533:N1556)</f>
        <v>-35341146.5</v>
      </c>
    </row>
    <row r="1559" spans="1:14" ht="12.75" customHeight="1" x14ac:dyDescent="0.3">
      <c r="A1559" s="3" t="s">
        <v>306</v>
      </c>
      <c r="B1559" s="3" t="s">
        <v>564</v>
      </c>
      <c r="C1559" s="3" t="s">
        <v>565</v>
      </c>
      <c r="D1559" s="3"/>
      <c r="E1559" s="3"/>
      <c r="F1559" s="18" t="s">
        <v>566</v>
      </c>
      <c r="G1559" s="18"/>
      <c r="H1559" s="18"/>
      <c r="I1559" s="18"/>
      <c r="J1559" s="18" t="s">
        <v>44</v>
      </c>
      <c r="K1559" s="18" t="s">
        <v>373</v>
      </c>
      <c r="L1559" s="18" t="s">
        <v>10</v>
      </c>
      <c r="M1559" s="27"/>
      <c r="N1559" s="26">
        <v>0</v>
      </c>
    </row>
    <row r="1560" spans="1:14" ht="12.75" customHeight="1" x14ac:dyDescent="0.3">
      <c r="A1560" s="3"/>
      <c r="B1560" s="3"/>
      <c r="C1560" s="3"/>
      <c r="D1560" s="3"/>
      <c r="E1560" s="3"/>
      <c r="F1560" s="18" t="s">
        <v>566</v>
      </c>
      <c r="G1560" s="18"/>
      <c r="H1560" s="18"/>
      <c r="I1560" s="18"/>
      <c r="J1560" s="18" t="s">
        <v>44</v>
      </c>
      <c r="K1560" s="18" t="s">
        <v>373</v>
      </c>
      <c r="L1560" s="18" t="s">
        <v>11</v>
      </c>
      <c r="M1560" s="26"/>
      <c r="N1560" s="26">
        <v>0</v>
      </c>
    </row>
    <row r="1561" spans="1:14" ht="12.75" customHeight="1" x14ac:dyDescent="0.3">
      <c r="A1561" s="3"/>
      <c r="B1561" s="3"/>
      <c r="C1561" s="3"/>
      <c r="D1561" s="3"/>
      <c r="E1561" s="3"/>
      <c r="F1561" s="18" t="s">
        <v>566</v>
      </c>
      <c r="G1561" s="18"/>
      <c r="H1561" s="18"/>
      <c r="I1561" s="18" t="s">
        <v>13</v>
      </c>
      <c r="J1561" s="18" t="s">
        <v>70</v>
      </c>
      <c r="K1561" s="18" t="s">
        <v>373</v>
      </c>
      <c r="L1561" s="18" t="s">
        <v>16</v>
      </c>
      <c r="M1561" s="27">
        <v>-21608.71</v>
      </c>
      <c r="N1561" s="26">
        <v>-21608.71</v>
      </c>
    </row>
    <row r="1562" spans="1:14" ht="12.75" customHeight="1" x14ac:dyDescent="0.3">
      <c r="A1562" s="3"/>
      <c r="B1562" s="3"/>
      <c r="C1562" s="3"/>
      <c r="D1562" s="3"/>
      <c r="E1562" s="3"/>
      <c r="F1562" s="18" t="s">
        <v>566</v>
      </c>
      <c r="G1562" s="18"/>
      <c r="H1562" s="18"/>
      <c r="I1562" s="18" t="s">
        <v>13</v>
      </c>
      <c r="J1562" s="18" t="s">
        <v>70</v>
      </c>
      <c r="K1562" s="18" t="s">
        <v>373</v>
      </c>
      <c r="L1562" s="18" t="s">
        <v>17</v>
      </c>
      <c r="M1562" s="26"/>
      <c r="N1562" s="26">
        <v>0</v>
      </c>
    </row>
    <row r="1563" spans="1:14" ht="12.75" customHeight="1" x14ac:dyDescent="0.3">
      <c r="A1563" s="3"/>
      <c r="B1563" s="3"/>
      <c r="C1563" s="3"/>
      <c r="D1563" s="3"/>
      <c r="E1563" s="3"/>
      <c r="F1563" s="18" t="s">
        <v>566</v>
      </c>
      <c r="G1563" s="18"/>
      <c r="H1563" s="18"/>
      <c r="I1563" s="18" t="s">
        <v>13</v>
      </c>
      <c r="J1563" s="18" t="s">
        <v>45</v>
      </c>
      <c r="K1563" s="18" t="s">
        <v>373</v>
      </c>
      <c r="L1563" s="18" t="s">
        <v>15</v>
      </c>
      <c r="M1563" s="26">
        <v>412341.91000000003</v>
      </c>
      <c r="N1563" s="26">
        <v>1494068.3599999999</v>
      </c>
    </row>
    <row r="1564" spans="1:14" ht="12.75" customHeight="1" x14ac:dyDescent="0.3">
      <c r="A1564" s="3"/>
      <c r="B1564" s="3"/>
      <c r="C1564" s="3"/>
      <c r="D1564" s="3"/>
      <c r="E1564" s="3"/>
      <c r="F1564" s="18" t="s">
        <v>566</v>
      </c>
      <c r="G1564" s="18"/>
      <c r="H1564" s="18"/>
      <c r="I1564" s="18" t="s">
        <v>13</v>
      </c>
      <c r="J1564" s="18" t="s">
        <v>45</v>
      </c>
      <c r="K1564" s="18" t="s">
        <v>373</v>
      </c>
      <c r="L1564" s="18" t="s">
        <v>18</v>
      </c>
      <c r="M1564" s="26">
        <v>-469852.15</v>
      </c>
      <c r="N1564" s="26">
        <v>-1390168.59</v>
      </c>
    </row>
    <row r="1565" spans="1:14" ht="12.75" customHeight="1" x14ac:dyDescent="0.3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28">
        <f>SUM(M1559:M1564)</f>
        <v>-79118.950000000012</v>
      </c>
      <c r="N1565" s="28">
        <f>SUM(N1559:N1564)</f>
        <v>82291.059999999823</v>
      </c>
    </row>
    <row r="1566" spans="1:14" ht="12.75" customHeight="1" x14ac:dyDescent="0.3">
      <c r="A1566" s="55" t="s">
        <v>753</v>
      </c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  <c r="N1566" s="55"/>
    </row>
    <row r="1567" spans="1:14" ht="12.75" customHeight="1" x14ac:dyDescent="0.3">
      <c r="A1567" s="3" t="s">
        <v>313</v>
      </c>
      <c r="B1567" s="8"/>
      <c r="C1567" s="3" t="s">
        <v>569</v>
      </c>
      <c r="D1567" s="8"/>
      <c r="E1567" s="8"/>
      <c r="F1567" s="19" t="s">
        <v>570</v>
      </c>
      <c r="G1567" s="19"/>
      <c r="H1567" s="19"/>
      <c r="I1567" s="19"/>
      <c r="J1567" s="19" t="s">
        <v>43</v>
      </c>
      <c r="K1567" s="19" t="s">
        <v>571</v>
      </c>
      <c r="L1567" s="19" t="s">
        <v>11</v>
      </c>
      <c r="M1567" s="38">
        <v>-339.77</v>
      </c>
      <c r="N1567" s="19">
        <v>-665.01</v>
      </c>
    </row>
    <row r="1568" spans="1:14" ht="12.75" customHeight="1" x14ac:dyDescent="0.3">
      <c r="B1568" s="3" t="s">
        <v>568</v>
      </c>
      <c r="D1568" s="3"/>
      <c r="E1568" s="3"/>
      <c r="F1568" s="18" t="s">
        <v>570</v>
      </c>
      <c r="G1568" s="18"/>
      <c r="H1568" s="18"/>
      <c r="I1568" s="18"/>
      <c r="J1568" s="18" t="s">
        <v>44</v>
      </c>
      <c r="K1568" s="18" t="s">
        <v>571</v>
      </c>
      <c r="L1568" s="18" t="s">
        <v>10</v>
      </c>
      <c r="M1568" s="26">
        <v>86519.73</v>
      </c>
      <c r="N1568" s="26">
        <v>87643.24</v>
      </c>
    </row>
    <row r="1569" spans="1:14" ht="12.75" customHeight="1" x14ac:dyDescent="0.3">
      <c r="A1569" s="3"/>
      <c r="B1569" s="3"/>
      <c r="C1569" s="3"/>
      <c r="D1569" s="3"/>
      <c r="E1569" s="3"/>
      <c r="F1569" s="18" t="s">
        <v>570</v>
      </c>
      <c r="G1569" s="18"/>
      <c r="H1569" s="18"/>
      <c r="I1569" s="18"/>
      <c r="J1569" s="18" t="s">
        <v>44</v>
      </c>
      <c r="K1569" s="18" t="s">
        <v>571</v>
      </c>
      <c r="L1569" s="18" t="s">
        <v>11</v>
      </c>
      <c r="M1569" s="26">
        <v>-323467.19</v>
      </c>
      <c r="N1569" s="26">
        <v>-629890.68000000005</v>
      </c>
    </row>
    <row r="1570" spans="1:14" ht="12.75" customHeight="1" x14ac:dyDescent="0.3">
      <c r="A1570" s="3"/>
      <c r="B1570" s="3"/>
      <c r="C1570" s="3"/>
      <c r="D1570" s="3"/>
      <c r="E1570" s="3"/>
      <c r="F1570" s="18" t="s">
        <v>570</v>
      </c>
      <c r="G1570" s="18"/>
      <c r="H1570" s="18"/>
      <c r="I1570" s="18" t="s">
        <v>4</v>
      </c>
      <c r="J1570" s="18" t="s">
        <v>572</v>
      </c>
      <c r="K1570" s="18" t="s">
        <v>12</v>
      </c>
      <c r="L1570" s="18" t="s">
        <v>7</v>
      </c>
      <c r="M1570" s="27"/>
      <c r="N1570" s="26">
        <v>-39942000</v>
      </c>
    </row>
    <row r="1571" spans="1:14" ht="12.75" customHeight="1" x14ac:dyDescent="0.3">
      <c r="A1571" s="3"/>
      <c r="B1571" s="3"/>
      <c r="C1571" s="3"/>
      <c r="D1571" s="3"/>
      <c r="E1571" s="3"/>
      <c r="F1571" s="18" t="s">
        <v>570</v>
      </c>
      <c r="G1571" s="18"/>
      <c r="H1571" s="18"/>
      <c r="I1571" s="18" t="s">
        <v>4</v>
      </c>
      <c r="J1571" s="18" t="s">
        <v>573</v>
      </c>
      <c r="K1571" s="18" t="s">
        <v>8</v>
      </c>
      <c r="L1571" s="18" t="s">
        <v>50</v>
      </c>
      <c r="M1571" s="26"/>
      <c r="N1571" s="26">
        <v>75000</v>
      </c>
    </row>
    <row r="1572" spans="1:14" ht="12.75" customHeight="1" x14ac:dyDescent="0.3">
      <c r="A1572" s="3"/>
      <c r="B1572" s="3"/>
      <c r="C1572" s="3"/>
      <c r="D1572" s="3"/>
      <c r="E1572" s="3"/>
      <c r="F1572" s="18" t="s">
        <v>570</v>
      </c>
      <c r="G1572" s="18"/>
      <c r="H1572" s="18"/>
      <c r="I1572" s="18" t="s">
        <v>4</v>
      </c>
      <c r="J1572" s="18" t="s">
        <v>573</v>
      </c>
      <c r="K1572" s="18" t="s">
        <v>8</v>
      </c>
      <c r="L1572" s="18" t="s">
        <v>7</v>
      </c>
      <c r="M1572" s="26">
        <v>-1277</v>
      </c>
      <c r="N1572" s="26">
        <v>-76297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SUM(M1567:M1572)</f>
        <v>-238564.23</v>
      </c>
      <c r="N1573" s="28">
        <f>SUM(N1567:N1572)</f>
        <v>-40486209.450000003</v>
      </c>
    </row>
    <row r="1574" spans="1:14" ht="12.75" customHeight="1" x14ac:dyDescent="0.3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3">
      <c r="A1575" s="11">
        <v>5117</v>
      </c>
      <c r="B1575" s="8"/>
      <c r="C1575" s="49" t="s">
        <v>678</v>
      </c>
      <c r="D1575" s="8"/>
      <c r="E1575" s="8"/>
      <c r="F1575" s="39" t="s">
        <v>77</v>
      </c>
      <c r="G1575" s="19"/>
      <c r="H1575" s="19"/>
      <c r="I1575" s="20" t="s">
        <v>4</v>
      </c>
      <c r="J1575" s="40">
        <v>8212</v>
      </c>
      <c r="K1575" s="41" t="s">
        <v>12</v>
      </c>
      <c r="L1575" s="23" t="s">
        <v>7</v>
      </c>
      <c r="M1575" s="26"/>
      <c r="N1575" s="26">
        <v>0</v>
      </c>
    </row>
    <row r="1576" spans="1:14" ht="12.75" customHeight="1" x14ac:dyDescent="0.3">
      <c r="A1576" s="11"/>
      <c r="B1576" s="8"/>
      <c r="C1576" s="49"/>
      <c r="D1576" s="8"/>
      <c r="E1576" s="8"/>
      <c r="F1576" s="39"/>
      <c r="G1576" s="19"/>
      <c r="H1576" s="19"/>
      <c r="I1576" s="20"/>
      <c r="J1576" s="40"/>
      <c r="K1576" s="41"/>
      <c r="L1576" s="23"/>
      <c r="M1576" s="42">
        <f>M1575</f>
        <v>0</v>
      </c>
      <c r="N1576" s="42">
        <f>N1575</f>
        <v>0</v>
      </c>
    </row>
    <row r="1577" spans="1:14" ht="12.75" customHeight="1" x14ac:dyDescent="0.3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</row>
    <row r="1578" spans="1:14" ht="12.75" customHeight="1" x14ac:dyDescent="0.3">
      <c r="A1578" s="3" t="s">
        <v>574</v>
      </c>
      <c r="B1578" s="3"/>
      <c r="C1578" s="3" t="s">
        <v>576</v>
      </c>
      <c r="D1578" s="3"/>
      <c r="E1578" s="3"/>
      <c r="F1578" s="18" t="s">
        <v>77</v>
      </c>
      <c r="G1578" s="18"/>
      <c r="H1578" s="18"/>
      <c r="I1578" s="18" t="s">
        <v>4</v>
      </c>
      <c r="J1578" s="18" t="s">
        <v>577</v>
      </c>
      <c r="K1578" s="18" t="s">
        <v>8</v>
      </c>
      <c r="L1578" s="18" t="s">
        <v>7</v>
      </c>
      <c r="M1578" s="26"/>
      <c r="N1578" s="26">
        <v>0</v>
      </c>
    </row>
    <row r="1579" spans="1:14" ht="12.75" customHeight="1" x14ac:dyDescent="0.3">
      <c r="A1579" s="3"/>
      <c r="B1579" s="3"/>
      <c r="C1579" s="3"/>
      <c r="D1579" s="3"/>
      <c r="E1579" s="3"/>
      <c r="F1579" s="18" t="s">
        <v>77</v>
      </c>
      <c r="G1579" s="18"/>
      <c r="H1579" s="18"/>
      <c r="I1579" s="18" t="s">
        <v>4</v>
      </c>
      <c r="J1579" s="18" t="s">
        <v>577</v>
      </c>
      <c r="K1579" s="18" t="s">
        <v>6</v>
      </c>
      <c r="L1579" s="18" t="s">
        <v>50</v>
      </c>
      <c r="M1579" s="27">
        <v>55007.16</v>
      </c>
      <c r="N1579" s="26">
        <v>55007.16</v>
      </c>
    </row>
    <row r="1580" spans="1:14" ht="12.75" customHeight="1" x14ac:dyDescent="0.3">
      <c r="A1580" s="3"/>
      <c r="B1580" s="3"/>
      <c r="C1580" s="3"/>
      <c r="D1580" s="3"/>
      <c r="E1580" s="3"/>
      <c r="F1580" s="18" t="s">
        <v>77</v>
      </c>
      <c r="G1580" s="18"/>
      <c r="H1580" s="18"/>
      <c r="I1580" s="18" t="s">
        <v>4</v>
      </c>
      <c r="J1580" s="18" t="s">
        <v>577</v>
      </c>
      <c r="K1580" s="18" t="s">
        <v>6</v>
      </c>
      <c r="L1580" s="18" t="s">
        <v>7</v>
      </c>
      <c r="M1580" s="26">
        <v>-28088118.550000001</v>
      </c>
      <c r="N1580" s="26">
        <v>-28736739.530000001</v>
      </c>
    </row>
    <row r="1581" spans="1:14" ht="12.75" customHeight="1" x14ac:dyDescent="0.3">
      <c r="A1581" s="3"/>
      <c r="B1581" s="3"/>
      <c r="C1581" s="3"/>
      <c r="D1581" s="3"/>
      <c r="E1581" s="3"/>
      <c r="F1581" s="18" t="s">
        <v>578</v>
      </c>
      <c r="G1581" s="18"/>
      <c r="H1581" s="18"/>
      <c r="I1581" s="18"/>
      <c r="J1581" s="18" t="s">
        <v>9</v>
      </c>
      <c r="K1581" s="18" t="s">
        <v>374</v>
      </c>
      <c r="L1581" s="18" t="s">
        <v>67</v>
      </c>
      <c r="M1581" s="27"/>
      <c r="N1581" s="26">
        <v>0</v>
      </c>
    </row>
    <row r="1582" spans="1:14" ht="12.75" customHeight="1" x14ac:dyDescent="0.3">
      <c r="A1582" s="3"/>
      <c r="B1582" s="3"/>
      <c r="C1582" s="3"/>
      <c r="D1582" s="3"/>
      <c r="E1582" s="3"/>
      <c r="F1582" s="18" t="s">
        <v>578</v>
      </c>
      <c r="G1582" s="18"/>
      <c r="H1582" s="18"/>
      <c r="I1582" s="18"/>
      <c r="J1582" s="18" t="s">
        <v>44</v>
      </c>
      <c r="K1582" s="18" t="s">
        <v>374</v>
      </c>
      <c r="L1582" s="18" t="s">
        <v>10</v>
      </c>
      <c r="M1582" s="27"/>
      <c r="N1582" s="26">
        <v>0</v>
      </c>
    </row>
    <row r="1583" spans="1:14" ht="12.75" customHeight="1" x14ac:dyDescent="0.3">
      <c r="A1583" s="3"/>
      <c r="B1583" s="3"/>
      <c r="C1583" s="3"/>
      <c r="D1583" s="3"/>
      <c r="E1583" s="3"/>
      <c r="F1583" s="18" t="s">
        <v>578</v>
      </c>
      <c r="G1583" s="18"/>
      <c r="H1583" s="18"/>
      <c r="I1583" s="18"/>
      <c r="J1583" s="18" t="s">
        <v>44</v>
      </c>
      <c r="K1583" s="18" t="s">
        <v>374</v>
      </c>
      <c r="L1583" s="18" t="s">
        <v>11</v>
      </c>
      <c r="M1583" s="26"/>
      <c r="N1583" s="26">
        <v>0</v>
      </c>
    </row>
    <row r="1584" spans="1:14" ht="12.75" customHeight="1" x14ac:dyDescent="0.3">
      <c r="A1584" s="8" t="s">
        <v>753</v>
      </c>
      <c r="B1584" s="55" t="s">
        <v>753</v>
      </c>
      <c r="C1584" s="55"/>
      <c r="D1584" s="55"/>
      <c r="E1584" s="55"/>
      <c r="F1584" s="55"/>
      <c r="G1584" s="55"/>
      <c r="H1584" s="55"/>
      <c r="I1584" s="55"/>
      <c r="J1584" s="55"/>
      <c r="K1584" s="55"/>
      <c r="L1584" s="19" t="s">
        <v>753</v>
      </c>
      <c r="M1584" s="28">
        <f>SUM(M1578:M1583)</f>
        <v>-28033111.390000001</v>
      </c>
      <c r="N1584" s="28">
        <f>SUM(N1578:N1583)</f>
        <v>-28681732.370000001</v>
      </c>
    </row>
    <row r="1585" spans="1:14" ht="12.75" customHeight="1" x14ac:dyDescent="0.3">
      <c r="A1585" s="55" t="s">
        <v>753</v>
      </c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</row>
    <row r="1586" spans="1:14" ht="12.75" customHeight="1" x14ac:dyDescent="0.3">
      <c r="A1586" s="3" t="s">
        <v>579</v>
      </c>
      <c r="B1586" s="3" t="s">
        <v>580</v>
      </c>
      <c r="C1586" s="3" t="s">
        <v>581</v>
      </c>
      <c r="D1586" s="3"/>
      <c r="E1586" s="3"/>
      <c r="F1586" s="18" t="s">
        <v>222</v>
      </c>
      <c r="G1586" s="18"/>
      <c r="H1586" s="18"/>
      <c r="I1586" s="18"/>
      <c r="J1586" s="18" t="s">
        <v>9</v>
      </c>
      <c r="K1586" s="18" t="s">
        <v>3</v>
      </c>
      <c r="L1586" s="18" t="s">
        <v>10</v>
      </c>
      <c r="M1586" s="27"/>
      <c r="N1586" s="26">
        <v>0</v>
      </c>
    </row>
    <row r="1587" spans="1:14" ht="12.75" customHeight="1" x14ac:dyDescent="0.3">
      <c r="A1587" s="3"/>
      <c r="B1587" s="3"/>
      <c r="C1587" s="3"/>
      <c r="D1587" s="3"/>
      <c r="E1587" s="3"/>
      <c r="F1587" s="18" t="s">
        <v>222</v>
      </c>
      <c r="G1587" s="18"/>
      <c r="H1587" s="18"/>
      <c r="I1587" s="18"/>
      <c r="J1587" s="18" t="s">
        <v>9</v>
      </c>
      <c r="K1587" s="18" t="s">
        <v>3</v>
      </c>
      <c r="L1587" s="18" t="s">
        <v>11</v>
      </c>
      <c r="M1587" s="27">
        <v>-100</v>
      </c>
      <c r="N1587" s="26">
        <v>-200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222</v>
      </c>
      <c r="G1588" s="18"/>
      <c r="H1588" s="18"/>
      <c r="I1588" s="18"/>
      <c r="J1588" s="18" t="s">
        <v>44</v>
      </c>
      <c r="K1588" s="18" t="s">
        <v>3</v>
      </c>
      <c r="L1588" s="18" t="s">
        <v>10</v>
      </c>
      <c r="M1588" s="27">
        <v>13981.84</v>
      </c>
      <c r="N1588" s="26">
        <v>13981.84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222</v>
      </c>
      <c r="G1589" s="18"/>
      <c r="H1589" s="18"/>
      <c r="I1589" s="18"/>
      <c r="J1589" s="18" t="s">
        <v>44</v>
      </c>
      <c r="K1589" s="18" t="s">
        <v>3</v>
      </c>
      <c r="L1589" s="18" t="s">
        <v>11</v>
      </c>
      <c r="M1589" s="26">
        <v>-6419.3</v>
      </c>
      <c r="N1589" s="26">
        <v>-6688.12</v>
      </c>
    </row>
    <row r="1590" spans="1:14" ht="12.75" customHeight="1" x14ac:dyDescent="0.3">
      <c r="A1590" s="8" t="s">
        <v>753</v>
      </c>
      <c r="B1590" s="55" t="s">
        <v>753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19" t="s">
        <v>753</v>
      </c>
      <c r="M1590" s="28">
        <f>SUM(M1586:M1589)</f>
        <v>7462.54</v>
      </c>
      <c r="N1590" s="28">
        <f>SUM(N1586:N1589)</f>
        <v>7093.72</v>
      </c>
    </row>
    <row r="1591" spans="1:14" ht="12.75" customHeight="1" x14ac:dyDescent="0.3">
      <c r="A1591" s="55" t="s">
        <v>753</v>
      </c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  <c r="M1591" s="55"/>
      <c r="N1591" s="55"/>
    </row>
    <row r="1592" spans="1:14" ht="12.75" customHeight="1" x14ac:dyDescent="0.3">
      <c r="A1592" s="3" t="s">
        <v>582</v>
      </c>
      <c r="B1592" s="8"/>
      <c r="C1592" s="3" t="s">
        <v>584</v>
      </c>
      <c r="D1592" s="8"/>
      <c r="E1592" s="8"/>
      <c r="F1592" s="18" t="s">
        <v>585</v>
      </c>
      <c r="G1592" s="18"/>
      <c r="H1592" s="18"/>
      <c r="I1592" s="18"/>
      <c r="J1592" s="18" t="s">
        <v>690</v>
      </c>
      <c r="K1592" s="18" t="s">
        <v>12</v>
      </c>
      <c r="L1592" s="18" t="s">
        <v>779</v>
      </c>
      <c r="M1592" s="26"/>
      <c r="N1592" s="26">
        <v>0</v>
      </c>
    </row>
    <row r="1593" spans="1:14" ht="12.75" customHeight="1" x14ac:dyDescent="0.3">
      <c r="A1593" s="8"/>
      <c r="B1593" s="8"/>
      <c r="D1593" s="8"/>
      <c r="E1593" s="8"/>
      <c r="F1593" s="23" t="s">
        <v>585</v>
      </c>
      <c r="G1593" s="23"/>
      <c r="H1593" s="23"/>
      <c r="I1593" s="23"/>
      <c r="J1593" s="23" t="s">
        <v>690</v>
      </c>
      <c r="K1593" s="23" t="s">
        <v>12</v>
      </c>
      <c r="L1593" s="23" t="s">
        <v>11</v>
      </c>
      <c r="M1593" s="26"/>
      <c r="N1593" s="26">
        <v>0</v>
      </c>
    </row>
    <row r="1594" spans="1:14" ht="12.75" customHeight="1" x14ac:dyDescent="0.3">
      <c r="B1594" s="3" t="s">
        <v>583</v>
      </c>
      <c r="D1594" s="3"/>
      <c r="E1594" s="3"/>
      <c r="F1594" s="18" t="s">
        <v>585</v>
      </c>
      <c r="G1594" s="18"/>
      <c r="H1594" s="18"/>
      <c r="I1594" s="18"/>
      <c r="J1594" s="18" t="s">
        <v>44</v>
      </c>
      <c r="K1594" s="18" t="s">
        <v>3</v>
      </c>
      <c r="L1594" s="18" t="s">
        <v>10</v>
      </c>
      <c r="M1594" s="26"/>
      <c r="N1594" s="26">
        <v>0</v>
      </c>
    </row>
    <row r="1595" spans="1:14" ht="12.75" customHeight="1" x14ac:dyDescent="0.3">
      <c r="A1595" s="3"/>
      <c r="B1595" s="3"/>
      <c r="C1595" s="3"/>
      <c r="D1595" s="3"/>
      <c r="E1595" s="3"/>
      <c r="F1595" s="18" t="s">
        <v>585</v>
      </c>
      <c r="G1595" s="18"/>
      <c r="H1595" s="18"/>
      <c r="I1595" s="18"/>
      <c r="J1595" s="18" t="s">
        <v>44</v>
      </c>
      <c r="K1595" s="18" t="s">
        <v>3</v>
      </c>
      <c r="L1595" s="18" t="s">
        <v>11</v>
      </c>
      <c r="M1595" s="27">
        <v>-456</v>
      </c>
      <c r="N1595" s="26">
        <v>-456</v>
      </c>
    </row>
    <row r="1596" spans="1:14" ht="12.75" customHeight="1" x14ac:dyDescent="0.3">
      <c r="A1596" s="3"/>
      <c r="B1596" s="3"/>
      <c r="C1596" s="3"/>
      <c r="D1596" s="3"/>
      <c r="E1596" s="3"/>
      <c r="F1596" s="18" t="s">
        <v>585</v>
      </c>
      <c r="G1596" s="18"/>
      <c r="H1596" s="18"/>
      <c r="I1596" s="18" t="s">
        <v>13</v>
      </c>
      <c r="J1596" s="18" t="s">
        <v>68</v>
      </c>
      <c r="K1596" s="18" t="s">
        <v>3</v>
      </c>
      <c r="L1596" s="18" t="s">
        <v>16</v>
      </c>
      <c r="M1596" s="27">
        <v>-27894.39</v>
      </c>
      <c r="N1596" s="26">
        <v>-57211.6</v>
      </c>
    </row>
    <row r="1597" spans="1:14" ht="12.75" customHeight="1" x14ac:dyDescent="0.3">
      <c r="A1597" s="3"/>
      <c r="B1597" s="3"/>
      <c r="C1597" s="3"/>
      <c r="D1597" s="3"/>
      <c r="E1597" s="3"/>
      <c r="F1597" s="18" t="s">
        <v>585</v>
      </c>
      <c r="G1597" s="18"/>
      <c r="H1597" s="18"/>
      <c r="I1597" s="18" t="s">
        <v>13</v>
      </c>
      <c r="J1597" s="18" t="s">
        <v>68</v>
      </c>
      <c r="K1597" s="18" t="s">
        <v>3</v>
      </c>
      <c r="L1597" s="18" t="s">
        <v>17</v>
      </c>
      <c r="M1597" s="27">
        <v>2000</v>
      </c>
      <c r="N1597" s="26">
        <v>2198.4</v>
      </c>
    </row>
    <row r="1598" spans="1:14" ht="12.75" customHeight="1" x14ac:dyDescent="0.3">
      <c r="A1598" s="3"/>
      <c r="B1598" s="3"/>
      <c r="C1598" s="3"/>
      <c r="D1598" s="3"/>
      <c r="E1598" s="3"/>
      <c r="F1598" s="18" t="s">
        <v>585</v>
      </c>
      <c r="G1598" s="18"/>
      <c r="H1598" s="18"/>
      <c r="I1598" s="18" t="s">
        <v>13</v>
      </c>
      <c r="J1598" s="18" t="s">
        <v>68</v>
      </c>
      <c r="K1598" s="18" t="s">
        <v>3</v>
      </c>
      <c r="L1598" s="18" t="s">
        <v>15</v>
      </c>
      <c r="M1598" s="26">
        <v>28894.39</v>
      </c>
      <c r="N1598" s="26">
        <v>58013.200000000004</v>
      </c>
    </row>
    <row r="1599" spans="1:14" ht="12.75" customHeight="1" x14ac:dyDescent="0.3">
      <c r="A1599" s="3"/>
      <c r="B1599" s="3"/>
      <c r="C1599" s="3"/>
      <c r="D1599" s="3"/>
      <c r="E1599" s="3"/>
      <c r="F1599" s="18" t="s">
        <v>585</v>
      </c>
      <c r="G1599" s="18"/>
      <c r="H1599" s="18"/>
      <c r="I1599" s="18" t="s">
        <v>13</v>
      </c>
      <c r="J1599" s="18" t="s">
        <v>68</v>
      </c>
      <c r="K1599" s="18" t="s">
        <v>3</v>
      </c>
      <c r="L1599" s="18" t="s">
        <v>18</v>
      </c>
      <c r="M1599" s="26">
        <v>-3000</v>
      </c>
      <c r="N1599" s="26">
        <v>-3000</v>
      </c>
    </row>
    <row r="1600" spans="1:14" ht="12.75" customHeight="1" x14ac:dyDescent="0.3">
      <c r="A1600" s="3"/>
      <c r="B1600" s="3"/>
      <c r="C1600" s="3"/>
      <c r="D1600" s="3"/>
      <c r="E1600" s="3"/>
      <c r="F1600" s="18" t="s">
        <v>585</v>
      </c>
      <c r="G1600" s="18"/>
      <c r="H1600" s="18"/>
      <c r="I1600" s="18" t="s">
        <v>13</v>
      </c>
      <c r="J1600" s="18" t="s">
        <v>45</v>
      </c>
      <c r="K1600" s="18" t="s">
        <v>3</v>
      </c>
      <c r="L1600" s="18" t="s">
        <v>16</v>
      </c>
      <c r="M1600" s="27">
        <v>0</v>
      </c>
      <c r="N1600" s="26">
        <v>0</v>
      </c>
    </row>
    <row r="1601" spans="1:14" ht="12.75" customHeight="1" x14ac:dyDescent="0.3">
      <c r="A1601" s="3"/>
      <c r="B1601" s="3"/>
      <c r="C1601" s="3"/>
      <c r="D1601" s="3"/>
      <c r="E1601" s="3"/>
      <c r="F1601" s="18" t="s">
        <v>585</v>
      </c>
      <c r="G1601" s="18"/>
      <c r="H1601" s="18"/>
      <c r="I1601" s="18" t="s">
        <v>13</v>
      </c>
      <c r="J1601" s="18" t="s">
        <v>45</v>
      </c>
      <c r="K1601" s="18" t="s">
        <v>3</v>
      </c>
      <c r="L1601" s="18" t="s">
        <v>15</v>
      </c>
      <c r="M1601" s="26"/>
      <c r="N1601" s="26">
        <v>0</v>
      </c>
    </row>
    <row r="1602" spans="1:14" ht="12.75" customHeight="1" x14ac:dyDescent="0.3">
      <c r="A1602" s="3"/>
      <c r="B1602" s="3"/>
      <c r="C1602" s="3"/>
      <c r="D1602" s="3"/>
      <c r="E1602" s="3"/>
      <c r="F1602" s="18" t="s">
        <v>585</v>
      </c>
      <c r="G1602" s="18"/>
      <c r="H1602" s="18"/>
      <c r="I1602" s="18" t="s">
        <v>13</v>
      </c>
      <c r="J1602" s="18" t="s">
        <v>45</v>
      </c>
      <c r="K1602" s="18" t="s">
        <v>3</v>
      </c>
      <c r="L1602" s="18" t="s">
        <v>18</v>
      </c>
      <c r="M1602" s="26"/>
      <c r="N1602" s="26">
        <v>0</v>
      </c>
    </row>
    <row r="1603" spans="1:14" ht="12.75" customHeight="1" x14ac:dyDescent="0.3">
      <c r="A1603" s="8" t="s">
        <v>753</v>
      </c>
      <c r="B1603" s="55" t="s">
        <v>753</v>
      </c>
      <c r="C1603" s="55"/>
      <c r="D1603" s="55"/>
      <c r="E1603" s="55"/>
      <c r="F1603" s="55"/>
      <c r="G1603" s="55"/>
      <c r="H1603" s="55"/>
      <c r="I1603" s="55"/>
      <c r="J1603" s="55"/>
      <c r="K1603" s="55"/>
      <c r="L1603" s="19" t="s">
        <v>753</v>
      </c>
      <c r="M1603" s="28">
        <f>SUM(M1592:M1601)</f>
        <v>-456</v>
      </c>
      <c r="N1603" s="28">
        <f>SUM(N1592:N1602)</f>
        <v>-455.99999999999272</v>
      </c>
    </row>
    <row r="1604" spans="1:14" ht="12.75" customHeight="1" x14ac:dyDescent="0.3">
      <c r="A1604" s="55" t="s">
        <v>753</v>
      </c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  <c r="M1604" s="55"/>
      <c r="N1604" s="55"/>
    </row>
    <row r="1605" spans="1:14" ht="12.75" customHeight="1" x14ac:dyDescent="0.3">
      <c r="A1605" s="3" t="s">
        <v>80</v>
      </c>
      <c r="B1605" s="3"/>
      <c r="C1605" s="2" t="s">
        <v>587</v>
      </c>
      <c r="D1605" s="3"/>
      <c r="E1605" s="3"/>
      <c r="F1605" s="18" t="s">
        <v>203</v>
      </c>
      <c r="G1605" s="18"/>
      <c r="H1605" s="18"/>
      <c r="I1605" s="18" t="s">
        <v>4</v>
      </c>
      <c r="J1605" s="18" t="s">
        <v>588</v>
      </c>
      <c r="K1605" s="18" t="s">
        <v>6</v>
      </c>
      <c r="L1605" s="18" t="s">
        <v>7</v>
      </c>
      <c r="M1605" s="27"/>
      <c r="N1605" s="26">
        <v>0</v>
      </c>
    </row>
    <row r="1606" spans="1:14" ht="12.75" customHeight="1" x14ac:dyDescent="0.3">
      <c r="A1606" s="8" t="s">
        <v>753</v>
      </c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19"/>
      <c r="M1606" s="28">
        <f>M1605</f>
        <v>0</v>
      </c>
      <c r="N1606" s="28">
        <f>N1605</f>
        <v>0</v>
      </c>
    </row>
    <row r="1607" spans="1:14" ht="12.75" customHeight="1" x14ac:dyDescent="0.3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3">
      <c r="A1608" s="3" t="s">
        <v>116</v>
      </c>
      <c r="B1608" s="3" t="s">
        <v>747</v>
      </c>
      <c r="C1608" s="3" t="s">
        <v>243</v>
      </c>
      <c r="D1608" s="3"/>
      <c r="E1608" s="3"/>
      <c r="F1608" s="18" t="s">
        <v>203</v>
      </c>
      <c r="G1608" s="18"/>
      <c r="H1608" s="18"/>
      <c r="I1608" s="18"/>
      <c r="J1608" s="18" t="s">
        <v>43</v>
      </c>
      <c r="K1608" s="18" t="s">
        <v>3</v>
      </c>
      <c r="L1608" s="18" t="s">
        <v>10</v>
      </c>
      <c r="M1608" s="27"/>
      <c r="N1608" s="26">
        <v>0</v>
      </c>
    </row>
    <row r="1609" spans="1:14" ht="12.75" customHeight="1" x14ac:dyDescent="0.3">
      <c r="A1609" s="3"/>
      <c r="B1609" s="3"/>
      <c r="C1609" s="3"/>
      <c r="D1609" s="3"/>
      <c r="E1609" s="3"/>
      <c r="F1609" s="18" t="s">
        <v>203</v>
      </c>
      <c r="G1609" s="18"/>
      <c r="H1609" s="18"/>
      <c r="I1609" s="18"/>
      <c r="J1609" s="18" t="s">
        <v>43</v>
      </c>
      <c r="K1609" s="18" t="s">
        <v>3</v>
      </c>
      <c r="L1609" s="18" t="s">
        <v>11</v>
      </c>
      <c r="M1609" s="27"/>
      <c r="N1609" s="26">
        <v>0</v>
      </c>
    </row>
    <row r="1610" spans="1:14" ht="12.75" customHeight="1" x14ac:dyDescent="0.3">
      <c r="A1610" s="3"/>
      <c r="B1610" s="3"/>
      <c r="C1610" s="3"/>
      <c r="D1610" s="3"/>
      <c r="E1610" s="3"/>
      <c r="F1610" s="18" t="s">
        <v>203</v>
      </c>
      <c r="G1610" s="18"/>
      <c r="H1610" s="18"/>
      <c r="I1610" s="18"/>
      <c r="J1610" s="18" t="s">
        <v>589</v>
      </c>
      <c r="K1610" s="18" t="s">
        <v>3</v>
      </c>
      <c r="L1610" s="18" t="s">
        <v>10</v>
      </c>
      <c r="M1610" s="26">
        <v>14960.32</v>
      </c>
      <c r="N1610" s="26">
        <v>18550.510000000002</v>
      </c>
    </row>
    <row r="1611" spans="1:14" ht="12.75" customHeight="1" x14ac:dyDescent="0.3">
      <c r="A1611" s="3"/>
      <c r="B1611" s="3"/>
      <c r="C1611" s="3"/>
      <c r="D1611" s="3"/>
      <c r="E1611" s="3"/>
      <c r="F1611" s="18" t="s">
        <v>203</v>
      </c>
      <c r="G1611" s="18"/>
      <c r="H1611" s="18"/>
      <c r="I1611" s="18"/>
      <c r="J1611" s="18" t="s">
        <v>589</v>
      </c>
      <c r="K1611" s="18" t="s">
        <v>3</v>
      </c>
      <c r="L1611" s="18" t="s">
        <v>11</v>
      </c>
      <c r="M1611" s="26">
        <v>-1512514.53</v>
      </c>
      <c r="N1611" s="26">
        <v>-3567936.0700000003</v>
      </c>
    </row>
    <row r="1612" spans="1:14" ht="12.75" customHeight="1" x14ac:dyDescent="0.3">
      <c r="A1612" s="3"/>
      <c r="B1612" s="3"/>
      <c r="C1612" s="3"/>
      <c r="D1612" s="3"/>
      <c r="E1612" s="3"/>
      <c r="F1612" s="18" t="s">
        <v>203</v>
      </c>
      <c r="G1612" s="18"/>
      <c r="H1612" s="18"/>
      <c r="I1612" s="18"/>
      <c r="J1612" s="18" t="s">
        <v>44</v>
      </c>
      <c r="K1612" s="18" t="s">
        <v>3</v>
      </c>
      <c r="L1612" s="18" t="s">
        <v>10</v>
      </c>
      <c r="M1612" s="26">
        <v>43997.89</v>
      </c>
      <c r="N1612" s="26">
        <v>45710.14</v>
      </c>
    </row>
    <row r="1613" spans="1:14" ht="12.75" customHeight="1" x14ac:dyDescent="0.3">
      <c r="A1613" s="3"/>
      <c r="B1613" s="3"/>
      <c r="C1613" s="3"/>
      <c r="D1613" s="3"/>
      <c r="E1613" s="3"/>
      <c r="F1613" s="18" t="s">
        <v>203</v>
      </c>
      <c r="G1613" s="18"/>
      <c r="H1613" s="18"/>
      <c r="I1613" s="18"/>
      <c r="J1613" s="18" t="s">
        <v>44</v>
      </c>
      <c r="K1613" s="18" t="s">
        <v>3</v>
      </c>
      <c r="L1613" s="18" t="s">
        <v>11</v>
      </c>
      <c r="M1613" s="26">
        <v>-242400.12</v>
      </c>
      <c r="N1613" s="26">
        <v>-1886596.33</v>
      </c>
    </row>
    <row r="1614" spans="1:14" ht="12.75" customHeight="1" x14ac:dyDescent="0.3">
      <c r="A1614" s="3"/>
      <c r="B1614" s="3"/>
      <c r="C1614" s="3"/>
      <c r="D1614" s="3"/>
      <c r="E1614" s="3"/>
      <c r="F1614" s="18" t="s">
        <v>203</v>
      </c>
      <c r="G1614" s="18"/>
      <c r="H1614" s="18"/>
      <c r="I1614" s="18" t="s">
        <v>13</v>
      </c>
      <c r="J1614" s="18" t="s">
        <v>68</v>
      </c>
      <c r="K1614" s="18" t="s">
        <v>3</v>
      </c>
      <c r="L1614" s="18" t="s">
        <v>16</v>
      </c>
      <c r="M1614" s="26"/>
      <c r="N1614" s="26">
        <v>0</v>
      </c>
    </row>
    <row r="1615" spans="1:14" ht="12.75" customHeight="1" x14ac:dyDescent="0.3">
      <c r="A1615" s="3"/>
      <c r="B1615" s="3"/>
      <c r="C1615" s="3"/>
      <c r="D1615" s="3"/>
      <c r="E1615" s="3"/>
      <c r="F1615" s="18" t="s">
        <v>203</v>
      </c>
      <c r="G1615" s="18"/>
      <c r="H1615" s="18"/>
      <c r="I1615" s="18" t="s">
        <v>13</v>
      </c>
      <c r="J1615" s="18" t="s">
        <v>68</v>
      </c>
      <c r="K1615" s="18" t="s">
        <v>3</v>
      </c>
      <c r="L1615" s="18" t="s">
        <v>17</v>
      </c>
      <c r="M1615" s="26"/>
      <c r="N1615" s="26">
        <v>0</v>
      </c>
    </row>
    <row r="1616" spans="1:14" ht="12.75" customHeight="1" x14ac:dyDescent="0.3">
      <c r="A1616" s="3"/>
      <c r="B1616" s="3"/>
      <c r="C1616" s="3"/>
      <c r="D1616" s="3"/>
      <c r="E1616" s="3"/>
      <c r="F1616" s="18" t="s">
        <v>203</v>
      </c>
      <c r="G1616" s="18"/>
      <c r="H1616" s="18"/>
      <c r="I1616" s="18" t="s">
        <v>13</v>
      </c>
      <c r="J1616" s="18" t="s">
        <v>68</v>
      </c>
      <c r="K1616" s="18" t="s">
        <v>3</v>
      </c>
      <c r="L1616" s="18" t="s">
        <v>18</v>
      </c>
      <c r="M1616" s="26"/>
      <c r="N1616" s="26">
        <v>0</v>
      </c>
    </row>
    <row r="1617" spans="1:14" ht="12.75" customHeight="1" x14ac:dyDescent="0.3">
      <c r="A1617" s="3"/>
      <c r="B1617" s="3"/>
      <c r="C1617" s="3"/>
      <c r="D1617" s="3"/>
      <c r="E1617" s="3"/>
      <c r="F1617" s="18" t="s">
        <v>203</v>
      </c>
      <c r="G1617" s="18"/>
      <c r="H1617" s="18"/>
      <c r="I1617" s="18" t="s">
        <v>13</v>
      </c>
      <c r="J1617" s="18" t="s">
        <v>45</v>
      </c>
      <c r="K1617" s="18" t="s">
        <v>3</v>
      </c>
      <c r="L1617" s="18" t="s">
        <v>16</v>
      </c>
      <c r="M1617" s="26">
        <v>-11748498.310000001</v>
      </c>
      <c r="N1617" s="26">
        <v>-52270878.469999999</v>
      </c>
    </row>
    <row r="1618" spans="1:14" ht="12.75" customHeight="1" x14ac:dyDescent="0.3">
      <c r="A1618" s="3"/>
      <c r="B1618" s="3"/>
      <c r="C1618" s="3"/>
      <c r="D1618" s="3"/>
      <c r="E1618" s="3"/>
      <c r="F1618" s="18" t="s">
        <v>203</v>
      </c>
      <c r="G1618" s="18"/>
      <c r="H1618" s="18"/>
      <c r="I1618" s="18" t="s">
        <v>13</v>
      </c>
      <c r="J1618" s="18" t="s">
        <v>45</v>
      </c>
      <c r="K1618" s="18" t="s">
        <v>3</v>
      </c>
      <c r="L1618" s="18" t="s">
        <v>17</v>
      </c>
      <c r="M1618" s="26">
        <v>11748498.310000001</v>
      </c>
      <c r="N1618" s="26">
        <v>52270878.469999999</v>
      </c>
    </row>
    <row r="1619" spans="1:14" ht="12.75" customHeight="1" x14ac:dyDescent="0.3">
      <c r="A1619" s="3"/>
      <c r="B1619" s="3"/>
      <c r="C1619" s="3"/>
      <c r="D1619" s="3"/>
      <c r="E1619" s="3"/>
      <c r="F1619" s="18" t="s">
        <v>203</v>
      </c>
      <c r="G1619" s="18"/>
      <c r="H1619" s="18"/>
      <c r="I1619" s="18" t="s">
        <v>13</v>
      </c>
      <c r="J1619" s="18" t="s">
        <v>45</v>
      </c>
      <c r="K1619" s="18" t="s">
        <v>3</v>
      </c>
      <c r="L1619" s="18" t="s">
        <v>15</v>
      </c>
      <c r="M1619" s="26"/>
      <c r="N1619" s="26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8" t="s">
        <v>203</v>
      </c>
      <c r="G1620" s="18"/>
      <c r="H1620" s="18"/>
      <c r="I1620" s="18" t="s">
        <v>13</v>
      </c>
      <c r="J1620" s="18" t="s">
        <v>45</v>
      </c>
      <c r="K1620" s="18" t="s">
        <v>3</v>
      </c>
      <c r="L1620" s="18" t="s">
        <v>18</v>
      </c>
      <c r="M1620" s="26"/>
      <c r="N1620" s="26">
        <v>0</v>
      </c>
    </row>
    <row r="1621" spans="1:14" ht="12.75" customHeight="1" x14ac:dyDescent="0.3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-1695956.4399999995</v>
      </c>
      <c r="N1621" s="28">
        <f>SUM(N1608:N1620)</f>
        <v>-5390271.75</v>
      </c>
    </row>
    <row r="1623" spans="1:14" ht="12.75" customHeight="1" x14ac:dyDescent="0.3">
      <c r="A1623" s="3" t="s">
        <v>590</v>
      </c>
      <c r="B1623" s="3" t="s">
        <v>591</v>
      </c>
      <c r="C1623" s="3" t="s">
        <v>592</v>
      </c>
      <c r="D1623" s="3"/>
      <c r="E1623" s="3"/>
      <c r="F1623" s="18" t="s">
        <v>593</v>
      </c>
      <c r="G1623" s="18"/>
      <c r="H1623" s="18"/>
      <c r="I1623" s="18" t="s">
        <v>4</v>
      </c>
      <c r="J1623" s="18" t="s">
        <v>594</v>
      </c>
      <c r="K1623" s="18" t="s">
        <v>6</v>
      </c>
      <c r="L1623" s="18" t="s">
        <v>7</v>
      </c>
      <c r="M1623" s="26">
        <v>-1225027.1100000001</v>
      </c>
      <c r="N1623" s="26">
        <v>-2547913.69</v>
      </c>
    </row>
    <row r="1624" spans="1:14" ht="12.75" customHeight="1" x14ac:dyDescent="0.3">
      <c r="A1624" s="8" t="s">
        <v>753</v>
      </c>
      <c r="B1624" s="55" t="s">
        <v>753</v>
      </c>
      <c r="C1624" s="55"/>
      <c r="D1624" s="55"/>
      <c r="E1624" s="55"/>
      <c r="F1624" s="55"/>
      <c r="G1624" s="55"/>
      <c r="H1624" s="55"/>
      <c r="I1624" s="55"/>
      <c r="J1624" s="55"/>
      <c r="K1624" s="55"/>
      <c r="L1624" s="19" t="s">
        <v>753</v>
      </c>
      <c r="M1624" s="28">
        <f>SUM(M1623)</f>
        <v>-1225027.1100000001</v>
      </c>
      <c r="N1624" s="28">
        <f>SUM(N1623)</f>
        <v>-2547913.69</v>
      </c>
    </row>
    <row r="1626" spans="1:14" ht="12.75" customHeight="1" x14ac:dyDescent="0.3">
      <c r="A1626" s="3" t="s">
        <v>595</v>
      </c>
      <c r="C1626" s="3" t="s">
        <v>597</v>
      </c>
      <c r="F1626" s="53" t="s">
        <v>598</v>
      </c>
      <c r="G1626" s="21"/>
      <c r="H1626" s="21"/>
      <c r="I1626" s="21"/>
      <c r="J1626" s="53" t="s">
        <v>43</v>
      </c>
      <c r="K1626" s="53" t="s">
        <v>3</v>
      </c>
      <c r="L1626" s="21" t="s">
        <v>11</v>
      </c>
      <c r="N1626" s="54">
        <v>0</v>
      </c>
    </row>
    <row r="1627" spans="1:14" ht="12.75" customHeight="1" x14ac:dyDescent="0.3">
      <c r="B1627" s="3" t="s">
        <v>596</v>
      </c>
      <c r="D1627" s="3"/>
      <c r="E1627" s="3"/>
      <c r="F1627" s="18" t="s">
        <v>598</v>
      </c>
      <c r="G1627" s="18"/>
      <c r="H1627" s="18"/>
      <c r="I1627" s="18"/>
      <c r="J1627" s="18" t="s">
        <v>44</v>
      </c>
      <c r="K1627" s="18" t="s">
        <v>3</v>
      </c>
      <c r="L1627" s="18" t="s">
        <v>10</v>
      </c>
      <c r="M1627" s="27"/>
      <c r="N1627" s="26">
        <v>0</v>
      </c>
    </row>
    <row r="1628" spans="1:14" ht="12.75" customHeight="1" x14ac:dyDescent="0.3">
      <c r="A1628" s="3"/>
      <c r="B1628" s="3"/>
      <c r="C1628" s="3"/>
      <c r="D1628" s="3"/>
      <c r="E1628" s="3"/>
      <c r="F1628" s="18" t="s">
        <v>598</v>
      </c>
      <c r="G1628" s="18"/>
      <c r="H1628" s="18"/>
      <c r="I1628" s="18"/>
      <c r="J1628" s="18" t="s">
        <v>44</v>
      </c>
      <c r="K1628" s="18" t="s">
        <v>3</v>
      </c>
      <c r="L1628" s="18" t="s">
        <v>11</v>
      </c>
      <c r="M1628" s="26">
        <v>-396.66</v>
      </c>
      <c r="N1628" s="26">
        <v>-1218.33</v>
      </c>
    </row>
    <row r="1629" spans="1:14" ht="12.75" customHeight="1" x14ac:dyDescent="0.3">
      <c r="A1629" s="3"/>
      <c r="B1629" s="3"/>
      <c r="C1629" s="3"/>
      <c r="D1629" s="3"/>
      <c r="E1629" s="3"/>
      <c r="F1629" s="18" t="s">
        <v>598</v>
      </c>
      <c r="G1629" s="18"/>
      <c r="H1629" s="18"/>
      <c r="I1629" s="18" t="s">
        <v>13</v>
      </c>
      <c r="J1629" s="18" t="s">
        <v>68</v>
      </c>
      <c r="K1629" s="18" t="s">
        <v>3</v>
      </c>
      <c r="L1629" s="18" t="s">
        <v>16</v>
      </c>
      <c r="M1629" s="26">
        <v>-36308.080000000002</v>
      </c>
      <c r="N1629" s="26">
        <v>-72875.37</v>
      </c>
    </row>
    <row r="1630" spans="1:14" ht="12.75" customHeight="1" x14ac:dyDescent="0.3">
      <c r="A1630" s="3"/>
      <c r="B1630" s="3"/>
      <c r="C1630" s="3"/>
      <c r="D1630" s="3"/>
      <c r="E1630" s="3"/>
      <c r="F1630" s="18" t="s">
        <v>598</v>
      </c>
      <c r="G1630" s="18"/>
      <c r="H1630" s="18"/>
      <c r="I1630" s="18" t="s">
        <v>13</v>
      </c>
      <c r="J1630" s="18" t="s">
        <v>68</v>
      </c>
      <c r="K1630" s="18" t="s">
        <v>3</v>
      </c>
      <c r="L1630" s="18" t="s">
        <v>17</v>
      </c>
      <c r="M1630" s="26">
        <v>36308.080000000002</v>
      </c>
      <c r="N1630" s="26">
        <v>72875.37</v>
      </c>
    </row>
    <row r="1631" spans="1:14" ht="12.75" customHeight="1" x14ac:dyDescent="0.3">
      <c r="A1631" s="3"/>
      <c r="B1631" s="3"/>
      <c r="C1631" s="3"/>
      <c r="D1631" s="3"/>
      <c r="E1631" s="3"/>
      <c r="F1631" s="18" t="s">
        <v>598</v>
      </c>
      <c r="G1631" s="18"/>
      <c r="H1631" s="18"/>
      <c r="I1631" s="18" t="s">
        <v>13</v>
      </c>
      <c r="J1631" s="18" t="s">
        <v>68</v>
      </c>
      <c r="K1631" s="18" t="s">
        <v>3</v>
      </c>
      <c r="L1631" s="18" t="s">
        <v>15</v>
      </c>
      <c r="M1631" s="26"/>
      <c r="N1631" s="26">
        <v>0</v>
      </c>
    </row>
    <row r="1632" spans="1:14" ht="12.75" customHeight="1" x14ac:dyDescent="0.3">
      <c r="A1632" s="3"/>
      <c r="B1632" s="3"/>
      <c r="C1632" s="3"/>
      <c r="D1632" s="3"/>
      <c r="E1632" s="3"/>
      <c r="F1632" s="18" t="s">
        <v>598</v>
      </c>
      <c r="G1632" s="18"/>
      <c r="H1632" s="18"/>
      <c r="I1632" s="18" t="s">
        <v>13</v>
      </c>
      <c r="J1632" s="18" t="s">
        <v>68</v>
      </c>
      <c r="K1632" s="18" t="s">
        <v>3</v>
      </c>
      <c r="L1632" s="18" t="s">
        <v>18</v>
      </c>
      <c r="M1632" s="26"/>
      <c r="N1632" s="26">
        <v>0</v>
      </c>
    </row>
    <row r="1633" spans="1:14" ht="12.75" customHeight="1" x14ac:dyDescent="0.3">
      <c r="A1633" s="3"/>
      <c r="B1633" s="3"/>
      <c r="C1633" s="3"/>
      <c r="D1633" s="3"/>
      <c r="E1633" s="3"/>
      <c r="F1633" s="18" t="s">
        <v>598</v>
      </c>
      <c r="G1633" s="18"/>
      <c r="H1633" s="18"/>
      <c r="I1633" s="18" t="s">
        <v>13</v>
      </c>
      <c r="J1633" s="18" t="s">
        <v>14</v>
      </c>
      <c r="K1633" s="18" t="s">
        <v>3</v>
      </c>
      <c r="L1633" s="18" t="s">
        <v>15</v>
      </c>
      <c r="M1633" s="26">
        <v>19549.53</v>
      </c>
      <c r="N1633" s="26">
        <v>19549.53</v>
      </c>
    </row>
    <row r="1634" spans="1:14" ht="12.75" customHeight="1" x14ac:dyDescent="0.3">
      <c r="A1634" s="3"/>
      <c r="B1634" s="3"/>
      <c r="C1634" s="3"/>
      <c r="D1634" s="3"/>
      <c r="E1634" s="3"/>
      <c r="F1634" s="18" t="s">
        <v>598</v>
      </c>
      <c r="G1634" s="18"/>
      <c r="H1634" s="18"/>
      <c r="I1634" s="18" t="s">
        <v>13</v>
      </c>
      <c r="J1634" s="18" t="s">
        <v>14</v>
      </c>
      <c r="K1634" s="18" t="s">
        <v>3</v>
      </c>
      <c r="L1634" s="18" t="s">
        <v>18</v>
      </c>
      <c r="M1634" s="27"/>
      <c r="N1634" s="26">
        <v>0</v>
      </c>
    </row>
    <row r="1635" spans="1:14" ht="12.75" customHeight="1" x14ac:dyDescent="0.3">
      <c r="A1635" s="3"/>
      <c r="B1635" s="3"/>
      <c r="C1635" s="3"/>
      <c r="D1635" s="3"/>
      <c r="E1635" s="3"/>
      <c r="F1635" s="18" t="s">
        <v>598</v>
      </c>
      <c r="G1635" s="18"/>
      <c r="H1635" s="18"/>
      <c r="I1635" s="18" t="s">
        <v>4</v>
      </c>
      <c r="J1635" s="18" t="s">
        <v>599</v>
      </c>
      <c r="K1635" s="18" t="s">
        <v>8</v>
      </c>
      <c r="L1635" s="18" t="s">
        <v>50</v>
      </c>
      <c r="M1635" s="27"/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18" t="s">
        <v>598</v>
      </c>
      <c r="G1636" s="18"/>
      <c r="H1636" s="18"/>
      <c r="I1636" s="18" t="s">
        <v>4</v>
      </c>
      <c r="J1636" s="18" t="s">
        <v>599</v>
      </c>
      <c r="K1636" s="18" t="s">
        <v>8</v>
      </c>
      <c r="L1636" s="18" t="s">
        <v>7</v>
      </c>
      <c r="M1636" s="26">
        <v>-409880.4</v>
      </c>
      <c r="N1636" s="26">
        <v>-566881.57000000007</v>
      </c>
    </row>
    <row r="1637" spans="1:14" ht="12.75" customHeight="1" x14ac:dyDescent="0.3">
      <c r="A1637" s="3"/>
      <c r="B1637" s="3"/>
      <c r="C1637" s="3"/>
      <c r="D1637" s="3"/>
      <c r="E1637" s="3"/>
      <c r="F1637" s="18" t="s">
        <v>598</v>
      </c>
      <c r="G1637" s="18"/>
      <c r="H1637" s="18"/>
      <c r="I1637" s="18" t="s">
        <v>4</v>
      </c>
      <c r="J1637" s="18" t="s">
        <v>599</v>
      </c>
      <c r="K1637" s="18" t="s">
        <v>12</v>
      </c>
      <c r="L1637" s="18" t="s">
        <v>7</v>
      </c>
      <c r="M1637" s="26">
        <v>-58149.06</v>
      </c>
      <c r="N1637" s="26">
        <v>-116489.49</v>
      </c>
    </row>
    <row r="1638" spans="1:14" ht="12.75" customHeight="1" x14ac:dyDescent="0.3">
      <c r="A1638" s="3"/>
      <c r="B1638" s="3"/>
      <c r="C1638" s="3"/>
      <c r="D1638" s="3"/>
      <c r="E1638" s="3"/>
      <c r="F1638" s="18" t="s">
        <v>598</v>
      </c>
      <c r="G1638" s="18"/>
      <c r="H1638" s="18"/>
      <c r="I1638" s="18" t="s">
        <v>4</v>
      </c>
      <c r="J1638" s="18" t="s">
        <v>599</v>
      </c>
      <c r="K1638" s="18" t="s">
        <v>52</v>
      </c>
      <c r="L1638" s="18" t="s">
        <v>7</v>
      </c>
      <c r="M1638" s="26"/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18" t="s">
        <v>598</v>
      </c>
      <c r="G1639" s="18"/>
      <c r="H1639" s="18"/>
      <c r="I1639" s="18" t="s">
        <v>4</v>
      </c>
      <c r="J1639" s="18" t="s">
        <v>599</v>
      </c>
      <c r="K1639" s="18" t="s">
        <v>20</v>
      </c>
      <c r="L1639" s="18" t="s">
        <v>7</v>
      </c>
      <c r="M1639" s="27"/>
      <c r="N1639" s="26">
        <v>0</v>
      </c>
    </row>
    <row r="1640" spans="1:14" ht="12.75" customHeight="1" x14ac:dyDescent="0.3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SUM(M1627:M1639)</f>
        <v>-448876.59</v>
      </c>
      <c r="N1640" s="28">
        <f>SUM(N1627:N1639)</f>
        <v>-665039.8600000001</v>
      </c>
    </row>
    <row r="1641" spans="1:14" ht="12.75" customHeight="1" x14ac:dyDescent="0.3">
      <c r="A1641" s="55" t="s">
        <v>753</v>
      </c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  <c r="M1641" s="55"/>
      <c r="N1641" s="55"/>
    </row>
    <row r="1642" spans="1:14" ht="12.75" customHeight="1" x14ac:dyDescent="0.3">
      <c r="A1642" s="3" t="s">
        <v>773</v>
      </c>
      <c r="B1642" s="3" t="s">
        <v>774</v>
      </c>
      <c r="C1642" s="3" t="s">
        <v>775</v>
      </c>
      <c r="D1642" s="3"/>
      <c r="E1642" s="3"/>
      <c r="F1642" s="21" t="s">
        <v>75</v>
      </c>
      <c r="G1642" s="21"/>
      <c r="H1642" s="21"/>
      <c r="I1642" s="21"/>
      <c r="J1642" s="21" t="s">
        <v>43</v>
      </c>
      <c r="K1642" s="21" t="s">
        <v>3</v>
      </c>
      <c r="L1642" s="21" t="s">
        <v>10</v>
      </c>
      <c r="M1642" s="43"/>
      <c r="N1642" s="32">
        <v>0</v>
      </c>
    </row>
    <row r="1643" spans="1:14" ht="12.75" customHeight="1" x14ac:dyDescent="0.3">
      <c r="A1643" s="3"/>
      <c r="B1643" s="3"/>
      <c r="C1643" s="3"/>
      <c r="D1643" s="3"/>
      <c r="E1643" s="3"/>
      <c r="F1643" s="23" t="s">
        <v>75</v>
      </c>
      <c r="G1643" s="23"/>
      <c r="H1643" s="23"/>
      <c r="I1643" s="23"/>
      <c r="J1643" s="23" t="s">
        <v>43</v>
      </c>
      <c r="K1643" s="23" t="s">
        <v>3</v>
      </c>
      <c r="L1643" s="23" t="s">
        <v>11</v>
      </c>
      <c r="M1643" s="27"/>
      <c r="N1643" s="26">
        <v>0</v>
      </c>
    </row>
    <row r="1644" spans="1:14" ht="12.75" customHeight="1" x14ac:dyDescent="0.3">
      <c r="A1644" s="3"/>
      <c r="B1644" s="3"/>
      <c r="C1644" s="3"/>
      <c r="D1644" s="3"/>
      <c r="E1644" s="3"/>
      <c r="F1644" s="23" t="s">
        <v>75</v>
      </c>
      <c r="G1644" s="23"/>
      <c r="H1644" s="23"/>
      <c r="I1644" s="23" t="s">
        <v>13</v>
      </c>
      <c r="J1644" s="23" t="s">
        <v>45</v>
      </c>
      <c r="K1644" s="23" t="s">
        <v>3</v>
      </c>
      <c r="L1644" s="23" t="s">
        <v>16</v>
      </c>
      <c r="M1644" s="26">
        <v>-13147754.25</v>
      </c>
      <c r="N1644" s="26">
        <v>-453963362.22000003</v>
      </c>
    </row>
    <row r="1645" spans="1:14" ht="12.75" customHeight="1" x14ac:dyDescent="0.3">
      <c r="A1645" s="3"/>
      <c r="B1645" s="3"/>
      <c r="C1645" s="3"/>
      <c r="D1645" s="3"/>
      <c r="E1645" s="3"/>
      <c r="F1645" s="23" t="s">
        <v>75</v>
      </c>
      <c r="G1645" s="23"/>
      <c r="H1645" s="23"/>
      <c r="I1645" s="23" t="s">
        <v>13</v>
      </c>
      <c r="J1645" s="23" t="s">
        <v>45</v>
      </c>
      <c r="K1645" s="23" t="s">
        <v>3</v>
      </c>
      <c r="L1645" s="23" t="s">
        <v>17</v>
      </c>
      <c r="M1645" s="26">
        <v>13147754.25</v>
      </c>
      <c r="N1645" s="26">
        <v>453963362.22000003</v>
      </c>
    </row>
    <row r="1646" spans="1:14" ht="12.75" customHeight="1" x14ac:dyDescent="0.3">
      <c r="A1646" s="3"/>
      <c r="B1646" s="3"/>
      <c r="C1646" s="3"/>
      <c r="D1646" s="3"/>
      <c r="E1646" s="3"/>
      <c r="F1646" s="23" t="s">
        <v>75</v>
      </c>
      <c r="G1646" s="23"/>
      <c r="H1646" s="23"/>
      <c r="I1646" s="23" t="s">
        <v>13</v>
      </c>
      <c r="J1646" s="23" t="s">
        <v>45</v>
      </c>
      <c r="K1646" s="23" t="s">
        <v>3</v>
      </c>
      <c r="L1646" s="23" t="s">
        <v>15</v>
      </c>
      <c r="M1646" s="27"/>
      <c r="N1646" s="26">
        <v>0</v>
      </c>
    </row>
    <row r="1647" spans="1:14" ht="12.75" customHeight="1" x14ac:dyDescent="0.3">
      <c r="A1647" s="8" t="s">
        <v>753</v>
      </c>
      <c r="B1647" s="55" t="s">
        <v>753</v>
      </c>
      <c r="C1647" s="55"/>
      <c r="D1647" s="55"/>
      <c r="E1647" s="55"/>
      <c r="F1647" s="55"/>
      <c r="G1647" s="55"/>
      <c r="H1647" s="55"/>
      <c r="I1647" s="55"/>
      <c r="J1647" s="55"/>
      <c r="K1647" s="55"/>
      <c r="L1647" s="19" t="s">
        <v>753</v>
      </c>
      <c r="M1647" s="28">
        <f>SUM(M1642:M1646)</f>
        <v>0</v>
      </c>
      <c r="N1647" s="28">
        <f>SUM(N1642:N1646)</f>
        <v>0</v>
      </c>
    </row>
    <row r="1649" spans="1:14" ht="12.75" customHeight="1" x14ac:dyDescent="0.3">
      <c r="A1649" s="3" t="s">
        <v>600</v>
      </c>
      <c r="B1649" s="3" t="s">
        <v>601</v>
      </c>
      <c r="C1649" s="3" t="s">
        <v>602</v>
      </c>
      <c r="D1649" s="3"/>
      <c r="E1649" s="3"/>
      <c r="F1649" s="18" t="s">
        <v>603</v>
      </c>
      <c r="G1649" s="18"/>
      <c r="H1649" s="18"/>
      <c r="I1649" s="18"/>
      <c r="J1649" s="18" t="s">
        <v>9</v>
      </c>
      <c r="K1649" s="18" t="s">
        <v>8</v>
      </c>
      <c r="L1649" s="18" t="s">
        <v>11</v>
      </c>
      <c r="M1649" s="27"/>
      <c r="N1649" s="26">
        <v>0</v>
      </c>
    </row>
    <row r="1650" spans="1:14" ht="12.75" customHeight="1" x14ac:dyDescent="0.3">
      <c r="A1650" s="3"/>
      <c r="B1650" s="3"/>
      <c r="C1650" s="3"/>
      <c r="D1650" s="3"/>
      <c r="E1650" s="3"/>
      <c r="F1650" s="18" t="s">
        <v>603</v>
      </c>
      <c r="G1650" s="18"/>
      <c r="H1650" s="18"/>
      <c r="I1650" s="18" t="s">
        <v>4</v>
      </c>
      <c r="J1650" s="18" t="s">
        <v>604</v>
      </c>
      <c r="K1650" s="18" t="s">
        <v>8</v>
      </c>
      <c r="L1650" s="18" t="s">
        <v>50</v>
      </c>
      <c r="M1650" s="26">
        <v>622.1</v>
      </c>
      <c r="N1650" s="26">
        <v>4914.26</v>
      </c>
    </row>
    <row r="1651" spans="1:14" ht="12.75" customHeight="1" x14ac:dyDescent="0.3">
      <c r="A1651" s="3"/>
      <c r="B1651" s="3"/>
      <c r="C1651" s="3"/>
      <c r="D1651" s="3"/>
      <c r="E1651" s="3"/>
      <c r="F1651" s="18" t="s">
        <v>603</v>
      </c>
      <c r="G1651" s="18"/>
      <c r="H1651" s="18"/>
      <c r="I1651" s="18" t="s">
        <v>4</v>
      </c>
      <c r="J1651" s="18" t="s">
        <v>604</v>
      </c>
      <c r="K1651" s="18" t="s">
        <v>8</v>
      </c>
      <c r="L1651" s="18" t="s">
        <v>7</v>
      </c>
      <c r="M1651" s="26">
        <v>-101544.07</v>
      </c>
      <c r="N1651" s="26">
        <v>-106721.23</v>
      </c>
    </row>
    <row r="1652" spans="1:14" ht="12.75" customHeight="1" x14ac:dyDescent="0.3">
      <c r="A1652" s="8" t="s">
        <v>753</v>
      </c>
      <c r="B1652" s="55" t="s">
        <v>753</v>
      </c>
      <c r="C1652" s="55"/>
      <c r="D1652" s="55"/>
      <c r="E1652" s="55"/>
      <c r="F1652" s="55"/>
      <c r="G1652" s="55"/>
      <c r="H1652" s="55"/>
      <c r="I1652" s="55"/>
      <c r="J1652" s="55"/>
      <c r="K1652" s="55"/>
      <c r="L1652" s="19" t="s">
        <v>753</v>
      </c>
      <c r="M1652" s="28">
        <f>SUM(M1649:M1651)</f>
        <v>-100921.97</v>
      </c>
      <c r="N1652" s="28">
        <f>SUM(N1649:N1651)</f>
        <v>-101806.97</v>
      </c>
    </row>
    <row r="1653" spans="1:14" ht="12.75" customHeight="1" x14ac:dyDescent="0.3">
      <c r="A1653" s="55" t="s">
        <v>753</v>
      </c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  <c r="M1653" s="55"/>
      <c r="N1653" s="55"/>
    </row>
    <row r="1654" spans="1:14" ht="12.75" customHeight="1" x14ac:dyDescent="0.3">
      <c r="A1654" s="3" t="s">
        <v>605</v>
      </c>
      <c r="B1654" s="3" t="s">
        <v>606</v>
      </c>
      <c r="C1654" s="3" t="s">
        <v>607</v>
      </c>
      <c r="D1654" s="3"/>
      <c r="E1654" s="3"/>
      <c r="F1654" s="18" t="s">
        <v>739</v>
      </c>
      <c r="G1654" s="18"/>
      <c r="H1654" s="18"/>
      <c r="I1654" s="18"/>
      <c r="J1654" s="18" t="s">
        <v>44</v>
      </c>
      <c r="K1654" s="18" t="s">
        <v>6</v>
      </c>
      <c r="L1654" s="18" t="s">
        <v>122</v>
      </c>
      <c r="M1654" s="27"/>
      <c r="N1654" s="26">
        <v>0</v>
      </c>
    </row>
    <row r="1655" spans="1:14" ht="12.75" customHeight="1" x14ac:dyDescent="0.3">
      <c r="A1655" s="3"/>
      <c r="B1655" s="3"/>
      <c r="C1655" s="3"/>
      <c r="D1655" s="3"/>
      <c r="E1655" s="3"/>
      <c r="F1655" s="18" t="s">
        <v>739</v>
      </c>
      <c r="G1655" s="18"/>
      <c r="H1655" s="18"/>
      <c r="I1655" s="18"/>
      <c r="J1655" s="18" t="s">
        <v>44</v>
      </c>
      <c r="K1655" s="18" t="s">
        <v>6</v>
      </c>
      <c r="L1655" s="18" t="s">
        <v>10</v>
      </c>
      <c r="M1655" s="27"/>
      <c r="N1655" s="26">
        <v>0</v>
      </c>
    </row>
    <row r="1656" spans="1:14" ht="12.75" customHeight="1" x14ac:dyDescent="0.3">
      <c r="A1656" s="3"/>
      <c r="B1656" s="3"/>
      <c r="C1656" s="3"/>
      <c r="D1656" s="3"/>
      <c r="E1656" s="3"/>
      <c r="F1656" s="18" t="s">
        <v>739</v>
      </c>
      <c r="G1656" s="18"/>
      <c r="H1656" s="18"/>
      <c r="I1656" s="18"/>
      <c r="J1656" s="18" t="s">
        <v>44</v>
      </c>
      <c r="K1656" s="18" t="s">
        <v>6</v>
      </c>
      <c r="L1656" s="18" t="s">
        <v>11</v>
      </c>
      <c r="M1656" s="26"/>
      <c r="N1656" s="26">
        <v>-5148.1099999999997</v>
      </c>
    </row>
    <row r="1657" spans="1:14" ht="12.75" customHeight="1" x14ac:dyDescent="0.3">
      <c r="A1657" s="3"/>
      <c r="B1657" s="3"/>
      <c r="C1657" s="3"/>
      <c r="D1657" s="3"/>
      <c r="E1657" s="3"/>
      <c r="F1657" s="18" t="s">
        <v>739</v>
      </c>
      <c r="G1657" s="18"/>
      <c r="H1657" s="18"/>
      <c r="I1657" s="18" t="s">
        <v>13</v>
      </c>
      <c r="J1657" s="18" t="s">
        <v>68</v>
      </c>
      <c r="K1657" s="18" t="s">
        <v>3</v>
      </c>
      <c r="L1657" s="18" t="s">
        <v>16</v>
      </c>
      <c r="M1657" s="26"/>
      <c r="N1657" s="26">
        <v>0</v>
      </c>
    </row>
    <row r="1658" spans="1:14" ht="12.75" customHeight="1" x14ac:dyDescent="0.3">
      <c r="A1658" s="3"/>
      <c r="B1658" s="3"/>
      <c r="C1658" s="3"/>
      <c r="D1658" s="3"/>
      <c r="E1658" s="3"/>
      <c r="F1658" s="18" t="s">
        <v>739</v>
      </c>
      <c r="G1658" s="18"/>
      <c r="H1658" s="18"/>
      <c r="I1658" s="18" t="s">
        <v>13</v>
      </c>
      <c r="J1658" s="18" t="s">
        <v>68</v>
      </c>
      <c r="K1658" s="18" t="s">
        <v>3</v>
      </c>
      <c r="L1658" s="18" t="s">
        <v>17</v>
      </c>
      <c r="M1658" s="26"/>
      <c r="N1658" s="26">
        <v>0</v>
      </c>
    </row>
    <row r="1659" spans="1:14" ht="12.75" customHeight="1" x14ac:dyDescent="0.3">
      <c r="A1659" s="3"/>
      <c r="B1659" s="3"/>
      <c r="C1659" s="3"/>
      <c r="D1659" s="3"/>
      <c r="E1659" s="3"/>
      <c r="F1659" s="18" t="s">
        <v>739</v>
      </c>
      <c r="G1659" s="18"/>
      <c r="H1659" s="18"/>
      <c r="I1659" s="18" t="s">
        <v>4</v>
      </c>
      <c r="J1659" s="18" t="s">
        <v>608</v>
      </c>
      <c r="K1659" s="18" t="s">
        <v>8</v>
      </c>
      <c r="L1659" s="18" t="s">
        <v>50</v>
      </c>
      <c r="M1659" s="26"/>
      <c r="N1659" s="26">
        <v>0</v>
      </c>
    </row>
    <row r="1660" spans="1:14" ht="12.75" customHeight="1" x14ac:dyDescent="0.3">
      <c r="A1660" s="3"/>
      <c r="B1660" s="3"/>
      <c r="C1660" s="3"/>
      <c r="D1660" s="3"/>
      <c r="E1660" s="3"/>
      <c r="F1660" s="18" t="s">
        <v>739</v>
      </c>
      <c r="G1660" s="18"/>
      <c r="H1660" s="18"/>
      <c r="I1660" s="18" t="s">
        <v>4</v>
      </c>
      <c r="J1660" s="18" t="s">
        <v>608</v>
      </c>
      <c r="K1660" s="18" t="s">
        <v>8</v>
      </c>
      <c r="L1660" s="18" t="s">
        <v>7</v>
      </c>
      <c r="M1660" s="26"/>
      <c r="N1660" s="26">
        <v>0</v>
      </c>
    </row>
    <row r="1661" spans="1:14" ht="12.75" customHeight="1" x14ac:dyDescent="0.3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SUM(M1654:M1660)</f>
        <v>0</v>
      </c>
      <c r="N1661" s="28">
        <f>SUM(N1654:N1660)</f>
        <v>-5148.1099999999997</v>
      </c>
    </row>
    <row r="1662" spans="1:14" ht="12.75" customHeight="1" x14ac:dyDescent="0.3">
      <c r="A1662" s="55" t="s">
        <v>753</v>
      </c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</row>
    <row r="1663" spans="1:14" ht="12.75" customHeight="1" x14ac:dyDescent="0.3">
      <c r="A1663" s="3" t="s">
        <v>609</v>
      </c>
      <c r="B1663" s="8"/>
      <c r="C1663" s="3" t="s">
        <v>611</v>
      </c>
      <c r="D1663" s="8"/>
      <c r="E1663" s="8"/>
      <c r="F1663" s="18" t="s">
        <v>612</v>
      </c>
      <c r="G1663" s="18"/>
      <c r="H1663" s="18"/>
      <c r="I1663" s="18"/>
      <c r="J1663" s="18" t="s">
        <v>44</v>
      </c>
      <c r="K1663" s="18" t="s">
        <v>3</v>
      </c>
      <c r="L1663" s="18" t="s">
        <v>10</v>
      </c>
      <c r="M1663" s="27">
        <v>25</v>
      </c>
      <c r="N1663" s="26">
        <v>315</v>
      </c>
    </row>
    <row r="1664" spans="1:14" ht="12.75" customHeight="1" x14ac:dyDescent="0.3">
      <c r="B1664" s="3" t="s">
        <v>610</v>
      </c>
      <c r="D1664" s="3"/>
      <c r="E1664" s="3"/>
      <c r="F1664" s="18" t="s">
        <v>612</v>
      </c>
      <c r="G1664" s="18"/>
      <c r="H1664" s="18"/>
      <c r="I1664" s="18"/>
      <c r="J1664" s="18" t="s">
        <v>44</v>
      </c>
      <c r="K1664" s="18" t="s">
        <v>3</v>
      </c>
      <c r="L1664" s="18" t="s">
        <v>11</v>
      </c>
      <c r="M1664" s="26">
        <v>-3170.4500000000003</v>
      </c>
      <c r="N1664" s="26">
        <v>-4105.6499999999996</v>
      </c>
    </row>
    <row r="1665" spans="1:14" ht="12.75" customHeight="1" x14ac:dyDescent="0.3">
      <c r="A1665" s="3"/>
      <c r="B1665" s="3"/>
      <c r="C1665" s="3"/>
      <c r="D1665" s="3"/>
      <c r="E1665" s="3"/>
      <c r="F1665" s="18" t="s">
        <v>612</v>
      </c>
      <c r="G1665" s="18"/>
      <c r="H1665" s="18"/>
      <c r="I1665" s="18" t="s">
        <v>13</v>
      </c>
      <c r="J1665" s="18" t="s">
        <v>68</v>
      </c>
      <c r="K1665" s="18" t="s">
        <v>3</v>
      </c>
      <c r="L1665" s="18" t="s">
        <v>16</v>
      </c>
      <c r="M1665" s="27"/>
      <c r="N1665" s="26">
        <v>0</v>
      </c>
    </row>
    <row r="1666" spans="1:14" ht="12.75" customHeight="1" x14ac:dyDescent="0.3">
      <c r="A1666" s="3"/>
      <c r="B1666" s="3"/>
      <c r="C1666" s="3"/>
      <c r="D1666" s="3"/>
      <c r="E1666" s="3"/>
      <c r="F1666" s="18" t="s">
        <v>612</v>
      </c>
      <c r="G1666" s="18"/>
      <c r="H1666" s="18"/>
      <c r="I1666" s="18" t="s">
        <v>13</v>
      </c>
      <c r="J1666" s="18" t="s">
        <v>68</v>
      </c>
      <c r="K1666" s="18" t="s">
        <v>3</v>
      </c>
      <c r="L1666" s="18" t="s">
        <v>17</v>
      </c>
      <c r="M1666" s="27"/>
      <c r="N1666" s="26">
        <v>0</v>
      </c>
    </row>
    <row r="1667" spans="1:14" ht="12.75" customHeight="1" x14ac:dyDescent="0.3">
      <c r="A1667" s="3"/>
      <c r="B1667" s="3"/>
      <c r="C1667" s="3"/>
      <c r="D1667" s="3"/>
      <c r="E1667" s="3"/>
      <c r="F1667" s="18" t="s">
        <v>612</v>
      </c>
      <c r="G1667" s="18"/>
      <c r="H1667" s="18"/>
      <c r="I1667" s="18" t="s">
        <v>13</v>
      </c>
      <c r="J1667" s="18" t="s">
        <v>24</v>
      </c>
      <c r="K1667" s="18" t="s">
        <v>3</v>
      </c>
      <c r="L1667" s="18" t="s">
        <v>16</v>
      </c>
      <c r="M1667" s="27"/>
      <c r="N1667" s="26">
        <v>0</v>
      </c>
    </row>
    <row r="1668" spans="1:14" ht="12.75" customHeight="1" x14ac:dyDescent="0.3">
      <c r="A1668" s="3"/>
      <c r="B1668" s="3"/>
      <c r="C1668" s="3"/>
      <c r="D1668" s="3"/>
      <c r="E1668" s="3"/>
      <c r="F1668" s="18" t="s">
        <v>612</v>
      </c>
      <c r="G1668" s="18"/>
      <c r="H1668" s="18"/>
      <c r="I1668" s="18" t="s">
        <v>13</v>
      </c>
      <c r="J1668" s="18" t="s">
        <v>24</v>
      </c>
      <c r="K1668" s="18" t="s">
        <v>3</v>
      </c>
      <c r="L1668" s="18" t="s">
        <v>17</v>
      </c>
      <c r="M1668" s="27"/>
      <c r="N1668" s="26">
        <v>0</v>
      </c>
    </row>
    <row r="1669" spans="1:14" ht="12.75" customHeight="1" x14ac:dyDescent="0.3">
      <c r="A1669" s="8" t="s">
        <v>753</v>
      </c>
      <c r="B1669" s="55" t="s">
        <v>753</v>
      </c>
      <c r="C1669" s="55"/>
      <c r="D1669" s="55"/>
      <c r="E1669" s="55"/>
      <c r="F1669" s="55"/>
      <c r="G1669" s="55"/>
      <c r="H1669" s="55"/>
      <c r="I1669" s="55"/>
      <c r="J1669" s="55"/>
      <c r="K1669" s="55"/>
      <c r="L1669" s="19" t="s">
        <v>753</v>
      </c>
      <c r="M1669" s="28">
        <f>SUM(M1663:M1668)</f>
        <v>-3145.4500000000003</v>
      </c>
      <c r="N1669" s="28">
        <f>SUM(N1663:N1668)</f>
        <v>-3790.6499999999996</v>
      </c>
    </row>
    <row r="1670" spans="1:14" ht="12.75" customHeight="1" x14ac:dyDescent="0.3">
      <c r="A1670" s="55" t="s">
        <v>753</v>
      </c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  <c r="M1670" s="55"/>
      <c r="N1670" s="55"/>
    </row>
    <row r="1671" spans="1:14" ht="12.75" customHeight="1" x14ac:dyDescent="0.3">
      <c r="A1671" s="3" t="s">
        <v>613</v>
      </c>
      <c r="B1671" s="3" t="s">
        <v>614</v>
      </c>
      <c r="C1671" s="3" t="s">
        <v>615</v>
      </c>
      <c r="D1671" s="3"/>
      <c r="E1671" s="3"/>
      <c r="F1671" s="18" t="s">
        <v>550</v>
      </c>
      <c r="G1671" s="18"/>
      <c r="H1671" s="18"/>
      <c r="I1671" s="18"/>
      <c r="J1671" s="18" t="s">
        <v>43</v>
      </c>
      <c r="K1671" s="18" t="s">
        <v>3</v>
      </c>
      <c r="L1671" s="18" t="s">
        <v>10</v>
      </c>
      <c r="M1671" s="26"/>
      <c r="N1671" s="26">
        <v>0</v>
      </c>
    </row>
    <row r="1672" spans="1:14" ht="12.75" customHeight="1" x14ac:dyDescent="0.3">
      <c r="A1672" s="3"/>
      <c r="B1672" s="3"/>
      <c r="C1672" s="3"/>
      <c r="D1672" s="3"/>
      <c r="E1672" s="3"/>
      <c r="F1672" s="18" t="s">
        <v>550</v>
      </c>
      <c r="G1672" s="18"/>
      <c r="H1672" s="18"/>
      <c r="I1672" s="18"/>
      <c r="J1672" s="18" t="s">
        <v>43</v>
      </c>
      <c r="K1672" s="18" t="s">
        <v>3</v>
      </c>
      <c r="L1672" s="18" t="s">
        <v>11</v>
      </c>
      <c r="M1672" s="26">
        <v>-25475.83</v>
      </c>
      <c r="N1672" s="26">
        <v>-32894.720000000001</v>
      </c>
    </row>
    <row r="1673" spans="1:14" ht="12.75" customHeight="1" x14ac:dyDescent="0.3">
      <c r="A1673" s="3"/>
      <c r="B1673" s="3"/>
      <c r="C1673" s="3"/>
      <c r="D1673" s="3"/>
      <c r="E1673" s="3"/>
      <c r="F1673" s="18" t="s">
        <v>550</v>
      </c>
      <c r="G1673" s="18"/>
      <c r="H1673" s="18"/>
      <c r="I1673" s="18"/>
      <c r="J1673" s="18" t="s">
        <v>44</v>
      </c>
      <c r="K1673" s="18" t="s">
        <v>3</v>
      </c>
      <c r="L1673" s="18" t="s">
        <v>10</v>
      </c>
      <c r="M1673" s="26"/>
      <c r="N1673" s="26">
        <v>1274.5</v>
      </c>
    </row>
    <row r="1674" spans="1:14" ht="12.75" customHeight="1" x14ac:dyDescent="0.3">
      <c r="A1674" s="3"/>
      <c r="B1674" s="3"/>
      <c r="C1674" s="3"/>
      <c r="D1674" s="3"/>
      <c r="E1674" s="3"/>
      <c r="F1674" s="18" t="s">
        <v>550</v>
      </c>
      <c r="G1674" s="18"/>
      <c r="H1674" s="18"/>
      <c r="I1674" s="18"/>
      <c r="J1674" s="18" t="s">
        <v>44</v>
      </c>
      <c r="K1674" s="18" t="s">
        <v>3</v>
      </c>
      <c r="L1674" s="18" t="s">
        <v>11</v>
      </c>
      <c r="M1674" s="26">
        <v>-13667.28</v>
      </c>
      <c r="N1674" s="26">
        <v>-43697.279999999999</v>
      </c>
    </row>
    <row r="1675" spans="1:14" ht="12.75" customHeight="1" x14ac:dyDescent="0.3">
      <c r="A1675" s="3"/>
      <c r="B1675" s="3"/>
      <c r="C1675" s="3"/>
      <c r="D1675" s="3"/>
      <c r="E1675" s="3"/>
      <c r="F1675" s="18" t="s">
        <v>550</v>
      </c>
      <c r="G1675" s="18"/>
      <c r="H1675" s="18"/>
      <c r="I1675" s="18" t="s">
        <v>4</v>
      </c>
      <c r="J1675" s="18" t="s">
        <v>616</v>
      </c>
      <c r="K1675" s="18" t="s">
        <v>8</v>
      </c>
      <c r="L1675" s="18" t="s">
        <v>143</v>
      </c>
      <c r="M1675" s="27"/>
      <c r="N1675" s="26">
        <v>0</v>
      </c>
    </row>
    <row r="1676" spans="1:14" ht="12.75" customHeight="1" x14ac:dyDescent="0.3">
      <c r="A1676" s="3"/>
      <c r="B1676" s="3"/>
      <c r="C1676" s="3"/>
      <c r="D1676" s="3"/>
      <c r="E1676" s="3"/>
      <c r="F1676" s="18" t="s">
        <v>550</v>
      </c>
      <c r="G1676" s="18"/>
      <c r="H1676" s="18"/>
      <c r="I1676" s="18" t="s">
        <v>4</v>
      </c>
      <c r="J1676" s="18" t="s">
        <v>616</v>
      </c>
      <c r="K1676" s="18" t="s">
        <v>8</v>
      </c>
      <c r="L1676" s="18" t="s">
        <v>50</v>
      </c>
      <c r="M1676" s="26">
        <v>38512156.840000004</v>
      </c>
      <c r="N1676" s="26">
        <v>121298898.93000001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550</v>
      </c>
      <c r="G1677" s="18"/>
      <c r="H1677" s="18"/>
      <c r="I1677" s="18" t="s">
        <v>4</v>
      </c>
      <c r="J1677" s="18" t="s">
        <v>616</v>
      </c>
      <c r="K1677" s="18" t="s">
        <v>8</v>
      </c>
      <c r="L1677" s="18" t="s">
        <v>7</v>
      </c>
      <c r="M1677" s="26">
        <v>-82178408.170000002</v>
      </c>
      <c r="N1677" s="26">
        <v>-318264223.18000001</v>
      </c>
    </row>
    <row r="1678" spans="1:14" ht="12.75" customHeight="1" x14ac:dyDescent="0.3">
      <c r="A1678" s="8" t="s">
        <v>753</v>
      </c>
      <c r="B1678" s="55" t="s">
        <v>753</v>
      </c>
      <c r="C1678" s="55"/>
      <c r="D1678" s="55"/>
      <c r="E1678" s="55"/>
      <c r="F1678" s="55"/>
      <c r="G1678" s="55"/>
      <c r="H1678" s="55"/>
      <c r="I1678" s="55"/>
      <c r="J1678" s="55"/>
      <c r="K1678" s="55"/>
      <c r="L1678" s="19" t="s">
        <v>753</v>
      </c>
      <c r="M1678" s="28">
        <f>SUM(M1671:M1677)</f>
        <v>-43705394.439999998</v>
      </c>
      <c r="N1678" s="28">
        <f>SUM(N1671:N1677)</f>
        <v>-197040641.75</v>
      </c>
    </row>
    <row r="1680" spans="1:14" ht="12.75" customHeight="1" x14ac:dyDescent="0.3">
      <c r="A1680" s="3" t="s">
        <v>617</v>
      </c>
      <c r="C1680" s="3" t="s">
        <v>41</v>
      </c>
      <c r="F1680" s="21" t="s">
        <v>123</v>
      </c>
      <c r="G1680" s="21"/>
      <c r="H1680" s="21"/>
      <c r="I1680" s="21" t="s">
        <v>13</v>
      </c>
      <c r="J1680" s="21" t="s">
        <v>68</v>
      </c>
      <c r="K1680" s="21" t="s">
        <v>3</v>
      </c>
      <c r="L1680" s="21" t="s">
        <v>16</v>
      </c>
      <c r="M1680" s="14">
        <v>-27275</v>
      </c>
      <c r="N1680" s="14">
        <v>-54949.36</v>
      </c>
    </row>
    <row r="1681" spans="1:14" ht="12.75" customHeight="1" x14ac:dyDescent="0.3">
      <c r="F1681" s="21" t="s">
        <v>123</v>
      </c>
      <c r="G1681" s="21"/>
      <c r="H1681" s="21"/>
      <c r="I1681" s="21" t="s">
        <v>13</v>
      </c>
      <c r="J1681" s="21" t="s">
        <v>68</v>
      </c>
      <c r="K1681" s="21" t="s">
        <v>3</v>
      </c>
      <c r="L1681" s="21" t="s">
        <v>17</v>
      </c>
      <c r="M1681" s="14">
        <v>27275</v>
      </c>
      <c r="N1681" s="14">
        <v>54949.36</v>
      </c>
    </row>
    <row r="1682" spans="1:14" ht="12.75" customHeight="1" x14ac:dyDescent="0.3">
      <c r="B1682" s="3" t="s">
        <v>618</v>
      </c>
      <c r="D1682" s="3"/>
      <c r="E1682" s="3"/>
      <c r="F1682" s="23" t="s">
        <v>123</v>
      </c>
      <c r="G1682" s="23"/>
      <c r="H1682" s="23"/>
      <c r="I1682" s="23" t="s">
        <v>13</v>
      </c>
      <c r="J1682" s="23" t="s">
        <v>68</v>
      </c>
      <c r="K1682" s="23" t="s">
        <v>3</v>
      </c>
      <c r="L1682" s="23" t="s">
        <v>15</v>
      </c>
      <c r="M1682" s="14">
        <v>4821.9400000000005</v>
      </c>
      <c r="N1682" s="14">
        <v>16187.1</v>
      </c>
    </row>
    <row r="1683" spans="1:14" ht="12.75" customHeight="1" x14ac:dyDescent="0.3">
      <c r="A1683" s="3"/>
      <c r="B1683" s="3"/>
      <c r="C1683" s="3"/>
      <c r="D1683" s="3"/>
      <c r="E1683" s="3"/>
      <c r="F1683" s="23" t="s">
        <v>123</v>
      </c>
      <c r="G1683" s="23"/>
      <c r="H1683" s="23"/>
      <c r="I1683" s="23" t="s">
        <v>13</v>
      </c>
      <c r="J1683" s="23" t="s">
        <v>68</v>
      </c>
      <c r="K1683" s="23" t="s">
        <v>3</v>
      </c>
      <c r="L1683" s="23" t="s">
        <v>18</v>
      </c>
      <c r="M1683" s="14">
        <v>-4821.9400000000005</v>
      </c>
      <c r="N1683" s="14">
        <v>-16187.1</v>
      </c>
    </row>
    <row r="1684" spans="1:14" ht="12.75" customHeight="1" x14ac:dyDescent="0.3">
      <c r="A1684" s="3"/>
      <c r="B1684" s="3"/>
      <c r="C1684" s="3"/>
      <c r="D1684" s="3"/>
      <c r="E1684" s="3"/>
      <c r="F1684" s="18" t="s">
        <v>123</v>
      </c>
      <c r="G1684" s="18"/>
      <c r="H1684" s="18"/>
      <c r="I1684" s="18" t="s">
        <v>4</v>
      </c>
      <c r="J1684" s="18" t="s">
        <v>619</v>
      </c>
      <c r="K1684" s="18" t="s">
        <v>8</v>
      </c>
      <c r="L1684" s="18" t="s">
        <v>50</v>
      </c>
      <c r="M1684" s="15">
        <v>586610339.48000002</v>
      </c>
      <c r="N1684" s="14">
        <v>586610339.48000002</v>
      </c>
    </row>
    <row r="1685" spans="1:14" ht="12.75" customHeight="1" x14ac:dyDescent="0.3">
      <c r="A1685" s="3"/>
      <c r="B1685" s="3"/>
      <c r="C1685" s="3"/>
      <c r="D1685" s="3"/>
      <c r="E1685" s="3"/>
      <c r="F1685" s="18" t="s">
        <v>123</v>
      </c>
      <c r="G1685" s="18"/>
      <c r="H1685" s="18"/>
      <c r="I1685" s="18" t="s">
        <v>4</v>
      </c>
      <c r="J1685" s="18" t="s">
        <v>619</v>
      </c>
      <c r="K1685" s="18" t="s">
        <v>8</v>
      </c>
      <c r="L1685" s="18" t="s">
        <v>7</v>
      </c>
      <c r="M1685" s="14">
        <v>-165495400.05000001</v>
      </c>
      <c r="N1685" s="14">
        <v>-492292898.80000001</v>
      </c>
    </row>
    <row r="1686" spans="1:14" ht="12.75" customHeight="1" x14ac:dyDescent="0.3">
      <c r="A1686" s="3"/>
      <c r="B1686" s="3"/>
      <c r="C1686" s="3"/>
      <c r="D1686" s="3"/>
      <c r="E1686" s="3"/>
      <c r="F1686" s="18" t="s">
        <v>123</v>
      </c>
      <c r="G1686" s="18"/>
      <c r="H1686" s="18"/>
      <c r="I1686" s="18" t="s">
        <v>4</v>
      </c>
      <c r="J1686" s="18" t="s">
        <v>619</v>
      </c>
      <c r="K1686" s="18" t="s">
        <v>12</v>
      </c>
      <c r="L1686" s="18" t="s">
        <v>50</v>
      </c>
      <c r="M1686" s="14">
        <v>3671152.19</v>
      </c>
      <c r="N1686" s="14">
        <v>5575476.0700000003</v>
      </c>
    </row>
    <row r="1687" spans="1:14" ht="12.75" customHeight="1" x14ac:dyDescent="0.3">
      <c r="A1687" s="3"/>
      <c r="B1687" s="3"/>
      <c r="C1687" s="3"/>
      <c r="D1687" s="3"/>
      <c r="E1687" s="3"/>
      <c r="F1687" s="18" t="s">
        <v>123</v>
      </c>
      <c r="G1687" s="18"/>
      <c r="H1687" s="18"/>
      <c r="I1687" s="18" t="s">
        <v>4</v>
      </c>
      <c r="J1687" s="18" t="s">
        <v>619</v>
      </c>
      <c r="K1687" s="18" t="s">
        <v>12</v>
      </c>
      <c r="L1687" s="18" t="s">
        <v>7</v>
      </c>
      <c r="M1687" s="14">
        <v>-28277015.66</v>
      </c>
      <c r="N1687" s="14">
        <v>-60686729</v>
      </c>
    </row>
    <row r="1688" spans="1:14" ht="12.75" customHeight="1" x14ac:dyDescent="0.3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28">
        <f>SUM(M1680:M1687)</f>
        <v>396509075.95999998</v>
      </c>
      <c r="N1688" s="28">
        <f>SUM(N1680:N1687)</f>
        <v>39206187.75</v>
      </c>
    </row>
    <row r="1689" spans="1:14" ht="12.75" customHeight="1" x14ac:dyDescent="0.3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3">
      <c r="A1690" s="3" t="s">
        <v>620</v>
      </c>
      <c r="B1690" s="3" t="s">
        <v>621</v>
      </c>
      <c r="C1690" s="3" t="s">
        <v>243</v>
      </c>
      <c r="D1690" s="3"/>
      <c r="E1690" s="3"/>
      <c r="F1690" s="18" t="s">
        <v>123</v>
      </c>
      <c r="G1690" s="18"/>
      <c r="H1690" s="18"/>
      <c r="I1690" s="18" t="s">
        <v>4</v>
      </c>
      <c r="J1690" s="18" t="s">
        <v>622</v>
      </c>
      <c r="K1690" s="18" t="s">
        <v>52</v>
      </c>
      <c r="L1690" s="18" t="s">
        <v>167</v>
      </c>
      <c r="M1690" s="26"/>
      <c r="N1690" s="26">
        <v>0</v>
      </c>
    </row>
    <row r="1691" spans="1:14" ht="12.75" customHeight="1" x14ac:dyDescent="0.3">
      <c r="A1691" s="3"/>
      <c r="B1691" s="3"/>
      <c r="C1691" s="3"/>
      <c r="D1691" s="3"/>
      <c r="E1691" s="3"/>
      <c r="F1691" s="18" t="s">
        <v>123</v>
      </c>
      <c r="G1691" s="18"/>
      <c r="H1691" s="18"/>
      <c r="I1691" s="18" t="s">
        <v>4</v>
      </c>
      <c r="J1691" s="18" t="s">
        <v>622</v>
      </c>
      <c r="K1691" s="18" t="s">
        <v>52</v>
      </c>
      <c r="L1691" s="18" t="s">
        <v>50</v>
      </c>
      <c r="M1691" s="26"/>
      <c r="N1691" s="26">
        <v>0</v>
      </c>
    </row>
    <row r="1692" spans="1:14" ht="12.75" customHeight="1" x14ac:dyDescent="0.3">
      <c r="A1692" s="3"/>
      <c r="B1692" s="3"/>
      <c r="C1692" s="3"/>
      <c r="D1692" s="3"/>
      <c r="E1692" s="3"/>
      <c r="F1692" s="18" t="s">
        <v>123</v>
      </c>
      <c r="G1692" s="18"/>
      <c r="H1692" s="18"/>
      <c r="I1692" s="18" t="s">
        <v>4</v>
      </c>
      <c r="J1692" s="18" t="s">
        <v>622</v>
      </c>
      <c r="K1692" s="18" t="s">
        <v>52</v>
      </c>
      <c r="L1692" s="18" t="s">
        <v>7</v>
      </c>
      <c r="M1692" s="26">
        <v>-661253.42000000004</v>
      </c>
      <c r="N1692" s="26">
        <v>-1358147.26</v>
      </c>
    </row>
    <row r="1693" spans="1:14" ht="12.75" customHeight="1" x14ac:dyDescent="0.3">
      <c r="A1693" s="3"/>
      <c r="B1693" s="3"/>
      <c r="C1693" s="3"/>
      <c r="D1693" s="3"/>
      <c r="E1693" s="3"/>
      <c r="F1693" s="18" t="s">
        <v>123</v>
      </c>
      <c r="G1693" s="18"/>
      <c r="H1693" s="18"/>
      <c r="I1693" s="18" t="s">
        <v>4</v>
      </c>
      <c r="J1693" s="18" t="s">
        <v>622</v>
      </c>
      <c r="K1693" s="18" t="s">
        <v>71</v>
      </c>
      <c r="L1693" s="18" t="s">
        <v>7</v>
      </c>
      <c r="M1693" s="26"/>
      <c r="N1693" s="26">
        <v>0</v>
      </c>
    </row>
    <row r="1694" spans="1:14" ht="12.75" customHeight="1" x14ac:dyDescent="0.3">
      <c r="A1694" s="3"/>
      <c r="B1694" s="3"/>
      <c r="C1694" s="3"/>
      <c r="D1694" s="3"/>
      <c r="E1694" s="3"/>
      <c r="F1694" s="18" t="s">
        <v>123</v>
      </c>
      <c r="G1694" s="18"/>
      <c r="H1694" s="18"/>
      <c r="I1694" s="18" t="s">
        <v>4</v>
      </c>
      <c r="J1694" s="18" t="s">
        <v>622</v>
      </c>
      <c r="K1694" s="18" t="s">
        <v>57</v>
      </c>
      <c r="L1694" s="18" t="s">
        <v>7</v>
      </c>
      <c r="M1694" s="26"/>
      <c r="N1694" s="26">
        <v>-94000000</v>
      </c>
    </row>
    <row r="1695" spans="1:14" ht="12.75" customHeight="1" x14ac:dyDescent="0.3">
      <c r="A1695" s="3"/>
      <c r="B1695" s="3"/>
      <c r="C1695" s="3"/>
      <c r="D1695" s="3"/>
      <c r="E1695" s="3"/>
      <c r="F1695" s="18" t="s">
        <v>123</v>
      </c>
      <c r="G1695" s="18"/>
      <c r="H1695" s="18"/>
      <c r="I1695" s="18" t="s">
        <v>4</v>
      </c>
      <c r="J1695" s="18" t="s">
        <v>623</v>
      </c>
      <c r="K1695" s="18" t="s">
        <v>106</v>
      </c>
      <c r="L1695" s="18" t="s">
        <v>7</v>
      </c>
      <c r="M1695" s="26"/>
      <c r="N1695" s="26">
        <v>-114000000</v>
      </c>
    </row>
    <row r="1696" spans="1:14" ht="12.75" customHeight="1" x14ac:dyDescent="0.3">
      <c r="A1696" s="3"/>
      <c r="B1696" s="3"/>
      <c r="C1696" s="3"/>
      <c r="D1696" s="3"/>
      <c r="E1696" s="3"/>
      <c r="F1696" s="18" t="s">
        <v>123</v>
      </c>
      <c r="G1696" s="18"/>
      <c r="H1696" s="18"/>
      <c r="I1696" s="18" t="s">
        <v>4</v>
      </c>
      <c r="J1696" s="18" t="s">
        <v>623</v>
      </c>
      <c r="K1696" s="18" t="s">
        <v>21</v>
      </c>
      <c r="L1696" s="18" t="s">
        <v>50</v>
      </c>
      <c r="M1696" s="26"/>
      <c r="N1696" s="26">
        <v>0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123</v>
      </c>
      <c r="G1697" s="18"/>
      <c r="H1697" s="18"/>
      <c r="I1697" s="18" t="s">
        <v>4</v>
      </c>
      <c r="J1697" s="18" t="s">
        <v>623</v>
      </c>
      <c r="K1697" s="18" t="s">
        <v>21</v>
      </c>
      <c r="L1697" s="18" t="s">
        <v>7</v>
      </c>
      <c r="M1697" s="26"/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123</v>
      </c>
      <c r="G1698" s="18"/>
      <c r="H1698" s="18"/>
      <c r="I1698" s="18" t="s">
        <v>4</v>
      </c>
      <c r="J1698" s="18" t="s">
        <v>623</v>
      </c>
      <c r="K1698" s="18" t="s">
        <v>73</v>
      </c>
      <c r="L1698" s="18" t="s">
        <v>7</v>
      </c>
      <c r="M1698" s="26">
        <v>-34000000</v>
      </c>
      <c r="N1698" s="26">
        <v>-77000000</v>
      </c>
    </row>
    <row r="1699" spans="1:14" ht="12.75" customHeight="1" x14ac:dyDescent="0.3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SUM(M1690:M1698)</f>
        <v>-34661253.420000002</v>
      </c>
      <c r="N1699" s="28">
        <f>SUM(N1690:N1698)</f>
        <v>-286358147.25999999</v>
      </c>
    </row>
    <row r="1700" spans="1:14" ht="12.75" customHeight="1" x14ac:dyDescent="0.3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3">
      <c r="A1701" s="3" t="s">
        <v>624</v>
      </c>
      <c r="B1701" s="3" t="s">
        <v>625</v>
      </c>
      <c r="C1701" s="3" t="s">
        <v>626</v>
      </c>
      <c r="D1701" s="3"/>
      <c r="E1701" s="3"/>
      <c r="F1701" s="18" t="s">
        <v>627</v>
      </c>
      <c r="G1701" s="18"/>
      <c r="H1701" s="18"/>
      <c r="I1701" s="18"/>
      <c r="J1701" s="18" t="s">
        <v>43</v>
      </c>
      <c r="K1701" s="18" t="s">
        <v>3</v>
      </c>
      <c r="L1701" s="18" t="s">
        <v>10</v>
      </c>
      <c r="M1701" s="27"/>
      <c r="N1701" s="26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8" t="s">
        <v>627</v>
      </c>
      <c r="G1702" s="18"/>
      <c r="H1702" s="18"/>
      <c r="I1702" s="18"/>
      <c r="J1702" s="18" t="s">
        <v>43</v>
      </c>
      <c r="K1702" s="18" t="s">
        <v>3</v>
      </c>
      <c r="L1702" s="18" t="s">
        <v>11</v>
      </c>
      <c r="M1702" s="26">
        <v>-278.39</v>
      </c>
      <c r="N1702" s="26">
        <v>-362.98</v>
      </c>
    </row>
    <row r="1703" spans="1:14" ht="12.75" customHeight="1" x14ac:dyDescent="0.3">
      <c r="A1703" s="3"/>
      <c r="B1703" s="3"/>
      <c r="C1703" s="3"/>
      <c r="D1703" s="3"/>
      <c r="E1703" s="3"/>
      <c r="F1703" s="18" t="s">
        <v>627</v>
      </c>
      <c r="G1703" s="18"/>
      <c r="H1703" s="18"/>
      <c r="I1703" s="18"/>
      <c r="J1703" s="18" t="s">
        <v>777</v>
      </c>
      <c r="K1703" s="18" t="s">
        <v>3</v>
      </c>
      <c r="L1703" s="18" t="s">
        <v>10</v>
      </c>
      <c r="M1703" s="26"/>
      <c r="N1703" s="26">
        <v>0</v>
      </c>
    </row>
    <row r="1704" spans="1:14" ht="12.75" customHeight="1" x14ac:dyDescent="0.3">
      <c r="A1704" s="3"/>
      <c r="B1704" s="3"/>
      <c r="C1704" s="3"/>
      <c r="D1704" s="3"/>
      <c r="E1704" s="3"/>
      <c r="F1704" s="18" t="s">
        <v>627</v>
      </c>
      <c r="G1704" s="18"/>
      <c r="H1704" s="18"/>
      <c r="I1704" s="18"/>
      <c r="J1704" s="18" t="s">
        <v>777</v>
      </c>
      <c r="K1704" s="18" t="s">
        <v>3</v>
      </c>
      <c r="L1704" s="18" t="s">
        <v>11</v>
      </c>
      <c r="M1704" s="26"/>
      <c r="N1704" s="26">
        <v>0</v>
      </c>
    </row>
    <row r="1705" spans="1:14" ht="12.75" customHeight="1" x14ac:dyDescent="0.3">
      <c r="A1705" s="3"/>
      <c r="B1705" s="3"/>
      <c r="C1705" s="3"/>
      <c r="D1705" s="3"/>
      <c r="E1705" s="3"/>
      <c r="F1705" s="18" t="s">
        <v>627</v>
      </c>
      <c r="G1705" s="18"/>
      <c r="H1705" s="18"/>
      <c r="I1705" s="18"/>
      <c r="J1705" s="18" t="s">
        <v>44</v>
      </c>
      <c r="K1705" s="18" t="s">
        <v>3</v>
      </c>
      <c r="L1705" s="18" t="s">
        <v>10</v>
      </c>
      <c r="M1705" s="27">
        <v>23126.240000000002</v>
      </c>
      <c r="N1705" s="26">
        <v>57688.950000000004</v>
      </c>
    </row>
    <row r="1706" spans="1:14" ht="12.75" customHeight="1" x14ac:dyDescent="0.3">
      <c r="A1706" s="3"/>
      <c r="B1706" s="3"/>
      <c r="C1706" s="3"/>
      <c r="D1706" s="3"/>
      <c r="E1706" s="3"/>
      <c r="F1706" s="18" t="s">
        <v>627</v>
      </c>
      <c r="G1706" s="18"/>
      <c r="H1706" s="18"/>
      <c r="I1706" s="18"/>
      <c r="J1706" s="18" t="s">
        <v>44</v>
      </c>
      <c r="K1706" s="18" t="s">
        <v>3</v>
      </c>
      <c r="L1706" s="18" t="s">
        <v>11</v>
      </c>
      <c r="M1706" s="26">
        <v>-23220.240000000002</v>
      </c>
      <c r="N1706" s="26">
        <v>-57884.959999999999</v>
      </c>
    </row>
    <row r="1707" spans="1:14" ht="12.75" customHeight="1" x14ac:dyDescent="0.3">
      <c r="A1707" s="3"/>
      <c r="B1707" s="3"/>
      <c r="C1707" s="3"/>
      <c r="D1707" s="3"/>
      <c r="E1707" s="3"/>
      <c r="F1707" s="18" t="s">
        <v>627</v>
      </c>
      <c r="G1707" s="18"/>
      <c r="H1707" s="18"/>
      <c r="I1707" s="18" t="s">
        <v>13</v>
      </c>
      <c r="J1707" s="18" t="s">
        <v>68</v>
      </c>
      <c r="K1707" s="18" t="s">
        <v>3</v>
      </c>
      <c r="L1707" s="18" t="s">
        <v>16</v>
      </c>
      <c r="N1707" s="32">
        <v>-63315.950000000004</v>
      </c>
    </row>
    <row r="1708" spans="1:14" ht="12.75" customHeight="1" x14ac:dyDescent="0.3">
      <c r="A1708" s="3"/>
      <c r="B1708" s="3"/>
      <c r="C1708" s="3"/>
      <c r="D1708" s="3"/>
      <c r="E1708" s="3"/>
      <c r="F1708" s="18" t="s">
        <v>627</v>
      </c>
      <c r="G1708" s="18"/>
      <c r="H1708" s="18"/>
      <c r="I1708" s="18" t="s">
        <v>13</v>
      </c>
      <c r="J1708" s="18" t="s">
        <v>68</v>
      </c>
      <c r="K1708" s="18" t="s">
        <v>3</v>
      </c>
      <c r="L1708" s="18" t="s">
        <v>17</v>
      </c>
      <c r="N1708" s="32">
        <v>63315.950000000004</v>
      </c>
    </row>
    <row r="1709" spans="1:14" ht="12.75" customHeight="1" x14ac:dyDescent="0.3">
      <c r="A1709" s="3"/>
      <c r="B1709" s="3"/>
      <c r="C1709" s="3"/>
      <c r="D1709" s="3"/>
      <c r="E1709" s="3"/>
      <c r="F1709" s="18" t="s">
        <v>627</v>
      </c>
      <c r="G1709" s="18"/>
      <c r="H1709" s="18"/>
      <c r="I1709" s="18" t="s">
        <v>13</v>
      </c>
      <c r="J1709" s="18" t="s">
        <v>45</v>
      </c>
      <c r="K1709" s="18" t="s">
        <v>3</v>
      </c>
      <c r="L1709" s="18" t="s">
        <v>16</v>
      </c>
      <c r="M1709" s="27">
        <v>-99801.430000000008</v>
      </c>
      <c r="N1709" s="26">
        <v>-172932.03</v>
      </c>
    </row>
    <row r="1710" spans="1:14" ht="12.75" customHeight="1" x14ac:dyDescent="0.3">
      <c r="A1710" s="3"/>
      <c r="B1710" s="3"/>
      <c r="C1710" s="3"/>
      <c r="D1710" s="3"/>
      <c r="E1710" s="3"/>
      <c r="F1710" s="18" t="s">
        <v>627</v>
      </c>
      <c r="G1710" s="18"/>
      <c r="H1710" s="18"/>
      <c r="I1710" s="18" t="s">
        <v>13</v>
      </c>
      <c r="J1710" s="18" t="s">
        <v>45</v>
      </c>
      <c r="K1710" s="18" t="s">
        <v>3</v>
      </c>
      <c r="L1710" s="18" t="s">
        <v>17</v>
      </c>
      <c r="M1710" s="27">
        <v>73082.040000000008</v>
      </c>
      <c r="N1710" s="26">
        <v>145578.44</v>
      </c>
    </row>
    <row r="1711" spans="1:14" ht="12.75" customHeight="1" x14ac:dyDescent="0.3">
      <c r="A1711" s="3"/>
      <c r="B1711" s="3"/>
      <c r="C1711" s="3"/>
      <c r="D1711" s="3"/>
      <c r="E1711" s="3"/>
      <c r="F1711" s="18" t="s">
        <v>627</v>
      </c>
      <c r="G1711" s="18"/>
      <c r="H1711" s="18"/>
      <c r="I1711" s="18" t="s">
        <v>13</v>
      </c>
      <c r="J1711" s="18" t="s">
        <v>45</v>
      </c>
      <c r="K1711" s="18" t="s">
        <v>3</v>
      </c>
      <c r="L1711" s="18" t="s">
        <v>15</v>
      </c>
      <c r="M1711" s="26">
        <v>48.56</v>
      </c>
      <c r="N1711" s="26">
        <v>48.56</v>
      </c>
    </row>
    <row r="1712" spans="1:14" ht="12.75" customHeight="1" x14ac:dyDescent="0.3">
      <c r="A1712" s="3"/>
      <c r="B1712" s="3"/>
      <c r="C1712" s="3"/>
      <c r="D1712" s="3"/>
      <c r="E1712" s="3"/>
      <c r="F1712" s="18" t="s">
        <v>627</v>
      </c>
      <c r="G1712" s="18"/>
      <c r="H1712" s="18"/>
      <c r="I1712" s="18" t="s">
        <v>13</v>
      </c>
      <c r="J1712" s="18" t="s">
        <v>14</v>
      </c>
      <c r="K1712" s="18" t="s">
        <v>3</v>
      </c>
      <c r="L1712" s="18" t="s">
        <v>16</v>
      </c>
      <c r="M1712" s="26">
        <v>-601342.65</v>
      </c>
      <c r="N1712" s="26">
        <v>-876722.58000000007</v>
      </c>
    </row>
    <row r="1713" spans="1:14" ht="12.75" customHeight="1" x14ac:dyDescent="0.3">
      <c r="A1713" s="3"/>
      <c r="B1713" s="3"/>
      <c r="C1713" s="3"/>
      <c r="D1713" s="3"/>
      <c r="E1713" s="3"/>
      <c r="F1713" s="18" t="s">
        <v>627</v>
      </c>
      <c r="G1713" s="18"/>
      <c r="H1713" s="18"/>
      <c r="I1713" s="18" t="s">
        <v>13</v>
      </c>
      <c r="J1713" s="18" t="s">
        <v>14</v>
      </c>
      <c r="K1713" s="18" t="s">
        <v>3</v>
      </c>
      <c r="L1713" s="18" t="s">
        <v>17</v>
      </c>
      <c r="M1713" s="27">
        <v>600885.96</v>
      </c>
      <c r="N1713" s="26">
        <v>876265.89</v>
      </c>
    </row>
    <row r="1714" spans="1:14" ht="12.75" customHeight="1" x14ac:dyDescent="0.3">
      <c r="A1714" s="3"/>
      <c r="B1714" s="3"/>
      <c r="C1714" s="3"/>
      <c r="D1714" s="3"/>
      <c r="E1714" s="3"/>
      <c r="F1714" s="18" t="s">
        <v>627</v>
      </c>
      <c r="G1714" s="18"/>
      <c r="H1714" s="18"/>
      <c r="I1714" s="18" t="s">
        <v>13</v>
      </c>
      <c r="J1714" s="18" t="s">
        <v>14</v>
      </c>
      <c r="K1714" s="18" t="s">
        <v>3</v>
      </c>
      <c r="L1714" s="18" t="s">
        <v>15</v>
      </c>
      <c r="M1714" s="26">
        <v>456.69</v>
      </c>
      <c r="N1714" s="26">
        <v>4767.17</v>
      </c>
    </row>
    <row r="1715" spans="1:14" ht="12.75" customHeight="1" x14ac:dyDescent="0.3">
      <c r="A1715" s="3"/>
      <c r="B1715" s="3"/>
      <c r="C1715" s="3"/>
      <c r="D1715" s="3"/>
      <c r="E1715" s="3"/>
      <c r="F1715" s="18" t="s">
        <v>627</v>
      </c>
      <c r="G1715" s="18"/>
      <c r="H1715" s="18"/>
      <c r="I1715" s="18" t="s">
        <v>13</v>
      </c>
      <c r="J1715" s="18" t="s">
        <v>14</v>
      </c>
      <c r="K1715" s="18" t="s">
        <v>3</v>
      </c>
      <c r="L1715" s="18" t="s">
        <v>18</v>
      </c>
      <c r="M1715" s="26"/>
      <c r="N1715" s="26">
        <v>-4310.4800000000005</v>
      </c>
    </row>
    <row r="1716" spans="1:14" ht="12.75" customHeight="1" x14ac:dyDescent="0.3">
      <c r="A1716" s="3"/>
      <c r="B1716" s="3"/>
      <c r="C1716" s="3"/>
      <c r="D1716" s="3"/>
      <c r="E1716" s="3"/>
      <c r="F1716" s="18" t="s">
        <v>627</v>
      </c>
      <c r="G1716" s="18"/>
      <c r="H1716" s="18"/>
      <c r="I1716" s="18" t="s">
        <v>4</v>
      </c>
      <c r="J1716" s="18" t="s">
        <v>628</v>
      </c>
      <c r="K1716" s="18" t="s">
        <v>6</v>
      </c>
      <c r="L1716" s="18" t="s">
        <v>50</v>
      </c>
      <c r="M1716" s="27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18" t="s">
        <v>627</v>
      </c>
      <c r="G1717" s="18"/>
      <c r="H1717" s="18"/>
      <c r="I1717" s="18" t="s">
        <v>4</v>
      </c>
      <c r="J1717" s="18" t="s">
        <v>628</v>
      </c>
      <c r="K1717" s="18" t="s">
        <v>6</v>
      </c>
      <c r="L1717" s="18" t="s">
        <v>7</v>
      </c>
      <c r="M1717" s="26">
        <v>-1394226.92</v>
      </c>
      <c r="N1717" s="26">
        <v>-3218535.11</v>
      </c>
    </row>
    <row r="1718" spans="1:14" ht="12.75" customHeight="1" x14ac:dyDescent="0.3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SUM(M1701:M1717)</f>
        <v>-1421270.14</v>
      </c>
      <c r="N1718" s="28">
        <f>SUM(N1701:N1717)</f>
        <v>-3246399.13</v>
      </c>
    </row>
    <row r="1719" spans="1:14" ht="12.75" customHeight="1" x14ac:dyDescent="0.3">
      <c r="A1719" s="55" t="s">
        <v>753</v>
      </c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  <c r="M1719" s="55"/>
      <c r="N1719" s="55"/>
    </row>
    <row r="1720" spans="1:14" ht="12.75" customHeight="1" x14ac:dyDescent="0.3">
      <c r="A1720" s="3" t="s">
        <v>629</v>
      </c>
      <c r="B1720" s="3" t="s">
        <v>630</v>
      </c>
      <c r="C1720" s="3" t="s">
        <v>631</v>
      </c>
      <c r="D1720" s="3"/>
      <c r="E1720" s="3"/>
      <c r="F1720" s="18" t="s">
        <v>409</v>
      </c>
      <c r="G1720" s="18"/>
      <c r="H1720" s="18"/>
      <c r="I1720" s="18"/>
      <c r="J1720" s="18" t="s">
        <v>9</v>
      </c>
      <c r="K1720" s="18" t="s">
        <v>3</v>
      </c>
      <c r="L1720" s="18" t="s">
        <v>10</v>
      </c>
      <c r="M1720" s="27"/>
      <c r="N1720" s="26">
        <v>1096.04</v>
      </c>
    </row>
    <row r="1721" spans="1:14" ht="12.75" customHeight="1" x14ac:dyDescent="0.3">
      <c r="A1721" s="3"/>
      <c r="B1721" s="3"/>
      <c r="C1721" s="3"/>
      <c r="D1721" s="3"/>
      <c r="E1721" s="3"/>
      <c r="F1721" s="18" t="s">
        <v>409</v>
      </c>
      <c r="G1721" s="18"/>
      <c r="H1721" s="18"/>
      <c r="I1721" s="18"/>
      <c r="J1721" s="18" t="s">
        <v>9</v>
      </c>
      <c r="K1721" s="18" t="s">
        <v>3</v>
      </c>
      <c r="L1721" s="18" t="s">
        <v>11</v>
      </c>
      <c r="M1721" s="26">
        <v>-612.77</v>
      </c>
      <c r="N1721" s="26">
        <v>-1167.02</v>
      </c>
    </row>
    <row r="1722" spans="1:14" ht="12.75" customHeight="1" x14ac:dyDescent="0.3">
      <c r="A1722" s="3"/>
      <c r="B1722" s="3"/>
      <c r="C1722" s="3"/>
      <c r="D1722" s="3"/>
      <c r="E1722" s="3"/>
      <c r="F1722" s="18" t="s">
        <v>409</v>
      </c>
      <c r="G1722" s="18"/>
      <c r="H1722" s="18"/>
      <c r="I1722" s="18" t="s">
        <v>13</v>
      </c>
      <c r="J1722" s="18" t="s">
        <v>70</v>
      </c>
      <c r="K1722" s="18" t="s">
        <v>8</v>
      </c>
      <c r="L1722" s="18" t="s">
        <v>16</v>
      </c>
      <c r="M1722" s="26"/>
      <c r="N1722" s="26">
        <v>0</v>
      </c>
    </row>
    <row r="1723" spans="1:14" ht="12.75" customHeight="1" x14ac:dyDescent="0.3">
      <c r="A1723" s="3"/>
      <c r="B1723" s="3"/>
      <c r="C1723" s="3"/>
      <c r="D1723" s="3"/>
      <c r="E1723" s="3"/>
      <c r="F1723" s="18" t="s">
        <v>409</v>
      </c>
      <c r="G1723" s="18"/>
      <c r="H1723" s="18"/>
      <c r="I1723" s="18" t="s">
        <v>13</v>
      </c>
      <c r="J1723" s="18" t="s">
        <v>70</v>
      </c>
      <c r="K1723" s="18" t="s">
        <v>8</v>
      </c>
      <c r="L1723" s="18" t="s">
        <v>17</v>
      </c>
      <c r="M1723" s="26"/>
      <c r="N1723" s="26">
        <v>0</v>
      </c>
    </row>
    <row r="1724" spans="1:14" ht="12.75" customHeight="1" x14ac:dyDescent="0.3">
      <c r="A1724" s="3"/>
      <c r="B1724" s="3"/>
      <c r="C1724" s="3"/>
      <c r="D1724" s="3"/>
      <c r="E1724" s="3"/>
      <c r="F1724" s="21" t="s">
        <v>409</v>
      </c>
      <c r="G1724" s="21"/>
      <c r="H1724" s="21"/>
      <c r="I1724" s="21" t="s">
        <v>13</v>
      </c>
      <c r="J1724" s="21" t="s">
        <v>70</v>
      </c>
      <c r="K1724" s="21" t="s">
        <v>8</v>
      </c>
      <c r="L1724" s="21" t="s">
        <v>15</v>
      </c>
      <c r="M1724" s="27"/>
      <c r="N1724" s="33">
        <v>0</v>
      </c>
    </row>
    <row r="1725" spans="1:14" ht="12.75" customHeight="1" x14ac:dyDescent="0.3">
      <c r="A1725" s="8" t="s">
        <v>753</v>
      </c>
      <c r="B1725" s="55" t="s">
        <v>753</v>
      </c>
      <c r="C1725" s="55"/>
      <c r="D1725" s="55"/>
      <c r="E1725" s="55"/>
      <c r="F1725" s="55"/>
      <c r="G1725" s="55"/>
      <c r="H1725" s="55"/>
      <c r="I1725" s="55"/>
      <c r="J1725" s="55"/>
      <c r="K1725" s="55"/>
      <c r="L1725" s="19" t="s">
        <v>753</v>
      </c>
      <c r="M1725" s="28">
        <f>SUM(M1720:M1724)</f>
        <v>-612.77</v>
      </c>
      <c r="N1725" s="28">
        <f>SUM(N1720:N1724)</f>
        <v>-70.980000000000018</v>
      </c>
    </row>
    <row r="1727" spans="1:14" ht="12.75" customHeight="1" x14ac:dyDescent="0.3">
      <c r="A1727" s="3" t="s">
        <v>632</v>
      </c>
      <c r="B1727" s="3" t="s">
        <v>633</v>
      </c>
      <c r="C1727" s="3" t="s">
        <v>243</v>
      </c>
      <c r="D1727" s="3"/>
      <c r="E1727" s="3"/>
      <c r="F1727" s="18" t="s">
        <v>42</v>
      </c>
      <c r="G1727" s="18"/>
      <c r="H1727" s="18"/>
      <c r="I1727" s="18" t="s">
        <v>4</v>
      </c>
      <c r="J1727" s="18" t="s">
        <v>634</v>
      </c>
      <c r="K1727" s="18" t="s">
        <v>8</v>
      </c>
      <c r="L1727" s="18" t="s">
        <v>7</v>
      </c>
      <c r="M1727" s="26"/>
      <c r="N1727" s="26">
        <v>0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635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16</v>
      </c>
      <c r="M1728" s="26">
        <v>-349.75</v>
      </c>
      <c r="N1728" s="26">
        <v>-3873.17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635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17</v>
      </c>
      <c r="M1729" s="26">
        <v>248819018.06</v>
      </c>
      <c r="N1729" s="26">
        <v>527739969.75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635</v>
      </c>
      <c r="G1730" s="18"/>
      <c r="H1730" s="18"/>
      <c r="I1730" s="18" t="s">
        <v>13</v>
      </c>
      <c r="J1730" s="18" t="s">
        <v>68</v>
      </c>
      <c r="K1730" s="18" t="s">
        <v>3</v>
      </c>
      <c r="L1730" s="18" t="s">
        <v>15</v>
      </c>
      <c r="M1730" s="26">
        <v>57912195.609999999</v>
      </c>
      <c r="N1730" s="26">
        <v>68989949.290000007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635</v>
      </c>
      <c r="G1731" s="18"/>
      <c r="H1731" s="18"/>
      <c r="I1731" s="18" t="s">
        <v>13</v>
      </c>
      <c r="J1731" s="18" t="s">
        <v>68</v>
      </c>
      <c r="K1731" s="18" t="s">
        <v>3</v>
      </c>
      <c r="L1731" s="18" t="s">
        <v>18</v>
      </c>
      <c r="M1731" s="26">
        <v>-306730863.92000002</v>
      </c>
      <c r="N1731" s="26">
        <v>-596726045.87</v>
      </c>
    </row>
    <row r="1732" spans="1:14" ht="12.75" customHeight="1" x14ac:dyDescent="0.3">
      <c r="A1732" s="3"/>
      <c r="B1732" s="3"/>
      <c r="C1732" s="3"/>
      <c r="D1732" s="3"/>
      <c r="E1732" s="3"/>
      <c r="F1732" s="18" t="s">
        <v>635</v>
      </c>
      <c r="G1732" s="18"/>
      <c r="H1732" s="18"/>
      <c r="I1732" s="18" t="s">
        <v>13</v>
      </c>
      <c r="J1732" s="18" t="s">
        <v>24</v>
      </c>
      <c r="K1732" s="18" t="s">
        <v>3</v>
      </c>
      <c r="L1732" s="18" t="s">
        <v>15</v>
      </c>
      <c r="M1732" s="26">
        <v>0</v>
      </c>
      <c r="N1732" s="26">
        <v>0</v>
      </c>
    </row>
    <row r="1733" spans="1:14" ht="12.75" customHeight="1" x14ac:dyDescent="0.3">
      <c r="A1733" s="3"/>
      <c r="B1733" s="3"/>
      <c r="C1733" s="3"/>
      <c r="D1733" s="3"/>
      <c r="E1733" s="3"/>
      <c r="F1733" s="18" t="s">
        <v>635</v>
      </c>
      <c r="G1733" s="18"/>
      <c r="H1733" s="18"/>
      <c r="I1733" s="18" t="s">
        <v>13</v>
      </c>
      <c r="J1733" s="18" t="s">
        <v>24</v>
      </c>
      <c r="K1733" s="18" t="s">
        <v>3</v>
      </c>
      <c r="L1733" s="18" t="s">
        <v>18</v>
      </c>
      <c r="M1733" s="26"/>
      <c r="N1733" s="26">
        <v>0</v>
      </c>
    </row>
    <row r="1734" spans="1:14" ht="12.75" customHeight="1" x14ac:dyDescent="0.3">
      <c r="A1734" s="3"/>
      <c r="B1734" s="3"/>
      <c r="C1734" s="3"/>
      <c r="D1734" s="3"/>
      <c r="E1734" s="3"/>
      <c r="F1734" s="18" t="s">
        <v>76</v>
      </c>
      <c r="G1734" s="18"/>
      <c r="H1734" s="18"/>
      <c r="I1734" s="18"/>
      <c r="J1734" s="18" t="s">
        <v>44</v>
      </c>
      <c r="K1734" s="18" t="s">
        <v>3</v>
      </c>
      <c r="L1734" s="18" t="s">
        <v>122</v>
      </c>
      <c r="M1734" s="27"/>
      <c r="N1734" s="26">
        <v>0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76</v>
      </c>
      <c r="G1735" s="18"/>
      <c r="H1735" s="18"/>
      <c r="I1735" s="18"/>
      <c r="J1735" s="18" t="s">
        <v>44</v>
      </c>
      <c r="K1735" s="18" t="s">
        <v>3</v>
      </c>
      <c r="L1735" s="18" t="s">
        <v>10</v>
      </c>
      <c r="M1735" s="27"/>
      <c r="N1735" s="26">
        <v>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76</v>
      </c>
      <c r="G1736" s="18"/>
      <c r="H1736" s="18"/>
      <c r="I1736" s="18"/>
      <c r="J1736" s="18" t="s">
        <v>44</v>
      </c>
      <c r="K1736" s="18" t="s">
        <v>3</v>
      </c>
      <c r="L1736" s="18" t="s">
        <v>11</v>
      </c>
      <c r="M1736" s="26">
        <v>-9376049.4600000009</v>
      </c>
      <c r="N1736" s="26">
        <v>-9377835.5399999991</v>
      </c>
    </row>
    <row r="1737" spans="1:14" ht="12.75" customHeight="1" x14ac:dyDescent="0.3">
      <c r="A1737" s="3"/>
      <c r="B1737" s="3"/>
      <c r="C1737" s="3"/>
      <c r="D1737" s="3"/>
      <c r="E1737" s="3"/>
      <c r="F1737" s="18" t="s">
        <v>76</v>
      </c>
      <c r="G1737" s="18"/>
      <c r="H1737" s="18"/>
      <c r="I1737" s="18" t="s">
        <v>13</v>
      </c>
      <c r="J1737" s="18" t="s">
        <v>68</v>
      </c>
      <c r="K1737" s="18" t="s">
        <v>3</v>
      </c>
      <c r="L1737" s="18" t="s">
        <v>16</v>
      </c>
      <c r="M1737" s="26"/>
      <c r="N1737" s="26">
        <v>0</v>
      </c>
    </row>
    <row r="1738" spans="1:14" ht="12.75" customHeight="1" x14ac:dyDescent="0.3">
      <c r="A1738" s="3"/>
      <c r="B1738" s="3"/>
      <c r="C1738" s="3"/>
      <c r="D1738" s="3"/>
      <c r="E1738" s="3"/>
      <c r="F1738" s="18" t="s">
        <v>76</v>
      </c>
      <c r="G1738" s="18"/>
      <c r="H1738" s="18"/>
      <c r="I1738" s="18" t="s">
        <v>13</v>
      </c>
      <c r="J1738" s="18" t="s">
        <v>68</v>
      </c>
      <c r="K1738" s="18" t="s">
        <v>3</v>
      </c>
      <c r="L1738" s="18" t="s">
        <v>17</v>
      </c>
      <c r="M1738" s="26"/>
      <c r="N1738" s="26">
        <v>0</v>
      </c>
    </row>
    <row r="1739" spans="1:14" ht="12.75" customHeight="1" x14ac:dyDescent="0.3">
      <c r="A1739" s="3"/>
      <c r="B1739" s="3"/>
      <c r="C1739" s="3"/>
      <c r="D1739" s="3"/>
      <c r="E1739" s="3"/>
      <c r="F1739" s="18" t="s">
        <v>76</v>
      </c>
      <c r="G1739" s="18"/>
      <c r="H1739" s="18"/>
      <c r="I1739" s="18" t="s">
        <v>13</v>
      </c>
      <c r="J1739" s="18" t="s">
        <v>68</v>
      </c>
      <c r="K1739" s="18" t="s">
        <v>3</v>
      </c>
      <c r="L1739" s="18" t="s">
        <v>15</v>
      </c>
      <c r="M1739" s="26"/>
      <c r="N1739" s="26">
        <v>0</v>
      </c>
    </row>
    <row r="1740" spans="1:14" ht="12.75" customHeight="1" x14ac:dyDescent="0.3">
      <c r="A1740" s="3"/>
      <c r="B1740" s="3"/>
      <c r="C1740" s="3"/>
      <c r="D1740" s="3"/>
      <c r="E1740" s="3"/>
      <c r="F1740" s="18" t="s">
        <v>76</v>
      </c>
      <c r="G1740" s="18"/>
      <c r="H1740" s="18"/>
      <c r="I1740" s="18" t="s">
        <v>13</v>
      </c>
      <c r="J1740" s="18" t="s">
        <v>68</v>
      </c>
      <c r="K1740" s="18" t="s">
        <v>3</v>
      </c>
      <c r="L1740" s="18" t="s">
        <v>18</v>
      </c>
      <c r="M1740" s="26"/>
      <c r="N1740" s="26">
        <v>0</v>
      </c>
    </row>
    <row r="1741" spans="1:14" ht="12.75" customHeight="1" x14ac:dyDescent="0.3">
      <c r="A1741" s="3"/>
      <c r="B1741" s="3"/>
      <c r="C1741" s="3"/>
      <c r="D1741" s="3"/>
      <c r="E1741" s="3"/>
      <c r="F1741" s="18" t="s">
        <v>76</v>
      </c>
      <c r="G1741" s="18"/>
      <c r="H1741" s="18"/>
      <c r="I1741" s="18" t="s">
        <v>13</v>
      </c>
      <c r="J1741" s="18" t="s">
        <v>45</v>
      </c>
      <c r="K1741" s="18" t="s">
        <v>3</v>
      </c>
      <c r="L1741" s="18" t="s">
        <v>16</v>
      </c>
      <c r="M1741" s="26">
        <v>-159606.51999999999</v>
      </c>
      <c r="N1741" s="26">
        <v>-195788.79</v>
      </c>
    </row>
    <row r="1742" spans="1:14" ht="12.75" customHeight="1" x14ac:dyDescent="0.3">
      <c r="A1742" s="3"/>
      <c r="B1742" s="3"/>
      <c r="C1742" s="3"/>
      <c r="D1742" s="3"/>
      <c r="E1742" s="3"/>
      <c r="F1742" s="18" t="s">
        <v>76</v>
      </c>
      <c r="G1742" s="18"/>
      <c r="H1742" s="18"/>
      <c r="I1742" s="18" t="s">
        <v>13</v>
      </c>
      <c r="J1742" s="18" t="s">
        <v>45</v>
      </c>
      <c r="K1742" s="18" t="s">
        <v>3</v>
      </c>
      <c r="L1742" s="18" t="s">
        <v>17</v>
      </c>
      <c r="M1742" s="26">
        <v>4606.5200000000004</v>
      </c>
      <c r="N1742" s="26">
        <v>10788.79</v>
      </c>
    </row>
    <row r="1743" spans="1:14" ht="12.75" customHeight="1" x14ac:dyDescent="0.3">
      <c r="A1743" s="3"/>
      <c r="B1743" s="3"/>
      <c r="C1743" s="3"/>
      <c r="D1743" s="3"/>
      <c r="E1743" s="3"/>
      <c r="F1743" s="18" t="s">
        <v>76</v>
      </c>
      <c r="G1743" s="18"/>
      <c r="H1743" s="18"/>
      <c r="I1743" s="18" t="s">
        <v>13</v>
      </c>
      <c r="J1743" s="18" t="s">
        <v>45</v>
      </c>
      <c r="K1743" s="18" t="s">
        <v>3</v>
      </c>
      <c r="L1743" s="18" t="s">
        <v>15</v>
      </c>
      <c r="M1743" s="27">
        <v>362500</v>
      </c>
      <c r="N1743" s="26">
        <v>392500</v>
      </c>
    </row>
    <row r="1744" spans="1:14" ht="12.75" customHeight="1" x14ac:dyDescent="0.3">
      <c r="A1744" s="3"/>
      <c r="B1744" s="3"/>
      <c r="C1744" s="3"/>
      <c r="D1744" s="3"/>
      <c r="E1744" s="3"/>
      <c r="F1744" s="18" t="s">
        <v>76</v>
      </c>
      <c r="G1744" s="18"/>
      <c r="H1744" s="18"/>
      <c r="I1744" s="18" t="s">
        <v>13</v>
      </c>
      <c r="J1744" s="18" t="s">
        <v>45</v>
      </c>
      <c r="K1744" s="18" t="s">
        <v>3</v>
      </c>
      <c r="L1744" s="18" t="s">
        <v>18</v>
      </c>
      <c r="M1744" s="27"/>
      <c r="N1744" s="26">
        <v>-207500</v>
      </c>
    </row>
    <row r="1745" spans="1:14" ht="12.75" customHeight="1" x14ac:dyDescent="0.3">
      <c r="A1745" s="3"/>
      <c r="B1745" s="3"/>
      <c r="C1745" s="3"/>
      <c r="D1745" s="3"/>
      <c r="E1745" s="3"/>
      <c r="F1745" s="18" t="s">
        <v>637</v>
      </c>
      <c r="G1745" s="18"/>
      <c r="H1745" s="18"/>
      <c r="I1745" s="18"/>
      <c r="J1745" s="18" t="s">
        <v>43</v>
      </c>
      <c r="K1745" s="18" t="s">
        <v>3</v>
      </c>
      <c r="L1745" s="18" t="s">
        <v>11</v>
      </c>
      <c r="M1745" s="26"/>
      <c r="N1745" s="32">
        <v>0</v>
      </c>
    </row>
    <row r="1746" spans="1:14" ht="12.75" customHeight="1" x14ac:dyDescent="0.3">
      <c r="A1746" s="3"/>
      <c r="B1746" s="3"/>
      <c r="C1746" s="3"/>
      <c r="D1746" s="3"/>
      <c r="E1746" s="3"/>
      <c r="F1746" s="18" t="s">
        <v>638</v>
      </c>
      <c r="G1746" s="18"/>
      <c r="H1746" s="18"/>
      <c r="I1746" s="18"/>
      <c r="J1746" s="18" t="s">
        <v>43</v>
      </c>
      <c r="K1746" s="18" t="s">
        <v>3</v>
      </c>
      <c r="L1746" s="18" t="s">
        <v>10</v>
      </c>
      <c r="M1746" s="26"/>
      <c r="N1746" s="32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638</v>
      </c>
      <c r="G1747" s="18"/>
      <c r="H1747" s="18"/>
      <c r="I1747" s="18"/>
      <c r="J1747" s="18" t="s">
        <v>43</v>
      </c>
      <c r="K1747" s="18" t="s">
        <v>3</v>
      </c>
      <c r="L1747" s="18" t="s">
        <v>11</v>
      </c>
      <c r="M1747" s="26"/>
      <c r="N1747" s="32">
        <v>0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638</v>
      </c>
      <c r="G1748" s="18"/>
      <c r="H1748" s="18"/>
      <c r="I1748" s="18"/>
      <c r="J1748" s="18" t="s">
        <v>44</v>
      </c>
      <c r="K1748" s="18" t="s">
        <v>3</v>
      </c>
      <c r="L1748" s="18" t="s">
        <v>10</v>
      </c>
      <c r="M1748" s="27"/>
      <c r="N1748" s="32">
        <v>0</v>
      </c>
    </row>
    <row r="1749" spans="1:14" ht="12.75" customHeight="1" x14ac:dyDescent="0.3">
      <c r="A1749" s="3"/>
      <c r="B1749" s="3"/>
      <c r="C1749" s="3"/>
      <c r="D1749" s="3"/>
      <c r="E1749" s="3"/>
      <c r="F1749" s="18" t="s">
        <v>638</v>
      </c>
      <c r="G1749" s="18"/>
      <c r="H1749" s="18"/>
      <c r="I1749" s="18"/>
      <c r="J1749" s="18" t="s">
        <v>44</v>
      </c>
      <c r="K1749" s="18" t="s">
        <v>3</v>
      </c>
      <c r="L1749" s="18" t="s">
        <v>11</v>
      </c>
      <c r="M1749" s="26"/>
      <c r="N1749" s="32">
        <v>0</v>
      </c>
    </row>
    <row r="1750" spans="1:14" ht="12.75" customHeight="1" x14ac:dyDescent="0.3">
      <c r="A1750" s="3"/>
      <c r="B1750" s="3"/>
      <c r="C1750" s="3"/>
      <c r="D1750" s="3"/>
      <c r="E1750" s="3"/>
      <c r="F1750" s="18" t="s">
        <v>639</v>
      </c>
      <c r="G1750" s="18"/>
      <c r="H1750" s="18"/>
      <c r="I1750" s="18"/>
      <c r="J1750" s="18" t="s">
        <v>9</v>
      </c>
      <c r="K1750" s="18" t="s">
        <v>3</v>
      </c>
      <c r="L1750" s="18" t="s">
        <v>10</v>
      </c>
      <c r="M1750" s="26">
        <v>4.1500000000000004</v>
      </c>
      <c r="N1750" s="26">
        <v>13.4</v>
      </c>
    </row>
    <row r="1751" spans="1:14" ht="12.75" customHeight="1" x14ac:dyDescent="0.3">
      <c r="A1751" s="3"/>
      <c r="B1751" s="3"/>
      <c r="C1751" s="3"/>
      <c r="D1751" s="3"/>
      <c r="E1751" s="3"/>
      <c r="F1751" s="18" t="s">
        <v>639</v>
      </c>
      <c r="G1751" s="18"/>
      <c r="H1751" s="18"/>
      <c r="I1751" s="18"/>
      <c r="J1751" s="18" t="s">
        <v>9</v>
      </c>
      <c r="K1751" s="18" t="s">
        <v>3</v>
      </c>
      <c r="L1751" s="18" t="s">
        <v>11</v>
      </c>
      <c r="M1751" s="26">
        <v>-4.1500000000000004</v>
      </c>
      <c r="N1751" s="26">
        <v>-13.4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639</v>
      </c>
      <c r="G1752" s="18"/>
      <c r="H1752" s="18"/>
      <c r="I1752" s="18" t="s">
        <v>13</v>
      </c>
      <c r="J1752" s="18" t="s">
        <v>68</v>
      </c>
      <c r="K1752" s="18" t="s">
        <v>3</v>
      </c>
      <c r="L1752" s="18" t="s">
        <v>16</v>
      </c>
      <c r="M1752" s="26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639</v>
      </c>
      <c r="G1753" s="18"/>
      <c r="H1753" s="18"/>
      <c r="I1753" s="18" t="s">
        <v>13</v>
      </c>
      <c r="J1753" s="18" t="s">
        <v>68</v>
      </c>
      <c r="K1753" s="18" t="s">
        <v>3</v>
      </c>
      <c r="L1753" s="18" t="s">
        <v>17</v>
      </c>
      <c r="M1753" s="26"/>
      <c r="N1753" s="26">
        <v>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640</v>
      </c>
      <c r="G1754" s="18"/>
      <c r="H1754" s="18"/>
      <c r="I1754" s="18"/>
      <c r="J1754" s="18" t="s">
        <v>43</v>
      </c>
      <c r="K1754" s="18" t="s">
        <v>3</v>
      </c>
      <c r="L1754" s="18" t="s">
        <v>11</v>
      </c>
      <c r="M1754" s="26">
        <v>-8.9500000000000011</v>
      </c>
      <c r="N1754" s="26">
        <v>-29.86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640</v>
      </c>
      <c r="G1755" s="18"/>
      <c r="H1755" s="18"/>
      <c r="I1755" s="18"/>
      <c r="J1755" s="18" t="s">
        <v>728</v>
      </c>
      <c r="K1755" s="18" t="s">
        <v>8</v>
      </c>
      <c r="L1755" s="18" t="s">
        <v>122</v>
      </c>
      <c r="M1755" s="27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640</v>
      </c>
      <c r="G1756" s="18"/>
      <c r="H1756" s="18"/>
      <c r="I1756" s="18"/>
      <c r="J1756" s="18" t="s">
        <v>728</v>
      </c>
      <c r="K1756" s="18" t="s">
        <v>8</v>
      </c>
      <c r="L1756" s="18" t="s">
        <v>67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640</v>
      </c>
      <c r="G1757" s="18"/>
      <c r="H1757" s="18"/>
      <c r="I1757" s="18"/>
      <c r="J1757" s="18" t="s">
        <v>728</v>
      </c>
      <c r="K1757" s="18" t="s">
        <v>8</v>
      </c>
      <c r="L1757" s="18" t="s">
        <v>10</v>
      </c>
      <c r="M1757" s="26">
        <v>46.97</v>
      </c>
      <c r="N1757" s="26">
        <v>665.23</v>
      </c>
    </row>
    <row r="1758" spans="1:14" ht="12.75" customHeight="1" x14ac:dyDescent="0.3">
      <c r="A1758" s="3"/>
      <c r="B1758" s="3"/>
      <c r="C1758" s="3"/>
      <c r="D1758" s="3"/>
      <c r="E1758" s="3"/>
      <c r="F1758" s="18" t="s">
        <v>640</v>
      </c>
      <c r="G1758" s="18"/>
      <c r="H1758" s="18"/>
      <c r="I1758" s="18"/>
      <c r="J1758" s="18" t="s">
        <v>728</v>
      </c>
      <c r="K1758" s="18" t="s">
        <v>8</v>
      </c>
      <c r="L1758" s="18" t="s">
        <v>11</v>
      </c>
      <c r="M1758" s="26">
        <v>-46.97</v>
      </c>
      <c r="N1758" s="26">
        <v>-665.23</v>
      </c>
    </row>
    <row r="1759" spans="1:14" ht="12.75" customHeight="1" x14ac:dyDescent="0.3">
      <c r="A1759" s="3"/>
      <c r="B1759" s="3"/>
      <c r="C1759" s="3"/>
      <c r="D1759" s="3"/>
      <c r="E1759" s="3"/>
      <c r="F1759" s="18" t="s">
        <v>640</v>
      </c>
      <c r="G1759" s="18"/>
      <c r="H1759" s="18"/>
      <c r="I1759" s="18"/>
      <c r="J1759" s="18" t="s">
        <v>44</v>
      </c>
      <c r="K1759" s="18" t="s">
        <v>3</v>
      </c>
      <c r="L1759" s="18" t="s">
        <v>10</v>
      </c>
      <c r="M1759" s="26">
        <v>187</v>
      </c>
      <c r="N1759" s="26">
        <v>1130</v>
      </c>
    </row>
    <row r="1760" spans="1:14" ht="12.75" customHeight="1" x14ac:dyDescent="0.3">
      <c r="A1760" s="3"/>
      <c r="B1760" s="3"/>
      <c r="C1760" s="3"/>
      <c r="D1760" s="3"/>
      <c r="E1760" s="3"/>
      <c r="F1760" s="18" t="s">
        <v>640</v>
      </c>
      <c r="G1760" s="18"/>
      <c r="H1760" s="18"/>
      <c r="I1760" s="18"/>
      <c r="J1760" s="18" t="s">
        <v>44</v>
      </c>
      <c r="K1760" s="18" t="s">
        <v>3</v>
      </c>
      <c r="L1760" s="18" t="s">
        <v>11</v>
      </c>
      <c r="M1760" s="26">
        <v>-87808</v>
      </c>
      <c r="N1760" s="26">
        <v>-153474.32</v>
      </c>
    </row>
    <row r="1761" spans="1:14" ht="12.75" customHeight="1" x14ac:dyDescent="0.3">
      <c r="A1761" s="3"/>
      <c r="B1761" s="3"/>
      <c r="C1761" s="3"/>
      <c r="D1761" s="3"/>
      <c r="E1761" s="3"/>
      <c r="F1761" s="18" t="s">
        <v>756</v>
      </c>
      <c r="G1761" s="18"/>
      <c r="H1761" s="18"/>
      <c r="I1761" s="18"/>
      <c r="J1761" s="18" t="s">
        <v>44</v>
      </c>
      <c r="K1761" s="18" t="s">
        <v>757</v>
      </c>
      <c r="L1761" s="18" t="s">
        <v>10</v>
      </c>
      <c r="M1761" s="26"/>
      <c r="N1761" s="26">
        <v>0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756</v>
      </c>
      <c r="G1762" s="18"/>
      <c r="H1762" s="18"/>
      <c r="I1762" s="18"/>
      <c r="J1762" s="18" t="s">
        <v>44</v>
      </c>
      <c r="K1762" s="18" t="s">
        <v>757</v>
      </c>
      <c r="L1762" s="18" t="s">
        <v>11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642</v>
      </c>
      <c r="G1763" s="18"/>
      <c r="H1763" s="18"/>
      <c r="I1763" s="18" t="s">
        <v>4</v>
      </c>
      <c r="J1763" s="18" t="s">
        <v>643</v>
      </c>
      <c r="K1763" s="18" t="s">
        <v>8</v>
      </c>
      <c r="L1763" s="18" t="s">
        <v>167</v>
      </c>
      <c r="N1763" s="32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642</v>
      </c>
      <c r="G1764" s="18"/>
      <c r="H1764" s="18"/>
      <c r="I1764" s="18" t="s">
        <v>4</v>
      </c>
      <c r="J1764" s="18" t="s">
        <v>643</v>
      </c>
      <c r="K1764" s="18" t="s">
        <v>8</v>
      </c>
      <c r="L1764" s="18" t="s">
        <v>50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18" t="s">
        <v>642</v>
      </c>
      <c r="G1765" s="18"/>
      <c r="H1765" s="18"/>
      <c r="I1765" s="18" t="s">
        <v>4</v>
      </c>
      <c r="J1765" s="18" t="s">
        <v>643</v>
      </c>
      <c r="K1765" s="18" t="s">
        <v>8</v>
      </c>
      <c r="L1765" s="18" t="s">
        <v>7</v>
      </c>
      <c r="M1765" s="27"/>
      <c r="N1765" s="26">
        <v>0</v>
      </c>
    </row>
    <row r="1766" spans="1:14" ht="12.75" customHeight="1" x14ac:dyDescent="0.3">
      <c r="A1766" s="3"/>
      <c r="B1766" s="3"/>
      <c r="C1766" s="3"/>
      <c r="D1766" s="3"/>
      <c r="E1766" s="3"/>
      <c r="F1766" s="18" t="s">
        <v>699</v>
      </c>
      <c r="G1766" s="18"/>
      <c r="H1766" s="18"/>
      <c r="I1766" s="18"/>
      <c r="J1766" s="18" t="s">
        <v>9</v>
      </c>
      <c r="K1766" s="18" t="s">
        <v>249</v>
      </c>
      <c r="L1766" s="18" t="s">
        <v>10</v>
      </c>
      <c r="M1766" s="27"/>
      <c r="N1766" s="26">
        <v>0.19</v>
      </c>
    </row>
    <row r="1767" spans="1:14" ht="12.75" customHeight="1" x14ac:dyDescent="0.3">
      <c r="A1767" s="3"/>
      <c r="B1767" s="3"/>
      <c r="C1767" s="3"/>
      <c r="D1767" s="3"/>
      <c r="E1767" s="3"/>
      <c r="F1767" s="18" t="s">
        <v>699</v>
      </c>
      <c r="G1767" s="18"/>
      <c r="H1767" s="18"/>
      <c r="I1767" s="18"/>
      <c r="J1767" s="18" t="s">
        <v>9</v>
      </c>
      <c r="K1767" s="18" t="s">
        <v>249</v>
      </c>
      <c r="L1767" s="18" t="s">
        <v>11</v>
      </c>
      <c r="M1767" s="27"/>
      <c r="N1767" s="26">
        <v>-319.39</v>
      </c>
    </row>
    <row r="1768" spans="1:14" ht="12.75" customHeight="1" x14ac:dyDescent="0.3">
      <c r="A1768" s="3"/>
      <c r="B1768" s="3"/>
      <c r="C1768" s="3"/>
      <c r="D1768" s="3"/>
      <c r="E1768" s="3"/>
      <c r="F1768" s="18" t="s">
        <v>644</v>
      </c>
      <c r="G1768" s="18"/>
      <c r="H1768" s="18"/>
      <c r="I1768" s="18"/>
      <c r="J1768" s="18" t="s">
        <v>44</v>
      </c>
      <c r="K1768" s="18" t="s">
        <v>645</v>
      </c>
      <c r="L1768" s="18" t="s">
        <v>10</v>
      </c>
      <c r="M1768" s="26">
        <v>5161.53</v>
      </c>
      <c r="N1768" s="26">
        <v>6501.29</v>
      </c>
    </row>
    <row r="1769" spans="1:14" ht="12.75" customHeight="1" x14ac:dyDescent="0.3">
      <c r="A1769" s="3"/>
      <c r="B1769" s="3"/>
      <c r="C1769" s="3"/>
      <c r="D1769" s="3"/>
      <c r="E1769" s="3"/>
      <c r="F1769" s="18" t="s">
        <v>644</v>
      </c>
      <c r="G1769" s="18"/>
      <c r="H1769" s="18"/>
      <c r="I1769" s="18"/>
      <c r="J1769" s="18" t="s">
        <v>44</v>
      </c>
      <c r="K1769" s="18" t="s">
        <v>645</v>
      </c>
      <c r="L1769" s="18" t="s">
        <v>11</v>
      </c>
      <c r="M1769" s="26">
        <v>-9672.380000000001</v>
      </c>
      <c r="N1769" s="26">
        <v>-11012.14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578</v>
      </c>
      <c r="G1770" s="18"/>
      <c r="H1770" s="18"/>
      <c r="I1770" s="18" t="s">
        <v>13</v>
      </c>
      <c r="J1770" s="18" t="s">
        <v>68</v>
      </c>
      <c r="K1770" s="18" t="s">
        <v>374</v>
      </c>
      <c r="L1770" s="18" t="s">
        <v>16</v>
      </c>
      <c r="M1770" s="27"/>
      <c r="N1770" s="26">
        <v>0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578</v>
      </c>
      <c r="G1771" s="18"/>
      <c r="H1771" s="18"/>
      <c r="I1771" s="18" t="s">
        <v>13</v>
      </c>
      <c r="J1771" s="18" t="s">
        <v>68</v>
      </c>
      <c r="K1771" s="18" t="s">
        <v>374</v>
      </c>
      <c r="L1771" s="18" t="s">
        <v>17</v>
      </c>
      <c r="M1771" s="27"/>
      <c r="N1771" s="26">
        <v>0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646</v>
      </c>
      <c r="G1772" s="18"/>
      <c r="H1772" s="18"/>
      <c r="I1772" s="18"/>
      <c r="J1772" s="18" t="s">
        <v>43</v>
      </c>
      <c r="K1772" s="18" t="s">
        <v>3</v>
      </c>
      <c r="L1772" s="18" t="s">
        <v>10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646</v>
      </c>
      <c r="G1773" s="18"/>
      <c r="H1773" s="18"/>
      <c r="I1773" s="18"/>
      <c r="J1773" s="18" t="s">
        <v>43</v>
      </c>
      <c r="K1773" s="18" t="s">
        <v>3</v>
      </c>
      <c r="L1773" s="18" t="s">
        <v>11</v>
      </c>
      <c r="M1773" s="27"/>
      <c r="N1773" s="26">
        <v>0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646</v>
      </c>
      <c r="G1774" s="18"/>
      <c r="H1774" s="18"/>
      <c r="I1774" s="18"/>
      <c r="J1774" s="18" t="s">
        <v>44</v>
      </c>
      <c r="K1774" s="18" t="s">
        <v>8</v>
      </c>
      <c r="L1774" s="18" t="s">
        <v>10</v>
      </c>
      <c r="M1774" s="27"/>
      <c r="N1774" s="26">
        <v>0</v>
      </c>
    </row>
    <row r="1775" spans="1:14" ht="12.75" customHeight="1" x14ac:dyDescent="0.3">
      <c r="A1775" s="3"/>
      <c r="B1775" s="3"/>
      <c r="C1775" s="3"/>
      <c r="D1775" s="3"/>
      <c r="E1775" s="3"/>
      <c r="F1775" s="18" t="s">
        <v>646</v>
      </c>
      <c r="G1775" s="18"/>
      <c r="H1775" s="18"/>
      <c r="I1775" s="18"/>
      <c r="J1775" s="18" t="s">
        <v>44</v>
      </c>
      <c r="K1775" s="18" t="s">
        <v>8</v>
      </c>
      <c r="L1775" s="18" t="s">
        <v>11</v>
      </c>
      <c r="M1775" s="27"/>
      <c r="N1775" s="26"/>
    </row>
    <row r="1776" spans="1:14" ht="12.75" customHeight="1" x14ac:dyDescent="0.3">
      <c r="A1776" s="3"/>
      <c r="B1776" s="3"/>
      <c r="C1776" s="3"/>
      <c r="D1776" s="3"/>
      <c r="E1776" s="3"/>
      <c r="F1776" s="18" t="s">
        <v>647</v>
      </c>
      <c r="G1776" s="18"/>
      <c r="H1776" s="18"/>
      <c r="I1776" s="18"/>
      <c r="J1776" s="18" t="s">
        <v>44</v>
      </c>
      <c r="K1776" s="18" t="s">
        <v>648</v>
      </c>
      <c r="L1776" s="18" t="s">
        <v>10</v>
      </c>
      <c r="M1776" s="26">
        <v>639.62</v>
      </c>
      <c r="N1776" s="26">
        <v>639.62</v>
      </c>
    </row>
    <row r="1777" spans="1:14" ht="12.75" customHeight="1" x14ac:dyDescent="0.3">
      <c r="A1777" s="3"/>
      <c r="B1777" s="3"/>
      <c r="C1777" s="3"/>
      <c r="D1777" s="3"/>
      <c r="E1777" s="3"/>
      <c r="F1777" s="18" t="s">
        <v>647</v>
      </c>
      <c r="G1777" s="18"/>
      <c r="H1777" s="18"/>
      <c r="I1777" s="18"/>
      <c r="J1777" s="18" t="s">
        <v>44</v>
      </c>
      <c r="K1777" s="18" t="s">
        <v>648</v>
      </c>
      <c r="L1777" s="18" t="s">
        <v>11</v>
      </c>
      <c r="M1777" s="26">
        <v>-1119.6200000000001</v>
      </c>
      <c r="N1777" s="26">
        <v>-1899.6200000000001</v>
      </c>
    </row>
    <row r="1778" spans="1:14" ht="12.75" customHeight="1" x14ac:dyDescent="0.3">
      <c r="A1778" s="3"/>
      <c r="B1778" s="3"/>
      <c r="C1778" s="3"/>
      <c r="D1778" s="3"/>
      <c r="E1778" s="3"/>
      <c r="F1778" s="18" t="s">
        <v>649</v>
      </c>
      <c r="G1778" s="18"/>
      <c r="H1778" s="18"/>
      <c r="I1778" s="18"/>
      <c r="J1778" s="18" t="s">
        <v>43</v>
      </c>
      <c r="K1778" s="18" t="s">
        <v>295</v>
      </c>
      <c r="L1778" s="18" t="s">
        <v>10</v>
      </c>
      <c r="M1778" s="27"/>
      <c r="N1778" s="26">
        <v>0</v>
      </c>
    </row>
    <row r="1779" spans="1:14" ht="12.75" customHeight="1" x14ac:dyDescent="0.3">
      <c r="A1779" s="3"/>
      <c r="B1779" s="3"/>
      <c r="C1779" s="3"/>
      <c r="D1779" s="3"/>
      <c r="E1779" s="3"/>
      <c r="F1779" s="18" t="s">
        <v>649</v>
      </c>
      <c r="G1779" s="18"/>
      <c r="H1779" s="18"/>
      <c r="I1779" s="18"/>
      <c r="J1779" s="18" t="s">
        <v>43</v>
      </c>
      <c r="K1779" s="18" t="s">
        <v>295</v>
      </c>
      <c r="L1779" s="18" t="s">
        <v>11</v>
      </c>
      <c r="M1779" s="27"/>
      <c r="N1779" s="26">
        <v>0</v>
      </c>
    </row>
    <row r="1780" spans="1:14" ht="12.75" customHeight="1" x14ac:dyDescent="0.3">
      <c r="A1780" s="3"/>
      <c r="B1780" s="3"/>
      <c r="C1780" s="3"/>
      <c r="D1780" s="3"/>
      <c r="E1780" s="3"/>
      <c r="F1780" s="18" t="s">
        <v>649</v>
      </c>
      <c r="G1780" s="18"/>
      <c r="H1780" s="18"/>
      <c r="I1780" s="18"/>
      <c r="J1780" s="18" t="s">
        <v>44</v>
      </c>
      <c r="K1780" s="18" t="s">
        <v>295</v>
      </c>
      <c r="L1780" s="18" t="s">
        <v>10</v>
      </c>
      <c r="M1780" s="27"/>
      <c r="N1780" s="26">
        <v>0</v>
      </c>
    </row>
    <row r="1781" spans="1:14" ht="12.75" customHeight="1" x14ac:dyDescent="0.3">
      <c r="A1781" s="3"/>
      <c r="B1781" s="3"/>
      <c r="C1781" s="3"/>
      <c r="D1781" s="3"/>
      <c r="E1781" s="3"/>
      <c r="F1781" s="18" t="s">
        <v>649</v>
      </c>
      <c r="G1781" s="18"/>
      <c r="H1781" s="18"/>
      <c r="I1781" s="18"/>
      <c r="J1781" s="18" t="s">
        <v>44</v>
      </c>
      <c r="K1781" s="18" t="s">
        <v>295</v>
      </c>
      <c r="L1781" s="18" t="s">
        <v>11</v>
      </c>
      <c r="M1781" s="27">
        <v>-30</v>
      </c>
      <c r="N1781" s="26">
        <v>-30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650</v>
      </c>
      <c r="G1782" s="18"/>
      <c r="H1782" s="18"/>
      <c r="I1782" s="18" t="s">
        <v>4</v>
      </c>
      <c r="J1782" s="18" t="s">
        <v>651</v>
      </c>
      <c r="K1782" s="18" t="s">
        <v>8</v>
      </c>
      <c r="L1782" s="18" t="s">
        <v>50</v>
      </c>
      <c r="M1782" s="27"/>
      <c r="N1782" s="26">
        <v>0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650</v>
      </c>
      <c r="G1783" s="18"/>
      <c r="H1783" s="18"/>
      <c r="I1783" s="18" t="s">
        <v>4</v>
      </c>
      <c r="J1783" s="18" t="s">
        <v>651</v>
      </c>
      <c r="K1783" s="18" t="s">
        <v>8</v>
      </c>
      <c r="L1783" s="18" t="s">
        <v>7</v>
      </c>
      <c r="M1783" s="26"/>
      <c r="N1783" s="26">
        <v>0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650</v>
      </c>
      <c r="G1784" s="18"/>
      <c r="H1784" s="18"/>
      <c r="I1784" s="18" t="s">
        <v>4</v>
      </c>
      <c r="J1784" s="18" t="s">
        <v>651</v>
      </c>
      <c r="K1784" s="18" t="s">
        <v>12</v>
      </c>
      <c r="L1784" s="18" t="s">
        <v>7</v>
      </c>
      <c r="M1784" s="26"/>
      <c r="N1784" s="26">
        <v>0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652</v>
      </c>
      <c r="G1785" s="18"/>
      <c r="H1785" s="18"/>
      <c r="I1785" s="18"/>
      <c r="J1785" s="18" t="s">
        <v>43</v>
      </c>
      <c r="K1785" s="18" t="s">
        <v>6</v>
      </c>
      <c r="L1785" s="18" t="s">
        <v>10</v>
      </c>
      <c r="M1785" s="26"/>
      <c r="N1785" s="26">
        <v>0</v>
      </c>
    </row>
    <row r="1786" spans="1:14" ht="12.75" customHeight="1" x14ac:dyDescent="0.3">
      <c r="A1786" s="3"/>
      <c r="B1786" s="3"/>
      <c r="C1786" s="3"/>
      <c r="D1786" s="3"/>
      <c r="E1786" s="3"/>
      <c r="F1786" s="18" t="s">
        <v>652</v>
      </c>
      <c r="G1786" s="18"/>
      <c r="H1786" s="18"/>
      <c r="I1786" s="18"/>
      <c r="J1786" s="18" t="s">
        <v>43</v>
      </c>
      <c r="K1786" s="18" t="s">
        <v>6</v>
      </c>
      <c r="L1786" s="18" t="s">
        <v>11</v>
      </c>
      <c r="M1786" s="26">
        <v>-49.07</v>
      </c>
      <c r="N1786" s="26">
        <v>-86.56</v>
      </c>
    </row>
    <row r="1787" spans="1:14" ht="12.75" customHeight="1" x14ac:dyDescent="0.3">
      <c r="A1787" s="3"/>
      <c r="B1787" s="3"/>
      <c r="C1787" s="3"/>
      <c r="D1787" s="3"/>
      <c r="E1787" s="3"/>
      <c r="F1787" s="18" t="s">
        <v>654</v>
      </c>
      <c r="G1787" s="18"/>
      <c r="H1787" s="18"/>
      <c r="I1787" s="18"/>
      <c r="J1787" s="18" t="s">
        <v>44</v>
      </c>
      <c r="K1787" s="18" t="s">
        <v>3</v>
      </c>
      <c r="L1787" s="18" t="s">
        <v>11</v>
      </c>
      <c r="M1787" s="26"/>
      <c r="N1787" s="26">
        <v>0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657</v>
      </c>
      <c r="G1788" s="18"/>
      <c r="H1788" s="18"/>
      <c r="I1788" s="18"/>
      <c r="J1788" s="18" t="s">
        <v>44</v>
      </c>
      <c r="K1788" s="18" t="s">
        <v>138</v>
      </c>
      <c r="L1788" s="18" t="s">
        <v>11</v>
      </c>
      <c r="M1788" s="27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736</v>
      </c>
      <c r="G1789" s="18"/>
      <c r="H1789" s="18"/>
      <c r="I1789" s="18" t="s">
        <v>13</v>
      </c>
      <c r="J1789" s="18" t="s">
        <v>24</v>
      </c>
      <c r="K1789" s="18" t="s">
        <v>119</v>
      </c>
      <c r="L1789" s="18" t="s">
        <v>16</v>
      </c>
      <c r="M1789" s="27"/>
      <c r="N1789" s="26">
        <v>-246.95000000000002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736</v>
      </c>
      <c r="G1790" s="18"/>
      <c r="H1790" s="18"/>
      <c r="I1790" s="18" t="s">
        <v>13</v>
      </c>
      <c r="J1790" s="18" t="s">
        <v>24</v>
      </c>
      <c r="K1790" s="18" t="s">
        <v>119</v>
      </c>
      <c r="L1790" s="18" t="s">
        <v>17</v>
      </c>
      <c r="M1790" s="27">
        <v>246.95000000000002</v>
      </c>
      <c r="N1790" s="26">
        <v>246.95000000000002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736</v>
      </c>
      <c r="G1791" s="18"/>
      <c r="H1791" s="18"/>
      <c r="I1791" s="18" t="s">
        <v>13</v>
      </c>
      <c r="J1791" s="18" t="s">
        <v>24</v>
      </c>
      <c r="K1791" s="18" t="s">
        <v>119</v>
      </c>
      <c r="L1791" s="18" t="s">
        <v>15</v>
      </c>
      <c r="M1791" s="27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736</v>
      </c>
      <c r="G1792" s="18"/>
      <c r="H1792" s="18"/>
      <c r="I1792" s="18" t="s">
        <v>13</v>
      </c>
      <c r="J1792" s="18" t="s">
        <v>24</v>
      </c>
      <c r="K1792" s="18" t="s">
        <v>119</v>
      </c>
      <c r="L1792" s="18" t="s">
        <v>18</v>
      </c>
      <c r="M1792" s="27"/>
      <c r="N1792" s="26">
        <v>0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700</v>
      </c>
      <c r="G1793" s="18"/>
      <c r="H1793" s="18"/>
      <c r="I1793" s="18" t="s">
        <v>4</v>
      </c>
      <c r="J1793" s="18" t="s">
        <v>701</v>
      </c>
      <c r="K1793" s="18" t="s">
        <v>12</v>
      </c>
      <c r="L1793" s="18" t="s">
        <v>167</v>
      </c>
      <c r="M1793" s="27"/>
      <c r="N1793" s="26">
        <v>0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700</v>
      </c>
      <c r="G1794" s="18"/>
      <c r="H1794" s="18"/>
      <c r="I1794" s="18" t="s">
        <v>4</v>
      </c>
      <c r="J1794" s="18" t="s">
        <v>701</v>
      </c>
      <c r="K1794" s="18" t="s">
        <v>12</v>
      </c>
      <c r="L1794" s="18" t="s">
        <v>50</v>
      </c>
      <c r="M1794" s="27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700</v>
      </c>
      <c r="G1795" s="18"/>
      <c r="H1795" s="18"/>
      <c r="I1795" s="18" t="s">
        <v>4</v>
      </c>
      <c r="J1795" s="18" t="s">
        <v>701</v>
      </c>
      <c r="K1795" s="18" t="s">
        <v>12</v>
      </c>
      <c r="L1795" s="18" t="s">
        <v>7</v>
      </c>
      <c r="M1795" s="27"/>
      <c r="N1795" s="26">
        <v>0</v>
      </c>
    </row>
    <row r="1796" spans="1:14" ht="12.75" customHeight="1" x14ac:dyDescent="0.3">
      <c r="A1796" s="3"/>
      <c r="B1796" s="3"/>
      <c r="C1796" s="3"/>
      <c r="D1796" s="3"/>
      <c r="E1796" s="3"/>
      <c r="F1796" s="18" t="s">
        <v>658</v>
      </c>
      <c r="G1796" s="18"/>
      <c r="H1796" s="18"/>
      <c r="I1796" s="18" t="s">
        <v>13</v>
      </c>
      <c r="J1796" s="18" t="s">
        <v>24</v>
      </c>
      <c r="K1796" s="18" t="s">
        <v>52</v>
      </c>
      <c r="L1796" s="18" t="s">
        <v>15</v>
      </c>
      <c r="M1796" s="27"/>
      <c r="N1796" s="26">
        <v>0</v>
      </c>
    </row>
    <row r="1797" spans="1:14" ht="12.75" customHeight="1" x14ac:dyDescent="0.3">
      <c r="A1797" s="3"/>
      <c r="B1797" s="3"/>
      <c r="C1797" s="3"/>
      <c r="D1797" s="3"/>
      <c r="E1797" s="3"/>
      <c r="F1797" s="18" t="s">
        <v>658</v>
      </c>
      <c r="G1797" s="18"/>
      <c r="H1797" s="18"/>
      <c r="I1797" s="18" t="s">
        <v>13</v>
      </c>
      <c r="J1797" s="18" t="s">
        <v>24</v>
      </c>
      <c r="K1797" s="18" t="s">
        <v>52</v>
      </c>
      <c r="L1797" s="18" t="s">
        <v>18</v>
      </c>
      <c r="M1797" s="27"/>
      <c r="N1797" s="26">
        <v>0</v>
      </c>
    </row>
    <row r="1798" spans="1:14" ht="12.75" customHeight="1" x14ac:dyDescent="0.3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9</v>
      </c>
      <c r="K1798" s="18" t="s">
        <v>571</v>
      </c>
      <c r="L1798" s="18" t="s">
        <v>122</v>
      </c>
      <c r="M1798" s="27"/>
      <c r="N1798" s="26">
        <v>0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/>
      <c r="J1799" s="18" t="s">
        <v>9</v>
      </c>
      <c r="K1799" s="18" t="s">
        <v>571</v>
      </c>
      <c r="L1799" s="18" t="s">
        <v>10</v>
      </c>
      <c r="M1799" s="27"/>
      <c r="N1799" s="26">
        <v>0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/>
      <c r="J1800" s="18" t="s">
        <v>9</v>
      </c>
      <c r="K1800" s="18" t="s">
        <v>571</v>
      </c>
      <c r="L1800" s="18" t="s">
        <v>11</v>
      </c>
      <c r="M1800" s="27">
        <v>-2231.69</v>
      </c>
      <c r="N1800" s="26">
        <v>-2231.69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13</v>
      </c>
      <c r="J1801" s="18" t="s">
        <v>68</v>
      </c>
      <c r="K1801" s="18" t="s">
        <v>571</v>
      </c>
      <c r="L1801" s="18" t="s">
        <v>16</v>
      </c>
      <c r="M1801" s="26"/>
      <c r="N1801" s="26">
        <v>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570</v>
      </c>
      <c r="G1802" s="18"/>
      <c r="H1802" s="18"/>
      <c r="I1802" s="18" t="s">
        <v>13</v>
      </c>
      <c r="J1802" s="18" t="s">
        <v>68</v>
      </c>
      <c r="K1802" s="18" t="s">
        <v>571</v>
      </c>
      <c r="L1802" s="18" t="s">
        <v>17</v>
      </c>
      <c r="M1802" s="26"/>
      <c r="N1802" s="26">
        <v>0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570</v>
      </c>
      <c r="G1803" s="18"/>
      <c r="H1803" s="18"/>
      <c r="I1803" s="18" t="s">
        <v>13</v>
      </c>
      <c r="J1803" s="18" t="s">
        <v>68</v>
      </c>
      <c r="K1803" s="18" t="s">
        <v>571</v>
      </c>
      <c r="L1803" s="18" t="s">
        <v>15</v>
      </c>
      <c r="M1803" s="27"/>
      <c r="N1803" s="26">
        <v>0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570</v>
      </c>
      <c r="G1804" s="18"/>
      <c r="H1804" s="18"/>
      <c r="I1804" s="18" t="s">
        <v>13</v>
      </c>
      <c r="J1804" s="18" t="s">
        <v>68</v>
      </c>
      <c r="K1804" s="18" t="s">
        <v>571</v>
      </c>
      <c r="L1804" s="18" t="s">
        <v>18</v>
      </c>
      <c r="M1804" s="27"/>
      <c r="N1804" s="26">
        <v>0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663</v>
      </c>
      <c r="G1805" s="18"/>
      <c r="H1805" s="18"/>
      <c r="I1805" s="18"/>
      <c r="J1805" s="18" t="s">
        <v>44</v>
      </c>
      <c r="K1805" s="18" t="s">
        <v>664</v>
      </c>
      <c r="L1805" s="18" t="s">
        <v>11</v>
      </c>
      <c r="M1805" s="27"/>
      <c r="N1805" s="26">
        <v>0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751</v>
      </c>
      <c r="G1806" s="18"/>
      <c r="H1806" s="18"/>
      <c r="I1806" s="18" t="s">
        <v>13</v>
      </c>
      <c r="J1806" s="18" t="s">
        <v>68</v>
      </c>
      <c r="K1806" s="18" t="s">
        <v>752</v>
      </c>
      <c r="L1806" s="18" t="s">
        <v>16</v>
      </c>
      <c r="M1806" s="26">
        <v>-3093.03</v>
      </c>
      <c r="N1806" s="26">
        <v>-11544.710000000001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751</v>
      </c>
      <c r="G1807" s="18"/>
      <c r="H1807" s="18"/>
      <c r="I1807" s="18" t="s">
        <v>13</v>
      </c>
      <c r="J1807" s="18" t="s">
        <v>68</v>
      </c>
      <c r="K1807" s="18" t="s">
        <v>752</v>
      </c>
      <c r="L1807" s="18" t="s">
        <v>17</v>
      </c>
      <c r="M1807" s="26">
        <v>11116.17</v>
      </c>
      <c r="N1807" s="26">
        <v>19567.850000000002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567</v>
      </c>
      <c r="G1808" s="18"/>
      <c r="H1808" s="18"/>
      <c r="I1808" s="18"/>
      <c r="J1808" s="18" t="s">
        <v>43</v>
      </c>
      <c r="K1808" s="18" t="s">
        <v>408</v>
      </c>
      <c r="L1808" s="18" t="s">
        <v>10</v>
      </c>
      <c r="M1808" s="26"/>
      <c r="N1808" s="26">
        <v>0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567</v>
      </c>
      <c r="G1809" s="18"/>
      <c r="H1809" s="18"/>
      <c r="I1809" s="18"/>
      <c r="J1809" s="18" t="s">
        <v>43</v>
      </c>
      <c r="K1809" s="18" t="s">
        <v>408</v>
      </c>
      <c r="L1809" s="18" t="s">
        <v>11</v>
      </c>
      <c r="M1809" s="27">
        <v>-0.31</v>
      </c>
      <c r="N1809" s="26">
        <v>-1803.6100000000001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374</v>
      </c>
      <c r="G1810" s="18"/>
      <c r="H1810" s="18"/>
      <c r="I1810" s="18" t="s">
        <v>4</v>
      </c>
      <c r="J1810" s="18" t="s">
        <v>780</v>
      </c>
      <c r="K1810" s="18" t="s">
        <v>8</v>
      </c>
      <c r="L1810" s="18" t="s">
        <v>50</v>
      </c>
      <c r="M1810" s="26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374</v>
      </c>
      <c r="G1811" s="18"/>
      <c r="H1811" s="18"/>
      <c r="I1811" s="18" t="s">
        <v>4</v>
      </c>
      <c r="J1811" s="18" t="s">
        <v>780</v>
      </c>
      <c r="K1811" s="18" t="s">
        <v>8</v>
      </c>
      <c r="L1811" s="18" t="s">
        <v>7</v>
      </c>
      <c r="M1811" s="26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48" t="s">
        <v>57</v>
      </c>
      <c r="G1812" s="18"/>
      <c r="H1812" s="18"/>
      <c r="I1812" s="18"/>
      <c r="J1812" s="18">
        <v>2671</v>
      </c>
      <c r="K1812" s="45">
        <v>3</v>
      </c>
      <c r="L1812" s="18" t="s">
        <v>11</v>
      </c>
      <c r="M1812" s="26"/>
      <c r="N1812" s="26">
        <v>0</v>
      </c>
    </row>
    <row r="1813" spans="1:14" ht="12.75" customHeight="1" x14ac:dyDescent="0.3">
      <c r="A1813" s="3"/>
      <c r="B1813" s="3"/>
      <c r="C1813" s="3"/>
      <c r="D1813" s="3"/>
      <c r="E1813" s="3"/>
      <c r="F1813" s="48" t="s">
        <v>57</v>
      </c>
      <c r="G1813" s="18"/>
      <c r="H1813" s="18"/>
      <c r="I1813" s="18"/>
      <c r="J1813" s="18">
        <v>2671</v>
      </c>
      <c r="K1813" s="45">
        <v>3</v>
      </c>
      <c r="L1813" s="23" t="s">
        <v>779</v>
      </c>
      <c r="M1813" s="26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48" t="s">
        <v>57</v>
      </c>
      <c r="G1814" s="18"/>
      <c r="H1814" s="18"/>
      <c r="I1814" s="18"/>
      <c r="J1814" s="18">
        <v>2671</v>
      </c>
      <c r="K1814" s="45">
        <v>3</v>
      </c>
      <c r="L1814" s="23" t="s">
        <v>781</v>
      </c>
      <c r="M1814" s="26"/>
      <c r="N1814" s="26">
        <v>0</v>
      </c>
    </row>
    <row r="1815" spans="1:14" ht="12.75" customHeight="1" x14ac:dyDescent="0.3">
      <c r="A1815" s="3"/>
      <c r="B1815" s="3"/>
      <c r="C1815" s="3"/>
      <c r="D1815" s="3"/>
      <c r="E1815" s="3"/>
      <c r="F1815" s="23" t="s">
        <v>57</v>
      </c>
      <c r="G1815" s="23"/>
      <c r="H1815" s="23"/>
      <c r="I1815" s="23" t="s">
        <v>4</v>
      </c>
      <c r="J1815" s="23" t="s">
        <v>782</v>
      </c>
      <c r="K1815" s="23" t="s">
        <v>8</v>
      </c>
      <c r="L1815" s="23" t="s">
        <v>167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23" t="s">
        <v>57</v>
      </c>
      <c r="G1816" s="23"/>
      <c r="H1816" s="23"/>
      <c r="I1816" s="23" t="s">
        <v>4</v>
      </c>
      <c r="J1816" s="23" t="s">
        <v>782</v>
      </c>
      <c r="K1816" s="23" t="s">
        <v>8</v>
      </c>
      <c r="L1816" s="23" t="s">
        <v>50</v>
      </c>
      <c r="M1816" s="27"/>
      <c r="N1816" s="26">
        <v>0</v>
      </c>
    </row>
    <row r="1817" spans="1:14" ht="12.75" customHeight="1" x14ac:dyDescent="0.3">
      <c r="A1817" s="3"/>
      <c r="B1817" s="3"/>
      <c r="C1817" s="3"/>
      <c r="D1817" s="3"/>
      <c r="E1817" s="3"/>
      <c r="F1817" s="23" t="s">
        <v>57</v>
      </c>
      <c r="G1817" s="23"/>
      <c r="H1817" s="23"/>
      <c r="I1817" s="23" t="s">
        <v>4</v>
      </c>
      <c r="J1817" s="23" t="s">
        <v>782</v>
      </c>
      <c r="K1817" s="23" t="s">
        <v>8</v>
      </c>
      <c r="L1817" s="23" t="s">
        <v>7</v>
      </c>
      <c r="M1817" s="27"/>
      <c r="N1817" s="26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3" t="s">
        <v>249</v>
      </c>
      <c r="G1818" s="23"/>
      <c r="H1818" s="23"/>
      <c r="I1818" s="23" t="s">
        <v>4</v>
      </c>
      <c r="J1818" s="23" t="s">
        <v>759</v>
      </c>
      <c r="K1818" s="23" t="s">
        <v>8</v>
      </c>
      <c r="L1818" s="23" t="s">
        <v>50</v>
      </c>
      <c r="M1818" s="27">
        <v>38952.080000000002</v>
      </c>
      <c r="N1818" s="26">
        <v>217732.30000000002</v>
      </c>
    </row>
    <row r="1819" spans="1:14" ht="12.75" customHeight="1" x14ac:dyDescent="0.3">
      <c r="A1819" s="3"/>
      <c r="B1819" s="3"/>
      <c r="C1819" s="3"/>
      <c r="D1819" s="3"/>
      <c r="E1819" s="3"/>
      <c r="F1819" s="23" t="s">
        <v>249</v>
      </c>
      <c r="G1819" s="23"/>
      <c r="H1819" s="23"/>
      <c r="I1819" s="23" t="s">
        <v>4</v>
      </c>
      <c r="J1819" s="23" t="s">
        <v>759</v>
      </c>
      <c r="K1819" s="23" t="s">
        <v>8</v>
      </c>
      <c r="L1819" s="23" t="s">
        <v>7</v>
      </c>
      <c r="M1819" s="27">
        <v>-22090092.41</v>
      </c>
      <c r="N1819" s="26">
        <v>-45568803.75</v>
      </c>
    </row>
    <row r="1820" spans="1:14" ht="12.75" customHeight="1" x14ac:dyDescent="0.3">
      <c r="A1820" s="3"/>
      <c r="B1820" s="3"/>
      <c r="C1820" s="3"/>
      <c r="D1820" s="3"/>
      <c r="E1820" s="3"/>
      <c r="F1820" s="23" t="s">
        <v>77</v>
      </c>
      <c r="G1820" s="23"/>
      <c r="H1820" s="23"/>
      <c r="I1820" s="23"/>
      <c r="J1820" s="23" t="s">
        <v>799</v>
      </c>
      <c r="K1820" s="23" t="s">
        <v>12</v>
      </c>
      <c r="L1820" s="23" t="s">
        <v>779</v>
      </c>
      <c r="M1820" s="27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23" t="s">
        <v>77</v>
      </c>
      <c r="G1821" s="23"/>
      <c r="H1821" s="23"/>
      <c r="I1821" s="23"/>
      <c r="J1821" s="23" t="s">
        <v>799</v>
      </c>
      <c r="K1821" s="23" t="s">
        <v>12</v>
      </c>
      <c r="L1821" s="23" t="s">
        <v>10</v>
      </c>
      <c r="M1821" s="27"/>
      <c r="N1821" s="26">
        <v>0</v>
      </c>
    </row>
    <row r="1822" spans="1:14" ht="12.75" customHeight="1" x14ac:dyDescent="0.3">
      <c r="A1822" s="3"/>
      <c r="B1822" s="3"/>
      <c r="C1822" s="3"/>
      <c r="D1822" s="3"/>
      <c r="E1822" s="3"/>
      <c r="F1822" s="23" t="s">
        <v>77</v>
      </c>
      <c r="G1822" s="23"/>
      <c r="H1822" s="23"/>
      <c r="I1822" s="23"/>
      <c r="J1822" s="23" t="s">
        <v>799</v>
      </c>
      <c r="K1822" s="23" t="s">
        <v>12</v>
      </c>
      <c r="L1822" s="23" t="s">
        <v>11</v>
      </c>
      <c r="M1822" s="27"/>
      <c r="N1822" s="26">
        <v>0</v>
      </c>
    </row>
    <row r="1823" spans="1:14" ht="12.75" customHeight="1" x14ac:dyDescent="0.3">
      <c r="A1823" s="3"/>
      <c r="B1823" s="3"/>
      <c r="C1823" s="3"/>
      <c r="D1823" s="3"/>
      <c r="E1823" s="3"/>
      <c r="F1823" s="47" t="s">
        <v>281</v>
      </c>
      <c r="G1823" s="23"/>
      <c r="H1823" s="23"/>
      <c r="I1823" s="23"/>
      <c r="J1823" s="23">
        <v>2699</v>
      </c>
      <c r="K1823" s="47" t="s">
        <v>8</v>
      </c>
      <c r="L1823" s="23"/>
      <c r="M1823" s="27"/>
      <c r="N1823" s="26">
        <v>0</v>
      </c>
    </row>
    <row r="1824" spans="1:14" ht="12.75" customHeight="1" x14ac:dyDescent="0.3">
      <c r="A1824" s="8" t="s">
        <v>753</v>
      </c>
      <c r="B1824" s="55" t="s">
        <v>753</v>
      </c>
      <c r="C1824" s="55"/>
      <c r="D1824" s="55"/>
      <c r="E1824" s="55"/>
      <c r="F1824" s="55"/>
      <c r="G1824" s="55"/>
      <c r="H1824" s="55"/>
      <c r="I1824" s="55"/>
      <c r="J1824" s="55"/>
      <c r="K1824" s="55"/>
      <c r="L1824" s="19" t="s">
        <v>753</v>
      </c>
      <c r="M1824" s="28">
        <f>SUM(M1727:M1822)</f>
        <v>-31306351.57</v>
      </c>
      <c r="N1824" s="28">
        <f>SUM(N1727:N1823)</f>
        <v>-54883499.939999998</v>
      </c>
    </row>
    <row r="1826" spans="1:14" ht="12.75" customHeight="1" x14ac:dyDescent="0.3">
      <c r="A1826" s="12">
        <v>5576</v>
      </c>
      <c r="C1826" s="12" t="s">
        <v>787</v>
      </c>
      <c r="F1826" s="18" t="s">
        <v>72</v>
      </c>
      <c r="G1826" s="18"/>
      <c r="H1826" s="18"/>
      <c r="I1826" s="18" t="s">
        <v>4</v>
      </c>
      <c r="J1826" s="18" t="s">
        <v>344</v>
      </c>
      <c r="K1826" s="18" t="s">
        <v>6</v>
      </c>
      <c r="L1826" s="18" t="s">
        <v>7</v>
      </c>
      <c r="M1826" s="29">
        <v>-727485.85</v>
      </c>
      <c r="N1826" s="29">
        <v>-727485.85</v>
      </c>
    </row>
    <row r="1827" spans="1:14" ht="12.75" customHeight="1" x14ac:dyDescent="0.3">
      <c r="M1827" s="44">
        <f>SUM(M1826)</f>
        <v>-727485.85</v>
      </c>
      <c r="N1827" s="44">
        <f>SUM(N1826)</f>
        <v>-727485.85</v>
      </c>
    </row>
  </sheetData>
  <mergeCells count="191">
    <mergeCell ref="A37:N37"/>
    <mergeCell ref="B45:K45"/>
    <mergeCell ref="A47:N47"/>
    <mergeCell ref="B59:K59"/>
    <mergeCell ref="A60:N60"/>
    <mergeCell ref="B71:K71"/>
    <mergeCell ref="A1:N1"/>
    <mergeCell ref="A2:N2"/>
    <mergeCell ref="A3:N3"/>
    <mergeCell ref="A4:N4"/>
    <mergeCell ref="A6:N6"/>
    <mergeCell ref="B36:K36"/>
    <mergeCell ref="A284:N284"/>
    <mergeCell ref="B293:K293"/>
    <mergeCell ref="A294:N294"/>
    <mergeCell ref="B298:K298"/>
    <mergeCell ref="A300:N300"/>
    <mergeCell ref="B321:K321"/>
    <mergeCell ref="A73:N73"/>
    <mergeCell ref="B177:K177"/>
    <mergeCell ref="A178:N178"/>
    <mergeCell ref="B256:K256"/>
    <mergeCell ref="A258:N258"/>
    <mergeCell ref="B283:K283"/>
    <mergeCell ref="A383:N383"/>
    <mergeCell ref="B391:K391"/>
    <mergeCell ref="A392:N392"/>
    <mergeCell ref="B400:K400"/>
    <mergeCell ref="A401:N401"/>
    <mergeCell ref="B408:K408"/>
    <mergeCell ref="A322:N322"/>
    <mergeCell ref="B335:K335"/>
    <mergeCell ref="A336:N336"/>
    <mergeCell ref="B352:K352"/>
    <mergeCell ref="A353:N353"/>
    <mergeCell ref="B382:K382"/>
    <mergeCell ref="A454:N454"/>
    <mergeCell ref="B459:K459"/>
    <mergeCell ref="A461:N461"/>
    <mergeCell ref="B482:K482"/>
    <mergeCell ref="A483:N483"/>
    <mergeCell ref="B491:K491"/>
    <mergeCell ref="A409:N409"/>
    <mergeCell ref="B425:K425"/>
    <mergeCell ref="A426:N426"/>
    <mergeCell ref="B428:K428"/>
    <mergeCell ref="A434:N434"/>
    <mergeCell ref="B453:K453"/>
    <mergeCell ref="A582:N582"/>
    <mergeCell ref="B600:K600"/>
    <mergeCell ref="A602:N602"/>
    <mergeCell ref="B659:K659"/>
    <mergeCell ref="A660:N660"/>
    <mergeCell ref="B714:K714"/>
    <mergeCell ref="A493:N493"/>
    <mergeCell ref="B569:K569"/>
    <mergeCell ref="A570:N570"/>
    <mergeCell ref="B575:K575"/>
    <mergeCell ref="A576:N576"/>
    <mergeCell ref="B581:K581"/>
    <mergeCell ref="A770:N770"/>
    <mergeCell ref="B776:K776"/>
    <mergeCell ref="A777:N777"/>
    <mergeCell ref="B780:K780"/>
    <mergeCell ref="A782:N782"/>
    <mergeCell ref="B886:K886"/>
    <mergeCell ref="A715:N715"/>
    <mergeCell ref="B752:K752"/>
    <mergeCell ref="A754:N754"/>
    <mergeCell ref="B756:K756"/>
    <mergeCell ref="A757:N757"/>
    <mergeCell ref="B769:K769"/>
    <mergeCell ref="A967:N967"/>
    <mergeCell ref="B973:K973"/>
    <mergeCell ref="A975:N975"/>
    <mergeCell ref="B986:K986"/>
    <mergeCell ref="A987:N987"/>
    <mergeCell ref="B995:K995"/>
    <mergeCell ref="A887:N887"/>
    <mergeCell ref="B909:K909"/>
    <mergeCell ref="A911:N911"/>
    <mergeCell ref="B945:K945"/>
    <mergeCell ref="A946:N946"/>
    <mergeCell ref="B966:K966"/>
    <mergeCell ref="A1084:N1084"/>
    <mergeCell ref="B1091:K1091"/>
    <mergeCell ref="A1092:N1092"/>
    <mergeCell ref="B1095:K1095"/>
    <mergeCell ref="A1097:N1097"/>
    <mergeCell ref="B1178:K1178"/>
    <mergeCell ref="A997:N997"/>
    <mergeCell ref="B1036:K1036"/>
    <mergeCell ref="A1037:N1037"/>
    <mergeCell ref="B1054:K1054"/>
    <mergeCell ref="A1056:N1056"/>
    <mergeCell ref="B1083:K1083"/>
    <mergeCell ref="A1267:N1267"/>
    <mergeCell ref="B1280:K1280"/>
    <mergeCell ref="A1282:N1282"/>
    <mergeCell ref="B1292:K1292"/>
    <mergeCell ref="A1293:N1293"/>
    <mergeCell ref="B1295:K1295"/>
    <mergeCell ref="A1179:N1179"/>
    <mergeCell ref="B1209:K1209"/>
    <mergeCell ref="A1211:N1211"/>
    <mergeCell ref="B1214:K1214"/>
    <mergeCell ref="A1215:N1215"/>
    <mergeCell ref="B1266:K1266"/>
    <mergeCell ref="B1344:K1344"/>
    <mergeCell ref="A1345:N1345"/>
    <mergeCell ref="B1352:K1352"/>
    <mergeCell ref="A1353:N1353"/>
    <mergeCell ref="B1356:K1356"/>
    <mergeCell ref="A1358:N1358"/>
    <mergeCell ref="B1296:K1296"/>
    <mergeCell ref="A1297:N1297"/>
    <mergeCell ref="B1312:K1312"/>
    <mergeCell ref="A1313:N1313"/>
    <mergeCell ref="B1323:K1323"/>
    <mergeCell ref="A1325:N1325"/>
    <mergeCell ref="B1400:K1400"/>
    <mergeCell ref="A1402:N1402"/>
    <mergeCell ref="B1414:K1414"/>
    <mergeCell ref="A1415:N1415"/>
    <mergeCell ref="B1425:K1425"/>
    <mergeCell ref="B1432:K1432"/>
    <mergeCell ref="B1364:K1364"/>
    <mergeCell ref="A1365:N1365"/>
    <mergeCell ref="B1371:K1371"/>
    <mergeCell ref="A1373:N1373"/>
    <mergeCell ref="B1390:K1390"/>
    <mergeCell ref="A1391:N1391"/>
    <mergeCell ref="B1456:K1456"/>
    <mergeCell ref="A1458:N1458"/>
    <mergeCell ref="B1465:K1465"/>
    <mergeCell ref="A1466:N1466"/>
    <mergeCell ref="B1468:K1468"/>
    <mergeCell ref="A1469:N1469"/>
    <mergeCell ref="B1435:K1435"/>
    <mergeCell ref="A1437:N1437"/>
    <mergeCell ref="B1444:K1444"/>
    <mergeCell ref="A1445:N1445"/>
    <mergeCell ref="B1447:K1447"/>
    <mergeCell ref="A1449:N1449"/>
    <mergeCell ref="B1504:K1504"/>
    <mergeCell ref="A1505:N1505"/>
    <mergeCell ref="B1514:K1514"/>
    <mergeCell ref="A1515:N1515"/>
    <mergeCell ref="B1520:K1520"/>
    <mergeCell ref="A1522:N1522"/>
    <mergeCell ref="B1474:K1474"/>
    <mergeCell ref="A1476:N1476"/>
    <mergeCell ref="B1486:K1486"/>
    <mergeCell ref="A1487:N1487"/>
    <mergeCell ref="B1494:K1494"/>
    <mergeCell ref="A1496:N1496"/>
    <mergeCell ref="A1577:N1577"/>
    <mergeCell ref="B1584:K1584"/>
    <mergeCell ref="A1585:N1585"/>
    <mergeCell ref="B1590:K1590"/>
    <mergeCell ref="A1591:N1591"/>
    <mergeCell ref="B1603:K1603"/>
    <mergeCell ref="B1531:K1531"/>
    <mergeCell ref="B1557:K1557"/>
    <mergeCell ref="B1565:K1565"/>
    <mergeCell ref="A1566:N1566"/>
    <mergeCell ref="B1573:K1573"/>
    <mergeCell ref="A1574:N1574"/>
    <mergeCell ref="A1641:N1641"/>
    <mergeCell ref="B1647:K1647"/>
    <mergeCell ref="B1652:K1652"/>
    <mergeCell ref="A1653:N1653"/>
    <mergeCell ref="B1661:K1661"/>
    <mergeCell ref="A1662:N1662"/>
    <mergeCell ref="A1604:N1604"/>
    <mergeCell ref="B1606:K1606"/>
    <mergeCell ref="A1607:N1607"/>
    <mergeCell ref="B1621:K1621"/>
    <mergeCell ref="B1624:K1624"/>
    <mergeCell ref="B1640:K1640"/>
    <mergeCell ref="A1700:N1700"/>
    <mergeCell ref="B1718:K1718"/>
    <mergeCell ref="A1719:N1719"/>
    <mergeCell ref="B1725:K1725"/>
    <mergeCell ref="B1824:K1824"/>
    <mergeCell ref="B1669:K1669"/>
    <mergeCell ref="A1670:N1670"/>
    <mergeCell ref="B1678:K1678"/>
    <mergeCell ref="B1688:K1688"/>
    <mergeCell ref="A1689:N1689"/>
    <mergeCell ref="B1699:K1699"/>
  </mergeCells>
  <pageMargins left="0.7" right="0.7" top="0.75" bottom="0.75" header="0.3" footer="0.3"/>
  <pageSetup scale="6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ADE25-5F5B-49A7-82E6-3EF885245055}">
  <sheetPr>
    <pageSetUpPr fitToPage="1"/>
  </sheetPr>
  <dimension ref="A1:N1924"/>
  <sheetViews>
    <sheetView zoomScale="80" zoomScaleNormal="80" workbookViewId="0">
      <selection activeCell="V25" sqref="V25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-14887.380000000001</v>
      </c>
      <c r="N8" s="14">
        <v>-42421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-1042217.4</v>
      </c>
      <c r="N9" s="14">
        <v>-3128208.47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>
        <v>142.63</v>
      </c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1040404.91</v>
      </c>
      <c r="N11" s="14">
        <v>3146807.49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79214.98</v>
      </c>
      <c r="N12" s="14">
        <v>12166993.58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-377032.25</v>
      </c>
      <c r="N13" s="14">
        <v>-12514638.58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-227570.54</v>
      </c>
      <c r="N14" s="14">
        <v>-495762.38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211713.44</v>
      </c>
      <c r="N15" s="14">
        <v>479895.38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15867</v>
      </c>
      <c r="N16" s="14">
        <v>15867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4</v>
      </c>
      <c r="J17" s="13" t="s">
        <v>766</v>
      </c>
      <c r="K17" s="13" t="s">
        <v>8</v>
      </c>
      <c r="L17" s="13" t="s">
        <v>7</v>
      </c>
      <c r="M17" s="14">
        <v>-2066.66</v>
      </c>
      <c r="N17" s="14">
        <v>-10149.969999999999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/>
      <c r="J18" s="13" t="s">
        <v>44</v>
      </c>
      <c r="K18" s="13" t="s">
        <v>3</v>
      </c>
      <c r="L18" s="13" t="s">
        <v>11</v>
      </c>
      <c r="M18" s="15">
        <v>-43.800000000000004</v>
      </c>
      <c r="N18" s="14">
        <v>-43.800000000000004</v>
      </c>
    </row>
    <row r="19" spans="1:14" ht="12.75" customHeight="1" x14ac:dyDescent="0.3">
      <c r="A19" s="3"/>
      <c r="B19" s="3"/>
      <c r="C19" s="3"/>
      <c r="D19" s="3"/>
      <c r="E19" s="3"/>
      <c r="F19" s="13" t="s">
        <v>6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16</v>
      </c>
      <c r="M19" s="15"/>
      <c r="N19" s="14">
        <v>-20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17</v>
      </c>
      <c r="M20" s="15"/>
      <c r="N20" s="14">
        <v>20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4</v>
      </c>
      <c r="J21" s="13" t="s">
        <v>785</v>
      </c>
      <c r="K21" s="13" t="s">
        <v>8</v>
      </c>
      <c r="L21" s="13" t="s">
        <v>7</v>
      </c>
      <c r="M21" s="14">
        <v>-7540</v>
      </c>
      <c r="N21" s="14">
        <v>-13255.25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/>
      <c r="J22" s="13" t="s">
        <v>9</v>
      </c>
      <c r="K22" s="13" t="s">
        <v>3</v>
      </c>
      <c r="L22" s="13" t="s">
        <v>11</v>
      </c>
      <c r="M22" s="14">
        <v>-50.02</v>
      </c>
      <c r="N22" s="14">
        <v>-189.89000000000001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5">
        <v>-1499.16</v>
      </c>
      <c r="N23" s="14">
        <v>-2806.4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-13795.28</v>
      </c>
      <c r="N24" s="14">
        <v>-75518.490000000005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15</v>
      </c>
      <c r="M25" s="15">
        <v>13820.28</v>
      </c>
      <c r="N25" s="14">
        <v>75543.490000000005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18</v>
      </c>
      <c r="M26" s="15">
        <v>-25</v>
      </c>
      <c r="N26" s="14">
        <v>-25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45</v>
      </c>
      <c r="K27" s="13" t="s">
        <v>3</v>
      </c>
      <c r="L27" s="13" t="s">
        <v>16</v>
      </c>
      <c r="M27" s="15">
        <v>-3608146.6</v>
      </c>
      <c r="N27" s="14">
        <v>-9394272.3599999994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45</v>
      </c>
      <c r="K28" s="13" t="s">
        <v>3</v>
      </c>
      <c r="L28" s="13" t="s">
        <v>17</v>
      </c>
      <c r="M28" s="15">
        <v>3630474.23</v>
      </c>
      <c r="N28" s="14">
        <v>9621539.5700000003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15</v>
      </c>
      <c r="M29" s="15">
        <v>1253.01</v>
      </c>
      <c r="N29" s="14">
        <v>1905.75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18</v>
      </c>
      <c r="M30" s="15">
        <v>-13820.28</v>
      </c>
      <c r="N30" s="14">
        <v>-75543.490000000005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46</v>
      </c>
      <c r="K31" s="13" t="s">
        <v>3</v>
      </c>
      <c r="L31" s="13" t="s">
        <v>16</v>
      </c>
      <c r="M31" s="15"/>
      <c r="N31" s="14">
        <v>-592.70000000000005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46</v>
      </c>
      <c r="K32" s="13" t="s">
        <v>3</v>
      </c>
      <c r="L32" s="13" t="s">
        <v>15</v>
      </c>
      <c r="M32" s="14"/>
      <c r="N32" s="14">
        <v>5255.08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4</v>
      </c>
      <c r="J33" s="13" t="s">
        <v>19</v>
      </c>
      <c r="K33" s="13" t="s">
        <v>8</v>
      </c>
      <c r="L33" s="13" t="s">
        <v>7</v>
      </c>
      <c r="M33" s="15"/>
      <c r="N33" s="14">
        <v>-4283.63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4</v>
      </c>
      <c r="J34" s="13" t="s">
        <v>732</v>
      </c>
      <c r="K34" s="13" t="s">
        <v>8</v>
      </c>
      <c r="L34" s="13" t="s">
        <v>7</v>
      </c>
      <c r="M34" s="15">
        <v>-676003.64</v>
      </c>
      <c r="N34" s="14">
        <v>-2925711.63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733</v>
      </c>
      <c r="K35" s="13" t="s">
        <v>8</v>
      </c>
      <c r="L35" s="13" t="s">
        <v>7</v>
      </c>
      <c r="M35" s="14">
        <v>-435788.11</v>
      </c>
      <c r="N35" s="14">
        <v>-866232.49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733</v>
      </c>
      <c r="K36" s="13" t="s">
        <v>138</v>
      </c>
      <c r="L36" s="13" t="s">
        <v>7</v>
      </c>
      <c r="M36" s="14">
        <v>-4155436.78</v>
      </c>
      <c r="N36" s="14">
        <v>-4538183.46</v>
      </c>
    </row>
    <row r="37" spans="1:14" ht="12.75" customHeight="1" x14ac:dyDescent="0.3">
      <c r="A37" s="3"/>
      <c r="B37" s="3"/>
      <c r="C37" s="3"/>
      <c r="D37" s="3"/>
      <c r="E37" s="3"/>
      <c r="F37" s="13" t="s">
        <v>20</v>
      </c>
      <c r="G37" s="13"/>
      <c r="H37" s="13"/>
      <c r="I37" s="13"/>
      <c r="J37" s="13" t="s">
        <v>43</v>
      </c>
      <c r="K37" s="13" t="s">
        <v>3</v>
      </c>
      <c r="L37" s="13" t="s">
        <v>10</v>
      </c>
      <c r="M37" s="14"/>
      <c r="N37" s="14">
        <v>174.08</v>
      </c>
    </row>
    <row r="38" spans="1:14" ht="12.75" customHeight="1" x14ac:dyDescent="0.3">
      <c r="A38" s="3"/>
      <c r="B38" s="3"/>
      <c r="C38" s="3"/>
      <c r="D38" s="3"/>
      <c r="E38" s="3"/>
      <c r="F38" s="13" t="s">
        <v>20</v>
      </c>
      <c r="G38" s="13"/>
      <c r="H38" s="13"/>
      <c r="I38" s="13"/>
      <c r="J38" s="13" t="s">
        <v>43</v>
      </c>
      <c r="K38" s="13" t="s">
        <v>3</v>
      </c>
      <c r="L38" s="13" t="s">
        <v>11</v>
      </c>
      <c r="M38" s="14">
        <v>-26.04</v>
      </c>
      <c r="N38" s="14">
        <v>-126.82000000000001</v>
      </c>
    </row>
    <row r="39" spans="1:14" ht="12.75" customHeight="1" x14ac:dyDescent="0.3">
      <c r="A39" s="3"/>
      <c r="B39" s="3"/>
      <c r="C39" s="3"/>
      <c r="D39" s="3"/>
      <c r="E39" s="3"/>
      <c r="F39" s="13" t="s">
        <v>21</v>
      </c>
      <c r="G39" s="13"/>
      <c r="H39" s="13"/>
      <c r="I39" s="13"/>
      <c r="J39" s="13" t="s">
        <v>44</v>
      </c>
      <c r="K39" s="13" t="s">
        <v>108</v>
      </c>
      <c r="L39" s="13" t="s">
        <v>11</v>
      </c>
      <c r="M39" s="14"/>
      <c r="N39" s="14">
        <v>-119.54</v>
      </c>
    </row>
    <row r="40" spans="1:14" ht="12.75" customHeight="1" x14ac:dyDescent="0.3">
      <c r="A40" s="3"/>
      <c r="B40" s="3"/>
      <c r="C40" s="3"/>
      <c r="D40" s="3"/>
      <c r="E40" s="3"/>
      <c r="F40" s="13" t="s">
        <v>23</v>
      </c>
      <c r="G40" s="13"/>
      <c r="H40" s="13"/>
      <c r="I40" s="13" t="s">
        <v>13</v>
      </c>
      <c r="J40" s="13" t="s">
        <v>68</v>
      </c>
      <c r="K40" s="13" t="s">
        <v>3</v>
      </c>
      <c r="L40" s="13" t="s">
        <v>16</v>
      </c>
      <c r="M40" s="14">
        <v>-9781.65</v>
      </c>
      <c r="N40" s="14">
        <v>-9781.65</v>
      </c>
    </row>
    <row r="41" spans="1:14" ht="12.75" customHeight="1" x14ac:dyDescent="0.3">
      <c r="A41" s="3"/>
      <c r="B41" s="3"/>
      <c r="C41" s="3"/>
      <c r="D41" s="3"/>
      <c r="E41" s="3"/>
      <c r="F41" s="13" t="s">
        <v>23</v>
      </c>
      <c r="G41" s="13"/>
      <c r="H41" s="13"/>
      <c r="I41" s="13" t="s">
        <v>13</v>
      </c>
      <c r="J41" s="13" t="s">
        <v>68</v>
      </c>
      <c r="K41" s="13" t="s">
        <v>3</v>
      </c>
      <c r="L41" s="13" t="s">
        <v>17</v>
      </c>
      <c r="M41" s="14">
        <v>9781.65</v>
      </c>
      <c r="N41" s="14">
        <v>9781.65</v>
      </c>
    </row>
    <row r="42" spans="1:14" ht="12.75" customHeight="1" x14ac:dyDescent="0.3">
      <c r="A42" s="8" t="s">
        <v>753</v>
      </c>
      <c r="B42" s="55" t="s">
        <v>753</v>
      </c>
      <c r="C42" s="55"/>
      <c r="D42" s="55"/>
      <c r="E42" s="55"/>
      <c r="F42" s="55"/>
      <c r="G42" s="55"/>
      <c r="H42" s="55"/>
      <c r="I42" s="55"/>
      <c r="J42" s="55"/>
      <c r="K42" s="55"/>
      <c r="L42" s="19" t="s">
        <v>753</v>
      </c>
      <c r="M42" s="28">
        <f>SUM(M8:M41)</f>
        <v>-5583058.46</v>
      </c>
      <c r="N42" s="28">
        <f>SUM(N8:N41)</f>
        <v>-8573961.2999999989</v>
      </c>
    </row>
    <row r="43" spans="1:14" ht="12.75" customHeight="1" x14ac:dyDescent="0.3">
      <c r="A43" s="55" t="s">
        <v>753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  <row r="44" spans="1:14" ht="12.75" customHeight="1" x14ac:dyDescent="0.3">
      <c r="A44" s="3" t="s">
        <v>0</v>
      </c>
      <c r="B44" s="3" t="s">
        <v>1</v>
      </c>
      <c r="C44" s="3" t="s">
        <v>2</v>
      </c>
      <c r="D44" s="3"/>
      <c r="E44" s="3"/>
      <c r="F44" s="13" t="s">
        <v>3</v>
      </c>
      <c r="G44" s="13"/>
      <c r="H44" s="13"/>
      <c r="I44" s="13" t="s">
        <v>4</v>
      </c>
      <c r="J44" s="13" t="s">
        <v>5</v>
      </c>
      <c r="K44" s="13" t="s">
        <v>6</v>
      </c>
      <c r="L44" s="13" t="s">
        <v>7</v>
      </c>
      <c r="M44" s="15"/>
      <c r="N44" s="14">
        <v>-2328.75</v>
      </c>
    </row>
    <row r="45" spans="1:14" ht="12.75" customHeight="1" x14ac:dyDescent="0.3">
      <c r="A45" s="3"/>
      <c r="B45" s="3"/>
      <c r="C45" s="3"/>
      <c r="D45" s="3"/>
      <c r="E45" s="3"/>
      <c r="F45" s="13" t="s">
        <v>8</v>
      </c>
      <c r="G45" s="13"/>
      <c r="H45" s="13"/>
      <c r="I45" s="13"/>
      <c r="J45" s="13" t="s">
        <v>9</v>
      </c>
      <c r="K45" s="13" t="s">
        <v>3</v>
      </c>
      <c r="L45" s="13" t="s">
        <v>10</v>
      </c>
      <c r="M45" s="15">
        <v>30.32</v>
      </c>
      <c r="N45" s="14">
        <v>49.83</v>
      </c>
    </row>
    <row r="46" spans="1:14" ht="12.75" customHeight="1" x14ac:dyDescent="0.3">
      <c r="A46" s="3"/>
      <c r="B46" s="3"/>
      <c r="C46" s="3"/>
      <c r="D46" s="3"/>
      <c r="E46" s="3"/>
      <c r="F46" s="13" t="s">
        <v>8</v>
      </c>
      <c r="G46" s="13"/>
      <c r="H46" s="13"/>
      <c r="I46" s="13"/>
      <c r="J46" s="13" t="s">
        <v>9</v>
      </c>
      <c r="K46" s="13" t="s">
        <v>3</v>
      </c>
      <c r="L46" s="13" t="s">
        <v>11</v>
      </c>
      <c r="M46" s="15">
        <v>-270.12</v>
      </c>
      <c r="N46" s="14">
        <v>-1440.24</v>
      </c>
    </row>
    <row r="47" spans="1:14" ht="12.75" customHeight="1" x14ac:dyDescent="0.3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13</v>
      </c>
      <c r="J47" s="13" t="s">
        <v>14</v>
      </c>
      <c r="K47" s="13" t="s">
        <v>3</v>
      </c>
      <c r="L47" s="13" t="s">
        <v>16</v>
      </c>
      <c r="M47" s="15">
        <v>-425</v>
      </c>
      <c r="N47" s="14">
        <v>-4625</v>
      </c>
    </row>
    <row r="48" spans="1:14" ht="12.75" customHeight="1" x14ac:dyDescent="0.3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13</v>
      </c>
      <c r="J48" s="13" t="s">
        <v>14</v>
      </c>
      <c r="K48" s="13" t="s">
        <v>3</v>
      </c>
      <c r="L48" s="13" t="s">
        <v>15</v>
      </c>
      <c r="M48" s="14">
        <v>1400</v>
      </c>
      <c r="N48" s="14">
        <v>5600</v>
      </c>
    </row>
    <row r="49" spans="1:14" ht="12.75" customHeight="1" x14ac:dyDescent="0.3">
      <c r="A49" s="3"/>
      <c r="B49" s="3"/>
      <c r="C49" s="3"/>
      <c r="D49" s="3"/>
      <c r="E49" s="3"/>
      <c r="F49" s="13" t="s">
        <v>20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4">
        <v>-2819.57</v>
      </c>
      <c r="N49" s="14">
        <v>-6814.29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12</v>
      </c>
      <c r="L50" s="13" t="s">
        <v>7</v>
      </c>
      <c r="M50" s="14">
        <v>-1500000</v>
      </c>
      <c r="N50" s="14">
        <v>-3000000</v>
      </c>
    </row>
    <row r="51" spans="1:14" ht="12.75" customHeight="1" x14ac:dyDescent="0.3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46">
        <f>SUM(M44:M50)</f>
        <v>-1502084.37</v>
      </c>
      <c r="N51" s="46">
        <f>SUM(N44:N50)</f>
        <v>-3009558.45</v>
      </c>
    </row>
    <row r="52" spans="1:14" ht="12.75" customHeight="1" x14ac:dyDescent="0.3">
      <c r="A52" s="8"/>
      <c r="B52" s="8"/>
      <c r="C52" s="8"/>
      <c r="D52" s="8"/>
      <c r="E52" s="8"/>
      <c r="F52" s="19"/>
      <c r="G52" s="19"/>
      <c r="H52" s="19"/>
      <c r="I52" s="19"/>
      <c r="J52" s="19"/>
      <c r="K52" s="19"/>
      <c r="L52" s="19"/>
      <c r="M52" s="30"/>
      <c r="N52" s="30"/>
    </row>
    <row r="53" spans="1:14" ht="12.75" customHeight="1" x14ac:dyDescent="0.3">
      <c r="A53" s="56" t="s">
        <v>134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</row>
    <row r="54" spans="1:14" ht="12.75" customHeight="1" x14ac:dyDescent="0.3">
      <c r="A54" s="2" t="s">
        <v>39</v>
      </c>
      <c r="B54" s="2" t="s">
        <v>40</v>
      </c>
      <c r="C54" s="2" t="s">
        <v>41</v>
      </c>
      <c r="D54" s="2"/>
      <c r="E54" s="2"/>
      <c r="F54" s="2" t="s">
        <v>42</v>
      </c>
      <c r="G54" s="2"/>
      <c r="H54" s="2"/>
      <c r="I54" s="2"/>
      <c r="J54" s="2" t="s">
        <v>43</v>
      </c>
      <c r="K54" s="2" t="s">
        <v>3</v>
      </c>
      <c r="L54" s="2" t="s">
        <v>11</v>
      </c>
      <c r="M54" s="9">
        <v>-28019.16</v>
      </c>
      <c r="N54" s="9">
        <v>-144878.75</v>
      </c>
    </row>
    <row r="55" spans="1:14" ht="12.75" customHeight="1" x14ac:dyDescent="0.3">
      <c r="A55" s="2"/>
      <c r="B55" s="2"/>
      <c r="C55" s="2"/>
      <c r="D55" s="2"/>
      <c r="E55" s="2"/>
      <c r="F55" s="2" t="s">
        <v>42</v>
      </c>
      <c r="G55" s="2"/>
      <c r="H55" s="2"/>
      <c r="I55" s="2"/>
      <c r="J55" s="2" t="s">
        <v>44</v>
      </c>
      <c r="K55" s="2" t="s">
        <v>3</v>
      </c>
      <c r="L55" s="2" t="s">
        <v>10</v>
      </c>
      <c r="M55" s="10">
        <v>2801</v>
      </c>
      <c r="N55" s="9">
        <v>2879.5</v>
      </c>
    </row>
    <row r="56" spans="1:14" ht="12.75" customHeight="1" x14ac:dyDescent="0.3">
      <c r="A56" s="2"/>
      <c r="B56" s="2"/>
      <c r="C56" s="2"/>
      <c r="D56" s="2"/>
      <c r="E56" s="2"/>
      <c r="F56" s="2" t="s">
        <v>42</v>
      </c>
      <c r="G56" s="2"/>
      <c r="H56" s="2"/>
      <c r="I56" s="2"/>
      <c r="J56" s="2" t="s">
        <v>44</v>
      </c>
      <c r="K56" s="2" t="s">
        <v>3</v>
      </c>
      <c r="L56" s="2" t="s">
        <v>11</v>
      </c>
      <c r="M56" s="9">
        <v>-53166.130000000005</v>
      </c>
      <c r="N56" s="9">
        <v>-368491.34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68</v>
      </c>
      <c r="K57" s="2" t="s">
        <v>3</v>
      </c>
      <c r="L57" s="2" t="s">
        <v>16</v>
      </c>
      <c r="M57" s="9">
        <v>-1374435.5</v>
      </c>
      <c r="N57" s="9">
        <v>-2176398.7400000002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68</v>
      </c>
      <c r="K58" s="2" t="s">
        <v>3</v>
      </c>
      <c r="L58" s="2" t="s">
        <v>17</v>
      </c>
      <c r="M58" s="9">
        <v>528394</v>
      </c>
      <c r="N58" s="9">
        <v>532931.9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68</v>
      </c>
      <c r="K59" s="2" t="s">
        <v>3</v>
      </c>
      <c r="L59" s="2" t="s">
        <v>15</v>
      </c>
      <c r="M59" s="9">
        <v>846041.5</v>
      </c>
      <c r="N59" s="9">
        <v>1643466.8399999999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45</v>
      </c>
      <c r="K60" s="2" t="s">
        <v>6</v>
      </c>
      <c r="L60" s="2" t="s">
        <v>16</v>
      </c>
      <c r="M60" s="9">
        <v>-700954749.57000005</v>
      </c>
      <c r="N60" s="9">
        <v>-2609996855.6300001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45</v>
      </c>
      <c r="K61" s="2" t="s">
        <v>6</v>
      </c>
      <c r="L61" s="2" t="s">
        <v>17</v>
      </c>
      <c r="M61" s="9">
        <v>703116999.64999998</v>
      </c>
      <c r="N61" s="9">
        <v>2671129908.4699998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45</v>
      </c>
      <c r="K62" s="2" t="s">
        <v>6</v>
      </c>
      <c r="L62" s="2" t="s">
        <v>15</v>
      </c>
      <c r="M62" s="9">
        <v>738831.76</v>
      </c>
      <c r="N62" s="9">
        <v>1719120.72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18</v>
      </c>
      <c r="M63" s="9"/>
      <c r="N63" s="9">
        <v>-67524224.5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4</v>
      </c>
      <c r="J64" s="2" t="s">
        <v>47</v>
      </c>
      <c r="K64" s="2" t="s">
        <v>8</v>
      </c>
      <c r="L64" s="2" t="s">
        <v>7</v>
      </c>
      <c r="M64" s="9">
        <v>-4066214.24</v>
      </c>
      <c r="N64" s="9">
        <v>-37141629.670000002</v>
      </c>
    </row>
    <row r="65" spans="1:14" ht="12.75" customHeight="1" x14ac:dyDescent="0.3">
      <c r="A65" s="49" t="s">
        <v>753</v>
      </c>
      <c r="B65" s="57" t="s">
        <v>753</v>
      </c>
      <c r="C65" s="57"/>
      <c r="D65" s="57"/>
      <c r="E65" s="57"/>
      <c r="F65" s="57"/>
      <c r="G65" s="57"/>
      <c r="H65" s="57"/>
      <c r="I65" s="57"/>
      <c r="J65" s="57"/>
      <c r="K65" s="57"/>
      <c r="L65" s="20" t="s">
        <v>753</v>
      </c>
      <c r="M65" s="31">
        <f>SUM(M54:M64)</f>
        <v>-1243516.6900000386</v>
      </c>
      <c r="N65" s="31">
        <f>SUM(N54:N64)</f>
        <v>-42324171.20000048</v>
      </c>
    </row>
    <row r="66" spans="1:14" ht="12.75" customHeight="1" x14ac:dyDescent="0.3">
      <c r="A66" s="57" t="s">
        <v>753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</row>
    <row r="67" spans="1:14" ht="12.75" customHeight="1" x14ac:dyDescent="0.3">
      <c r="A67" s="2" t="s">
        <v>48</v>
      </c>
      <c r="B67" s="2" t="s">
        <v>49</v>
      </c>
      <c r="C67" s="2" t="s">
        <v>2</v>
      </c>
      <c r="D67" s="2"/>
      <c r="E67" s="2"/>
      <c r="F67" s="2" t="s">
        <v>42</v>
      </c>
      <c r="G67" s="2"/>
      <c r="H67" s="2"/>
      <c r="I67" s="2"/>
      <c r="J67" s="2" t="s">
        <v>9</v>
      </c>
      <c r="K67" s="2" t="s">
        <v>6</v>
      </c>
      <c r="L67" s="2" t="s">
        <v>11</v>
      </c>
      <c r="M67" s="9"/>
      <c r="N67" s="9">
        <v>-2584.86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14</v>
      </c>
      <c r="K68" s="2" t="s">
        <v>6</v>
      </c>
      <c r="L68" s="2" t="s">
        <v>16</v>
      </c>
      <c r="M68" s="10">
        <v>-206672834.16999999</v>
      </c>
      <c r="N68" s="9">
        <v>-625985851.09000003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14</v>
      </c>
      <c r="K69" s="2" t="s">
        <v>6</v>
      </c>
      <c r="L69" s="2" t="s">
        <v>17</v>
      </c>
      <c r="M69" s="10"/>
      <c r="N69" s="9">
        <v>4771.3599999999997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14</v>
      </c>
      <c r="K70" s="2" t="s">
        <v>6</v>
      </c>
      <c r="L70" s="2" t="s">
        <v>15</v>
      </c>
      <c r="M70" s="10">
        <v>224344990.97</v>
      </c>
      <c r="N70" s="9">
        <v>648135228.53999996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14</v>
      </c>
      <c r="K71" s="2" t="s">
        <v>6</v>
      </c>
      <c r="L71" s="2" t="s">
        <v>18</v>
      </c>
      <c r="M71" s="10">
        <v>-2230388.06</v>
      </c>
      <c r="N71" s="9">
        <v>-6613083.21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12</v>
      </c>
      <c r="L72" s="2" t="s">
        <v>50</v>
      </c>
      <c r="M72" s="10">
        <v>135800</v>
      </c>
      <c r="N72" s="9">
        <v>957023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12</v>
      </c>
      <c r="L73" s="2" t="s">
        <v>7</v>
      </c>
      <c r="M73" s="9"/>
      <c r="N73" s="9">
        <v>-2500250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51</v>
      </c>
      <c r="K74" s="2" t="s">
        <v>52</v>
      </c>
      <c r="L74" s="2" t="s">
        <v>7</v>
      </c>
      <c r="M74" s="9"/>
      <c r="N74" s="9">
        <v>-9898000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53</v>
      </c>
      <c r="K75" s="2" t="s">
        <v>52</v>
      </c>
      <c r="L75" s="2" t="s">
        <v>7</v>
      </c>
      <c r="M75" s="9"/>
      <c r="N75" s="9">
        <v>-53816000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54</v>
      </c>
      <c r="K76" s="2" t="s">
        <v>8</v>
      </c>
      <c r="L76" s="2" t="s">
        <v>7</v>
      </c>
      <c r="M76" s="9"/>
      <c r="N76" s="9">
        <v>-1288000</v>
      </c>
    </row>
    <row r="77" spans="1:14" ht="12.75" customHeight="1" x14ac:dyDescent="0.3">
      <c r="A77" s="49" t="s">
        <v>753</v>
      </c>
      <c r="B77" s="57" t="s">
        <v>753</v>
      </c>
      <c r="C77" s="57"/>
      <c r="D77" s="57"/>
      <c r="E77" s="57"/>
      <c r="F77" s="57"/>
      <c r="G77" s="57"/>
      <c r="H77" s="57"/>
      <c r="I77" s="57"/>
      <c r="J77" s="57"/>
      <c r="K77" s="57"/>
      <c r="L77" s="20" t="s">
        <v>753</v>
      </c>
      <c r="M77" s="31">
        <f>SUM(M67:M76)</f>
        <v>15577568.740000011</v>
      </c>
      <c r="N77" s="31">
        <f>SUM(N67:N76)</f>
        <v>-51006746.260000072</v>
      </c>
    </row>
    <row r="79" spans="1:14" ht="12.75" customHeight="1" x14ac:dyDescent="0.3">
      <c r="A79" s="56" t="s">
        <v>133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</row>
    <row r="80" spans="1:14" ht="12.75" customHeight="1" x14ac:dyDescent="0.3">
      <c r="A80" s="2">
        <v>1550</v>
      </c>
      <c r="B80" s="2" t="s">
        <v>56</v>
      </c>
      <c r="C80" s="2" t="s">
        <v>41</v>
      </c>
      <c r="D80" s="2"/>
      <c r="E80" s="2"/>
      <c r="F80" s="2" t="s">
        <v>57</v>
      </c>
      <c r="G80" s="2"/>
      <c r="H80" s="2"/>
      <c r="I80" s="2"/>
      <c r="J80" s="2" t="s">
        <v>43</v>
      </c>
      <c r="K80" s="2" t="s">
        <v>3</v>
      </c>
      <c r="L80" s="2" t="s">
        <v>10</v>
      </c>
      <c r="M80" s="9">
        <v>226.74</v>
      </c>
      <c r="N80" s="9">
        <v>724.72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43</v>
      </c>
      <c r="K81" s="2" t="s">
        <v>3</v>
      </c>
      <c r="L81" s="2" t="s">
        <v>11</v>
      </c>
      <c r="M81" s="9">
        <v>-12258.27</v>
      </c>
      <c r="N81" s="9">
        <v>-36511.01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59</v>
      </c>
      <c r="K82" s="2" t="s">
        <v>8</v>
      </c>
      <c r="L82" s="2" t="s">
        <v>784</v>
      </c>
      <c r="M82" s="10">
        <v>-967805.44000000006</v>
      </c>
      <c r="N82" s="9">
        <v>-3309602.23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59</v>
      </c>
      <c r="K83" s="2" t="s">
        <v>8</v>
      </c>
      <c r="L83" s="2" t="s">
        <v>783</v>
      </c>
      <c r="M83" s="10">
        <v>119181</v>
      </c>
      <c r="N83" s="9">
        <v>182715.02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60</v>
      </c>
      <c r="K84" s="2" t="s">
        <v>8</v>
      </c>
      <c r="L84" s="2" t="s">
        <v>784</v>
      </c>
      <c r="M84" s="10">
        <v>-15532817.050000001</v>
      </c>
      <c r="N84" s="9">
        <v>-52693909.369999997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60</v>
      </c>
      <c r="K85" s="2" t="s">
        <v>8</v>
      </c>
      <c r="L85" s="2" t="s">
        <v>783</v>
      </c>
      <c r="M85" s="9">
        <v>370984</v>
      </c>
      <c r="N85" s="9">
        <v>459784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61</v>
      </c>
      <c r="K86" s="2" t="s">
        <v>8</v>
      </c>
      <c r="L86" s="2" t="s">
        <v>784</v>
      </c>
      <c r="M86" s="9">
        <v>-3031988.58</v>
      </c>
      <c r="N86" s="9">
        <v>-7047950.8799999999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61</v>
      </c>
      <c r="K87" s="2" t="s">
        <v>8</v>
      </c>
      <c r="L87" s="2" t="s">
        <v>783</v>
      </c>
      <c r="M87" s="10">
        <v>9553.23</v>
      </c>
      <c r="N87" s="9">
        <v>9553.23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62</v>
      </c>
      <c r="K88" s="2" t="s">
        <v>8</v>
      </c>
      <c r="L88" s="2" t="s">
        <v>784</v>
      </c>
      <c r="M88" s="9">
        <v>-3658590.63</v>
      </c>
      <c r="N88" s="9">
        <v>-11549962.699999999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62</v>
      </c>
      <c r="K89" s="2" t="s">
        <v>8</v>
      </c>
      <c r="L89" s="2" t="s">
        <v>783</v>
      </c>
      <c r="M89" s="9"/>
      <c r="N89" s="9">
        <v>3400.56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63</v>
      </c>
      <c r="K90" s="2" t="s">
        <v>8</v>
      </c>
      <c r="L90" s="2" t="s">
        <v>784</v>
      </c>
      <c r="M90" s="9">
        <v>-5248692.68</v>
      </c>
      <c r="N90" s="9">
        <v>-12281843.99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63</v>
      </c>
      <c r="K91" s="2" t="s">
        <v>8</v>
      </c>
      <c r="L91" s="2" t="s">
        <v>783</v>
      </c>
      <c r="M91" s="9">
        <v>18294.260000000002</v>
      </c>
      <c r="N91" s="9">
        <v>60946.36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704</v>
      </c>
      <c r="K92" s="2" t="s">
        <v>8</v>
      </c>
      <c r="L92" s="2" t="s">
        <v>784</v>
      </c>
      <c r="M92" s="9"/>
      <c r="N92" s="9">
        <v>-172500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704</v>
      </c>
      <c r="K93" s="2" t="s">
        <v>8</v>
      </c>
      <c r="L93" s="2" t="s">
        <v>783</v>
      </c>
      <c r="M93" s="10"/>
      <c r="N93" s="9">
        <v>172500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64</v>
      </c>
      <c r="K94" s="2" t="s">
        <v>8</v>
      </c>
      <c r="L94" s="2" t="s">
        <v>784</v>
      </c>
      <c r="M94" s="9">
        <v>-936131.42</v>
      </c>
      <c r="N94" s="9">
        <v>-2130039.29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64</v>
      </c>
      <c r="K95" s="2" t="s">
        <v>8</v>
      </c>
      <c r="L95" s="2" t="s">
        <v>783</v>
      </c>
      <c r="M95" s="10">
        <v>56579.96</v>
      </c>
      <c r="N95" s="9">
        <v>89445.49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65</v>
      </c>
      <c r="K96" s="2" t="s">
        <v>8</v>
      </c>
      <c r="L96" s="2" t="s">
        <v>784</v>
      </c>
      <c r="M96" s="10">
        <v>-18337.560000000001</v>
      </c>
      <c r="N96" s="9">
        <v>-67148.92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706</v>
      </c>
      <c r="K97" s="2" t="s">
        <v>8</v>
      </c>
      <c r="L97" s="2" t="s">
        <v>784</v>
      </c>
      <c r="M97" s="9">
        <v>-496006.5</v>
      </c>
      <c r="N97" s="9">
        <v>-857221.5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706</v>
      </c>
      <c r="K98" s="2" t="s">
        <v>8</v>
      </c>
      <c r="L98" s="2" t="s">
        <v>783</v>
      </c>
      <c r="M98" s="9">
        <v>241500</v>
      </c>
      <c r="N98" s="9">
        <v>414000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66</v>
      </c>
      <c r="K99" s="2" t="s">
        <v>8</v>
      </c>
      <c r="L99" s="2" t="s">
        <v>784</v>
      </c>
      <c r="M99" s="10">
        <v>-851153.19000000006</v>
      </c>
      <c r="N99" s="9">
        <v>-2552223.5099999998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44</v>
      </c>
      <c r="K100" s="2" t="s">
        <v>3</v>
      </c>
      <c r="L100" s="2" t="s">
        <v>10</v>
      </c>
      <c r="M100" s="9">
        <v>83591.19</v>
      </c>
      <c r="N100" s="9">
        <v>376274.01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44</v>
      </c>
      <c r="K101" s="2" t="s">
        <v>3</v>
      </c>
      <c r="L101" s="2" t="s">
        <v>11</v>
      </c>
      <c r="M101" s="10">
        <v>-728733.16</v>
      </c>
      <c r="N101" s="9">
        <v>-1610423.26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68</v>
      </c>
      <c r="K102" s="2" t="s">
        <v>3</v>
      </c>
      <c r="L102" s="2" t="s">
        <v>16</v>
      </c>
      <c r="M102" s="10">
        <v>-9774751.0999999996</v>
      </c>
      <c r="N102" s="9">
        <v>-131290747.22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68</v>
      </c>
      <c r="K103" s="2" t="s">
        <v>3</v>
      </c>
      <c r="L103" s="2" t="s">
        <v>17</v>
      </c>
      <c r="M103" s="10">
        <v>9774751.0999999996</v>
      </c>
      <c r="N103" s="9">
        <v>131290747.22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68</v>
      </c>
      <c r="K104" s="2" t="s">
        <v>3</v>
      </c>
      <c r="L104" s="2" t="s">
        <v>15</v>
      </c>
      <c r="M104" s="10">
        <v>21741.59</v>
      </c>
      <c r="N104" s="9">
        <v>1547083.45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68</v>
      </c>
      <c r="K105" s="2" t="s">
        <v>3</v>
      </c>
      <c r="L105" s="2" t="s">
        <v>18</v>
      </c>
      <c r="M105" s="9">
        <v>-21741.59</v>
      </c>
      <c r="N105" s="9">
        <v>-1547083.45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69</v>
      </c>
      <c r="L106" s="2" t="s">
        <v>16</v>
      </c>
      <c r="M106" s="9">
        <v>-66</v>
      </c>
      <c r="N106" s="9">
        <v>-66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69</v>
      </c>
      <c r="L107" s="2" t="s">
        <v>17</v>
      </c>
      <c r="M107" s="9">
        <v>66</v>
      </c>
      <c r="N107" s="9">
        <v>66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42</v>
      </c>
      <c r="L108" s="2" t="s">
        <v>16</v>
      </c>
      <c r="M108" s="10">
        <v>-528756</v>
      </c>
      <c r="N108" s="9">
        <v>-1536262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42</v>
      </c>
      <c r="L109" s="2" t="s">
        <v>17</v>
      </c>
      <c r="M109" s="10">
        <v>528756</v>
      </c>
      <c r="N109" s="9">
        <v>1536262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70</v>
      </c>
      <c r="K110" s="2" t="s">
        <v>42</v>
      </c>
      <c r="L110" s="2" t="s">
        <v>18</v>
      </c>
      <c r="M110" s="9">
        <v>-554440</v>
      </c>
      <c r="N110" s="9">
        <v>-1561946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70</v>
      </c>
      <c r="K111" s="2" t="s">
        <v>71</v>
      </c>
      <c r="L111" s="2" t="s">
        <v>16</v>
      </c>
      <c r="M111" s="10">
        <v>-25684</v>
      </c>
      <c r="N111" s="9">
        <v>-25684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71</v>
      </c>
      <c r="L112" s="2" t="s">
        <v>17</v>
      </c>
      <c r="M112" s="10">
        <v>25684</v>
      </c>
      <c r="N112" s="9">
        <v>25684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71</v>
      </c>
      <c r="L113" s="2" t="s">
        <v>18</v>
      </c>
      <c r="M113" s="9">
        <v>-1890.75</v>
      </c>
      <c r="N113" s="9">
        <v>-3497.31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72</v>
      </c>
      <c r="L114" s="2" t="s">
        <v>16</v>
      </c>
      <c r="M114" s="10">
        <v>-25411.58</v>
      </c>
      <c r="N114" s="9">
        <v>-82143.58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72</v>
      </c>
      <c r="L115" s="2" t="s">
        <v>17</v>
      </c>
      <c r="M115" s="10">
        <v>21040</v>
      </c>
      <c r="N115" s="9">
        <v>77772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72</v>
      </c>
      <c r="L116" s="2" t="s">
        <v>18</v>
      </c>
      <c r="M116" s="10">
        <v>-262519</v>
      </c>
      <c r="N116" s="9">
        <v>-314220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73</v>
      </c>
      <c r="L117" s="2" t="s">
        <v>16</v>
      </c>
      <c r="M117" s="9">
        <v>-61.1</v>
      </c>
      <c r="N117" s="9">
        <v>-1848.3500000000001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73</v>
      </c>
      <c r="L118" s="2" t="s">
        <v>17</v>
      </c>
      <c r="M118" s="9"/>
      <c r="N118" s="9">
        <v>1787.25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73</v>
      </c>
      <c r="L119" s="2" t="s">
        <v>15</v>
      </c>
      <c r="M119" s="9">
        <v>22799.5</v>
      </c>
      <c r="N119" s="9">
        <v>22799.5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73</v>
      </c>
      <c r="L120" s="2" t="s">
        <v>18</v>
      </c>
      <c r="M120" s="9"/>
      <c r="N120" s="9">
        <v>-410054.75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75</v>
      </c>
      <c r="L121" s="2" t="s">
        <v>18</v>
      </c>
      <c r="M121" s="9">
        <v>-8450</v>
      </c>
      <c r="N121" s="9">
        <v>-8450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76</v>
      </c>
      <c r="L122" s="2" t="s">
        <v>16</v>
      </c>
      <c r="M122" s="9">
        <v>-1092.67</v>
      </c>
      <c r="N122" s="9">
        <v>-33598.01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52</v>
      </c>
      <c r="L123" s="2" t="s">
        <v>16</v>
      </c>
      <c r="M123" s="9">
        <v>-8277307.2999999998</v>
      </c>
      <c r="N123" s="9">
        <v>-30070450.870000001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52</v>
      </c>
      <c r="L124" s="2" t="s">
        <v>17</v>
      </c>
      <c r="M124" s="10">
        <v>8277307.2999999998</v>
      </c>
      <c r="N124" s="9">
        <v>30071113.960000001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52</v>
      </c>
      <c r="L125" s="2" t="s">
        <v>15</v>
      </c>
      <c r="M125" s="10">
        <v>10067008.5</v>
      </c>
      <c r="N125" s="9">
        <v>24808000.48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52</v>
      </c>
      <c r="L126" s="2" t="s">
        <v>18</v>
      </c>
      <c r="M126" s="10">
        <v>-51417.46</v>
      </c>
      <c r="N126" s="9">
        <v>-171726.24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71</v>
      </c>
      <c r="L127" s="2" t="s">
        <v>16</v>
      </c>
      <c r="M127" s="10">
        <v>-101267513.73</v>
      </c>
      <c r="N127" s="9">
        <v>-245837457.50999999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71</v>
      </c>
      <c r="L128" s="2" t="s">
        <v>17</v>
      </c>
      <c r="M128" s="9">
        <v>96789172.030000001</v>
      </c>
      <c r="N128" s="9">
        <v>243248707.37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71</v>
      </c>
      <c r="L129" s="2" t="s">
        <v>15</v>
      </c>
      <c r="M129" s="9">
        <v>174.24</v>
      </c>
      <c r="N129" s="9">
        <v>293797.03999999998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72</v>
      </c>
      <c r="L130" s="2" t="s">
        <v>16</v>
      </c>
      <c r="M130" s="10">
        <v>-85206.080000000002</v>
      </c>
      <c r="N130" s="9">
        <v>-242397.53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72</v>
      </c>
      <c r="L131" s="2" t="s">
        <v>17</v>
      </c>
      <c r="M131" s="9">
        <v>85206.080000000002</v>
      </c>
      <c r="N131" s="9">
        <v>242397.53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108</v>
      </c>
      <c r="L132" s="2" t="s">
        <v>15</v>
      </c>
      <c r="M132" s="9">
        <v>432384.02</v>
      </c>
      <c r="N132" s="9">
        <v>460874.72000000003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108</v>
      </c>
      <c r="L133" s="2" t="s">
        <v>18</v>
      </c>
      <c r="M133" s="9"/>
      <c r="N133" s="9">
        <v>-459319.71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73</v>
      </c>
      <c r="L134" s="2" t="s">
        <v>16</v>
      </c>
      <c r="M134" s="9">
        <v>-15167930.27</v>
      </c>
      <c r="N134" s="9">
        <v>-212660689.34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73</v>
      </c>
      <c r="L135" s="2" t="s">
        <v>17</v>
      </c>
      <c r="M135" s="10">
        <v>15653927.85</v>
      </c>
      <c r="N135" s="9">
        <v>212817243.31999999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73</v>
      </c>
      <c r="L136" s="2" t="s">
        <v>15</v>
      </c>
      <c r="M136" s="9"/>
      <c r="N136" s="9">
        <v>1597.56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77</v>
      </c>
      <c r="L137" s="2" t="s">
        <v>16</v>
      </c>
      <c r="M137" s="9">
        <v>-1638496269.76</v>
      </c>
      <c r="N137" s="9">
        <v>-3153698358.5300002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77</v>
      </c>
      <c r="L138" s="2" t="s">
        <v>17</v>
      </c>
      <c r="M138" s="9">
        <v>71749388.329999998</v>
      </c>
      <c r="N138" s="9">
        <v>317529144.20999998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77</v>
      </c>
      <c r="L139" s="2" t="s">
        <v>15</v>
      </c>
      <c r="M139" s="10">
        <v>1666181718.3199999</v>
      </c>
      <c r="N139" s="9">
        <v>3160565258.52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77</v>
      </c>
      <c r="L140" s="2" t="s">
        <v>18</v>
      </c>
      <c r="M140" s="9">
        <v>-99434836.890000001</v>
      </c>
      <c r="N140" s="9">
        <v>-324396044.19999999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75</v>
      </c>
      <c r="L141" s="2" t="s">
        <v>16</v>
      </c>
      <c r="M141" s="9">
        <v>-8164758.96</v>
      </c>
      <c r="N141" s="9">
        <v>-25565876.609999999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75</v>
      </c>
      <c r="L142" s="2" t="s">
        <v>17</v>
      </c>
      <c r="M142" s="9">
        <v>8033719.0599999996</v>
      </c>
      <c r="N142" s="9">
        <v>25766901.890000001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635</v>
      </c>
      <c r="L143" s="2" t="s">
        <v>16</v>
      </c>
      <c r="M143" s="10">
        <v>-2164</v>
      </c>
      <c r="N143" s="9">
        <v>-6442.5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635</v>
      </c>
      <c r="L144" s="2" t="s">
        <v>17</v>
      </c>
      <c r="M144" s="9">
        <v>2164</v>
      </c>
      <c r="N144" s="9">
        <v>6442.5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76</v>
      </c>
      <c r="L145" s="2" t="s">
        <v>16</v>
      </c>
      <c r="M145" s="9">
        <v>-10794.84</v>
      </c>
      <c r="N145" s="9">
        <v>-40533.57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76</v>
      </c>
      <c r="L146" s="2" t="s">
        <v>17</v>
      </c>
      <c r="M146" s="10">
        <v>10794.84</v>
      </c>
      <c r="N146" s="9">
        <v>40533.57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78</v>
      </c>
      <c r="L147" s="2" t="s">
        <v>16</v>
      </c>
      <c r="M147" s="9">
        <v>-14374054.15</v>
      </c>
      <c r="N147" s="9">
        <v>-38751349.140000001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78</v>
      </c>
      <c r="L148" s="2" t="s">
        <v>17</v>
      </c>
      <c r="M148" s="9">
        <v>1788590.4500000002</v>
      </c>
      <c r="N148" s="9">
        <v>26170719.73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78</v>
      </c>
      <c r="L149" s="2" t="s">
        <v>15</v>
      </c>
      <c r="M149" s="9"/>
      <c r="N149" s="9">
        <v>322838.98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78</v>
      </c>
      <c r="L150" s="2" t="s">
        <v>18</v>
      </c>
      <c r="M150" s="9"/>
      <c r="N150" s="9">
        <v>-322838.98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69</v>
      </c>
      <c r="L151" s="2" t="s">
        <v>16</v>
      </c>
      <c r="M151" s="9">
        <v>-410746187.26999998</v>
      </c>
      <c r="N151" s="9">
        <v>-1006459341.65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69</v>
      </c>
      <c r="L152" s="2" t="s">
        <v>17</v>
      </c>
      <c r="M152" s="9">
        <v>410868672.36000001</v>
      </c>
      <c r="N152" s="9">
        <v>1006571835.4299999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112</v>
      </c>
      <c r="L153" s="2" t="s">
        <v>16</v>
      </c>
      <c r="M153" s="9">
        <v>-23466496.93</v>
      </c>
      <c r="N153" s="9">
        <v>-67365158.540000007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112</v>
      </c>
      <c r="L154" s="2" t="s">
        <v>17</v>
      </c>
      <c r="M154" s="9">
        <v>22090960.93</v>
      </c>
      <c r="N154" s="9">
        <v>65924903.880000003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113</v>
      </c>
      <c r="L155" s="2" t="s">
        <v>16</v>
      </c>
      <c r="M155" s="9">
        <v>-3088.84</v>
      </c>
      <c r="N155" s="9">
        <v>-12630.460000000001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113</v>
      </c>
      <c r="L156" s="2" t="s">
        <v>17</v>
      </c>
      <c r="M156" s="9">
        <v>3088.84</v>
      </c>
      <c r="N156" s="9">
        <v>12630.460000000001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113</v>
      </c>
      <c r="L157" s="2" t="s">
        <v>15</v>
      </c>
      <c r="M157" s="10">
        <v>30886653.760000002</v>
      </c>
      <c r="N157" s="9">
        <v>130102320.37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113</v>
      </c>
      <c r="L158" s="2" t="s">
        <v>18</v>
      </c>
      <c r="M158" s="9">
        <v>-34166477.82</v>
      </c>
      <c r="N158" s="9">
        <v>-116850307.01000001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14</v>
      </c>
      <c r="K159" s="2" t="s">
        <v>69</v>
      </c>
      <c r="L159" s="2" t="s">
        <v>16</v>
      </c>
      <c r="M159" s="9">
        <v>-645963.69000000006</v>
      </c>
      <c r="N159" s="9">
        <v>-2404198.66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14</v>
      </c>
      <c r="K160" s="2" t="s">
        <v>69</v>
      </c>
      <c r="L160" s="2" t="s">
        <v>17</v>
      </c>
      <c r="M160" s="9">
        <v>1061585.6399999999</v>
      </c>
      <c r="N160" s="9">
        <v>1062308.7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14</v>
      </c>
      <c r="K161" s="2" t="s">
        <v>69</v>
      </c>
      <c r="L161" s="2" t="s">
        <v>15</v>
      </c>
      <c r="M161" s="9">
        <v>662688.54</v>
      </c>
      <c r="N161" s="9">
        <v>1279674.27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/>
      <c r="J162" s="2" t="s">
        <v>79</v>
      </c>
      <c r="K162" s="2" t="s">
        <v>8</v>
      </c>
      <c r="L162" s="2" t="s">
        <v>10</v>
      </c>
      <c r="M162" s="9">
        <v>5678.54</v>
      </c>
      <c r="N162" s="9">
        <v>45924.41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/>
      <c r="J163" s="2" t="s">
        <v>79</v>
      </c>
      <c r="K163" s="2" t="s">
        <v>8</v>
      </c>
      <c r="L163" s="2" t="s">
        <v>11</v>
      </c>
      <c r="M163" s="9">
        <v>-25183873.559999999</v>
      </c>
      <c r="N163" s="9">
        <v>-36337344.640000001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81</v>
      </c>
      <c r="K164" s="2" t="s">
        <v>8</v>
      </c>
      <c r="L164" s="2" t="s">
        <v>7</v>
      </c>
      <c r="M164" s="9">
        <v>-2556881.2000000002</v>
      </c>
      <c r="N164" s="9">
        <v>-9715483.5500000007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82</v>
      </c>
      <c r="K165" s="2" t="s">
        <v>8</v>
      </c>
      <c r="L165" s="2" t="s">
        <v>7</v>
      </c>
      <c r="M165" s="9">
        <v>-743387.92</v>
      </c>
      <c r="N165" s="9">
        <v>-2207291.87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84</v>
      </c>
      <c r="K166" s="2" t="s">
        <v>8</v>
      </c>
      <c r="L166" s="2" t="s">
        <v>7</v>
      </c>
      <c r="M166" s="9">
        <v>-189935.63</v>
      </c>
      <c r="N166" s="9">
        <v>-461964.06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85</v>
      </c>
      <c r="K167" s="2" t="s">
        <v>8</v>
      </c>
      <c r="L167" s="2" t="s">
        <v>7</v>
      </c>
      <c r="M167" s="9">
        <v>-59864.020000000004</v>
      </c>
      <c r="N167" s="9">
        <v>-113668.26000000001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4</v>
      </c>
      <c r="J168" s="2" t="s">
        <v>85</v>
      </c>
      <c r="K168" s="2" t="s">
        <v>6</v>
      </c>
      <c r="L168" s="2" t="s">
        <v>7</v>
      </c>
      <c r="M168" s="9"/>
      <c r="N168" s="9">
        <v>-1335278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86</v>
      </c>
      <c r="K169" s="2" t="s">
        <v>3</v>
      </c>
      <c r="L169" s="2" t="s">
        <v>11</v>
      </c>
      <c r="M169" s="9">
        <v>-278300</v>
      </c>
      <c r="N169" s="9">
        <v>-2696353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87</v>
      </c>
      <c r="K170" s="2" t="s">
        <v>8</v>
      </c>
      <c r="L170" s="2" t="s">
        <v>50</v>
      </c>
      <c r="M170" s="9">
        <v>469.95</v>
      </c>
      <c r="N170" s="9">
        <v>569.03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87</v>
      </c>
      <c r="K171" s="2" t="s">
        <v>8</v>
      </c>
      <c r="L171" s="2" t="s">
        <v>7</v>
      </c>
      <c r="M171" s="9">
        <v>-808196.95000000007</v>
      </c>
      <c r="N171" s="9">
        <v>-3247424.95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88</v>
      </c>
      <c r="K172" s="2" t="s">
        <v>8</v>
      </c>
      <c r="L172" s="2" t="s">
        <v>7</v>
      </c>
      <c r="M172" s="10">
        <v>-42.01</v>
      </c>
      <c r="N172" s="9">
        <v>-42.01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89</v>
      </c>
      <c r="K173" s="2" t="s">
        <v>8</v>
      </c>
      <c r="L173" s="2" t="s">
        <v>7</v>
      </c>
      <c r="M173" s="10">
        <v>-639903.32999999996</v>
      </c>
      <c r="N173" s="9">
        <v>-1447874.69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90</v>
      </c>
      <c r="K174" s="2" t="s">
        <v>8</v>
      </c>
      <c r="L174" s="2" t="s">
        <v>50</v>
      </c>
      <c r="M174" s="9">
        <v>11868.06</v>
      </c>
      <c r="N174" s="9">
        <v>21685.16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90</v>
      </c>
      <c r="K175" s="2" t="s">
        <v>8</v>
      </c>
      <c r="L175" s="2" t="s">
        <v>7</v>
      </c>
      <c r="M175" s="9">
        <v>-7566191.4800000004</v>
      </c>
      <c r="N175" s="9">
        <v>-23357133.390000001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92</v>
      </c>
      <c r="K176" s="2" t="s">
        <v>12</v>
      </c>
      <c r="L176" s="2" t="s">
        <v>7</v>
      </c>
      <c r="M176" s="9">
        <v>-310</v>
      </c>
      <c r="N176" s="9">
        <v>-3025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93</v>
      </c>
      <c r="K177" s="2" t="s">
        <v>8</v>
      </c>
      <c r="L177" s="2" t="s">
        <v>50</v>
      </c>
      <c r="M177" s="9">
        <v>68819.490000000005</v>
      </c>
      <c r="N177" s="9">
        <v>388413.83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93</v>
      </c>
      <c r="K178" s="2" t="s">
        <v>8</v>
      </c>
      <c r="L178" s="2" t="s">
        <v>7</v>
      </c>
      <c r="M178" s="9">
        <v>-741365.39</v>
      </c>
      <c r="N178" s="9">
        <v>-1677249.56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94</v>
      </c>
      <c r="K179" s="2" t="s">
        <v>8</v>
      </c>
      <c r="L179" s="2" t="s">
        <v>50</v>
      </c>
      <c r="M179" s="10">
        <v>13291</v>
      </c>
      <c r="N179" s="9">
        <v>13891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94</v>
      </c>
      <c r="K180" s="2" t="s">
        <v>8</v>
      </c>
      <c r="L180" s="2" t="s">
        <v>7</v>
      </c>
      <c r="M180" s="10">
        <v>-187465.80000000002</v>
      </c>
      <c r="N180" s="9">
        <v>-451491.48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95</v>
      </c>
      <c r="K181" s="2" t="s">
        <v>8</v>
      </c>
      <c r="L181" s="2" t="s">
        <v>7</v>
      </c>
      <c r="M181" s="10">
        <v>-1771011.96</v>
      </c>
      <c r="N181" s="9">
        <v>-9631009.4700000007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96</v>
      </c>
      <c r="K182" s="2" t="s">
        <v>20</v>
      </c>
      <c r="L182" s="2" t="s">
        <v>10</v>
      </c>
      <c r="M182" s="10"/>
      <c r="N182" s="9">
        <v>1759.5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96</v>
      </c>
      <c r="K183" s="2" t="s">
        <v>20</v>
      </c>
      <c r="L183" s="2" t="s">
        <v>11</v>
      </c>
      <c r="M183" s="10">
        <v>-21829857.370000001</v>
      </c>
      <c r="N183" s="9">
        <v>-66289927.009999998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97</v>
      </c>
      <c r="K184" s="2" t="s">
        <v>8</v>
      </c>
      <c r="L184" s="2" t="s">
        <v>7</v>
      </c>
      <c r="M184" s="10">
        <v>-18057939.93</v>
      </c>
      <c r="N184" s="9">
        <v>-55654553.57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98</v>
      </c>
      <c r="K185" s="2" t="s">
        <v>8</v>
      </c>
      <c r="L185" s="2" t="s">
        <v>7</v>
      </c>
      <c r="M185" s="10">
        <v>-7022958.9900000002</v>
      </c>
      <c r="N185" s="9">
        <v>-23737689.399999999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99</v>
      </c>
      <c r="K186" s="2" t="s">
        <v>8</v>
      </c>
      <c r="L186" s="2" t="s">
        <v>50</v>
      </c>
      <c r="M186" s="9"/>
      <c r="N186" s="9">
        <v>5390.75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99</v>
      </c>
      <c r="K187" s="2" t="s">
        <v>8</v>
      </c>
      <c r="L187" s="2" t="s">
        <v>7</v>
      </c>
      <c r="M187" s="9">
        <v>-2089321.11</v>
      </c>
      <c r="N187" s="9">
        <v>-4571205.0199999996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100</v>
      </c>
      <c r="K188" s="2" t="s">
        <v>8</v>
      </c>
      <c r="L188" s="2" t="s">
        <v>7</v>
      </c>
      <c r="M188" s="10">
        <v>-13552.62</v>
      </c>
      <c r="N188" s="9">
        <v>-172352.5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101</v>
      </c>
      <c r="K189" s="2" t="s">
        <v>8</v>
      </c>
      <c r="L189" s="2" t="s">
        <v>7</v>
      </c>
      <c r="M189" s="10">
        <v>-1072087.73</v>
      </c>
      <c r="N189" s="9">
        <v>-4100623.06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102</v>
      </c>
      <c r="K190" s="2" t="s">
        <v>8</v>
      </c>
      <c r="L190" s="2" t="s">
        <v>7</v>
      </c>
      <c r="M190" s="9">
        <v>-1239364.79</v>
      </c>
      <c r="N190" s="9">
        <v>-4461841.54</v>
      </c>
    </row>
    <row r="191" spans="1:14" ht="12.75" customHeight="1" x14ac:dyDescent="0.3">
      <c r="A191" s="49" t="s">
        <v>753</v>
      </c>
      <c r="B191" s="57" t="s">
        <v>753</v>
      </c>
      <c r="C191" s="57"/>
      <c r="D191" s="57"/>
      <c r="E191" s="57"/>
      <c r="F191" s="57"/>
      <c r="G191" s="57"/>
      <c r="H191" s="57"/>
      <c r="I191" s="57"/>
      <c r="J191" s="57"/>
      <c r="K191" s="57"/>
      <c r="L191" s="20" t="s">
        <v>753</v>
      </c>
      <c r="M191" s="31">
        <f>SUM(M80:M190)</f>
        <v>-133059577.35000011</v>
      </c>
      <c r="N191" s="31">
        <f>SUM(N80:N190)</f>
        <v>-324062461.43000054</v>
      </c>
    </row>
    <row r="192" spans="1:14" ht="12.75" customHeight="1" x14ac:dyDescent="0.3">
      <c r="A192" s="57" t="s">
        <v>753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</row>
    <row r="193" spans="1:14" ht="12.75" customHeight="1" x14ac:dyDescent="0.3">
      <c r="A193" s="2" t="s">
        <v>103</v>
      </c>
      <c r="B193" s="2" t="s">
        <v>104</v>
      </c>
      <c r="C193" s="2" t="s">
        <v>2</v>
      </c>
      <c r="D193" s="2"/>
      <c r="E193" s="2"/>
      <c r="F193" s="2" t="s">
        <v>57</v>
      </c>
      <c r="G193" s="2"/>
      <c r="H193" s="2"/>
      <c r="I193" s="2"/>
      <c r="J193" s="2" t="s">
        <v>9</v>
      </c>
      <c r="K193" s="2" t="s">
        <v>3</v>
      </c>
      <c r="L193" s="2" t="s">
        <v>10</v>
      </c>
      <c r="M193" s="9">
        <v>2832.07</v>
      </c>
      <c r="N193" s="9">
        <v>2832.07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9</v>
      </c>
      <c r="K194" s="2" t="s">
        <v>3</v>
      </c>
      <c r="L194" s="2" t="s">
        <v>11</v>
      </c>
      <c r="M194" s="9">
        <v>-133430.5</v>
      </c>
      <c r="N194" s="9">
        <v>-1201430.49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12</v>
      </c>
      <c r="L195" s="2" t="s">
        <v>17</v>
      </c>
      <c r="M195" s="9"/>
      <c r="N195" s="9">
        <v>218623.07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12</v>
      </c>
      <c r="L196" s="2" t="s">
        <v>15</v>
      </c>
      <c r="M196" s="10">
        <v>24815.25</v>
      </c>
      <c r="N196" s="9">
        <v>26216.29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12</v>
      </c>
      <c r="L197" s="2" t="s">
        <v>18</v>
      </c>
      <c r="M197" s="9"/>
      <c r="N197" s="9">
        <v>-478191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52</v>
      </c>
      <c r="L198" s="2" t="s">
        <v>16</v>
      </c>
      <c r="M198" s="9">
        <v>-4092335.13</v>
      </c>
      <c r="N198" s="9">
        <v>-12368823.380000001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52</v>
      </c>
      <c r="L199" s="2" t="s">
        <v>17</v>
      </c>
      <c r="M199" s="9">
        <v>3993978.51</v>
      </c>
      <c r="N199" s="9">
        <v>16205714.869999999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52</v>
      </c>
      <c r="L200" s="2" t="s">
        <v>15</v>
      </c>
      <c r="M200" s="9">
        <v>76491934.420000002</v>
      </c>
      <c r="N200" s="9">
        <v>88344908.010000005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52</v>
      </c>
      <c r="L201" s="2" t="s">
        <v>18</v>
      </c>
      <c r="M201" s="9">
        <v>-69031344.579999998</v>
      </c>
      <c r="N201" s="9">
        <v>-82245620.790000007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20</v>
      </c>
      <c r="L202" s="2" t="s">
        <v>16</v>
      </c>
      <c r="M202" s="9"/>
      <c r="N202" s="9">
        <v>-150157.34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20</v>
      </c>
      <c r="L203" s="2" t="s">
        <v>17</v>
      </c>
      <c r="M203" s="9">
        <v>118625.17</v>
      </c>
      <c r="N203" s="9">
        <v>118625.17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20</v>
      </c>
      <c r="L204" s="2" t="s">
        <v>15</v>
      </c>
      <c r="M204" s="9">
        <v>2353527.27</v>
      </c>
      <c r="N204" s="9">
        <v>2406929.38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20</v>
      </c>
      <c r="L205" s="2" t="s">
        <v>18</v>
      </c>
      <c r="M205" s="10"/>
      <c r="N205" s="9">
        <v>-296760.93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105</v>
      </c>
      <c r="L206" s="2" t="s">
        <v>15</v>
      </c>
      <c r="M206" s="10"/>
      <c r="N206" s="9">
        <v>672.7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105</v>
      </c>
      <c r="L207" s="2" t="s">
        <v>18</v>
      </c>
      <c r="M207" s="9">
        <v>-91.850000000000009</v>
      </c>
      <c r="N207" s="9">
        <v>-91.850000000000009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106</v>
      </c>
      <c r="L208" s="2" t="s">
        <v>15</v>
      </c>
      <c r="M208" s="10">
        <v>10577.550000000001</v>
      </c>
      <c r="N208" s="9">
        <v>23187.13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106</v>
      </c>
      <c r="L209" s="2" t="s">
        <v>18</v>
      </c>
      <c r="M209" s="9"/>
      <c r="N209" s="9">
        <v>-25000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107</v>
      </c>
      <c r="L210" s="2" t="s">
        <v>16</v>
      </c>
      <c r="M210" s="10">
        <v>-974.12</v>
      </c>
      <c r="N210" s="9">
        <v>-30169.32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107</v>
      </c>
      <c r="L211" s="2" t="s">
        <v>15</v>
      </c>
      <c r="M211" s="10">
        <v>142372.66</v>
      </c>
      <c r="N211" s="9">
        <v>250503.57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107</v>
      </c>
      <c r="L212" s="2" t="s">
        <v>18</v>
      </c>
      <c r="M212" s="10"/>
      <c r="N212" s="9">
        <v>-1091.08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21</v>
      </c>
      <c r="L213" s="2" t="s">
        <v>16</v>
      </c>
      <c r="M213" s="9">
        <v>-11350</v>
      </c>
      <c r="N213" s="9">
        <v>-369147.89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21</v>
      </c>
      <c r="L214" s="2" t="s">
        <v>17</v>
      </c>
      <c r="M214" s="9">
        <v>2409.38</v>
      </c>
      <c r="N214" s="9">
        <v>355292.93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21</v>
      </c>
      <c r="L215" s="2" t="s">
        <v>15</v>
      </c>
      <c r="M215" s="9"/>
      <c r="N215" s="9">
        <v>1075665.6399999999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21</v>
      </c>
      <c r="L216" s="2" t="s">
        <v>18</v>
      </c>
      <c r="M216" s="10">
        <v>-350753.53</v>
      </c>
      <c r="N216" s="9">
        <v>-350753.53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42</v>
      </c>
      <c r="L217" s="2" t="s">
        <v>16</v>
      </c>
      <c r="M217" s="9">
        <v>-2900914.26</v>
      </c>
      <c r="N217" s="9">
        <v>-4554329.37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42</v>
      </c>
      <c r="L218" s="2" t="s">
        <v>17</v>
      </c>
      <c r="M218" s="10">
        <v>29461.27</v>
      </c>
      <c r="N218" s="9">
        <v>83613.740000000005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42</v>
      </c>
      <c r="L219" s="2" t="s">
        <v>15</v>
      </c>
      <c r="M219" s="9">
        <v>14608169.08</v>
      </c>
      <c r="N219" s="9">
        <v>25281821.460000001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42</v>
      </c>
      <c r="L220" s="2" t="s">
        <v>18</v>
      </c>
      <c r="M220" s="10">
        <v>-9812659.0099999998</v>
      </c>
      <c r="N220" s="9">
        <v>-12391578.939999999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71</v>
      </c>
      <c r="L221" s="2" t="s">
        <v>16</v>
      </c>
      <c r="M221" s="9">
        <v>-2902206.2800000003</v>
      </c>
      <c r="N221" s="9">
        <v>-9620471.6899999995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71</v>
      </c>
      <c r="L222" s="2" t="s">
        <v>17</v>
      </c>
      <c r="M222" s="9"/>
      <c r="N222" s="9">
        <v>2528436.56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71</v>
      </c>
      <c r="L223" s="2" t="s">
        <v>15</v>
      </c>
      <c r="M223" s="9">
        <v>6465236.9800000004</v>
      </c>
      <c r="N223" s="9">
        <v>27117593.879999999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71</v>
      </c>
      <c r="L224" s="2" t="s">
        <v>18</v>
      </c>
      <c r="M224" s="10"/>
      <c r="N224" s="9">
        <v>-3746321.29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72</v>
      </c>
      <c r="L225" s="2" t="s">
        <v>16</v>
      </c>
      <c r="M225" s="9">
        <v>-159666.58000000002</v>
      </c>
      <c r="N225" s="9">
        <v>-372729.8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72</v>
      </c>
      <c r="L226" s="2" t="s">
        <v>17</v>
      </c>
      <c r="M226" s="9">
        <v>48511.42</v>
      </c>
      <c r="N226" s="9">
        <v>94972.58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72</v>
      </c>
      <c r="L227" s="2" t="s">
        <v>15</v>
      </c>
      <c r="M227" s="10">
        <v>1519589.19</v>
      </c>
      <c r="N227" s="9">
        <v>1566744.62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72</v>
      </c>
      <c r="L228" s="2" t="s">
        <v>18</v>
      </c>
      <c r="M228" s="9"/>
      <c r="N228" s="9">
        <v>-281764.95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108</v>
      </c>
      <c r="L229" s="2" t="s">
        <v>16</v>
      </c>
      <c r="M229" s="9">
        <v>-271680.01</v>
      </c>
      <c r="N229" s="9">
        <v>-327013.55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108</v>
      </c>
      <c r="L230" s="2" t="s">
        <v>17</v>
      </c>
      <c r="M230" s="10"/>
      <c r="N230" s="9">
        <v>320763.55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108</v>
      </c>
      <c r="L231" s="2" t="s">
        <v>15</v>
      </c>
      <c r="M231" s="10">
        <v>41259.1</v>
      </c>
      <c r="N231" s="9">
        <v>138740.18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108</v>
      </c>
      <c r="L232" s="2" t="s">
        <v>18</v>
      </c>
      <c r="M232" s="10">
        <v>-252744.01</v>
      </c>
      <c r="N232" s="9">
        <v>-260630.75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73</v>
      </c>
      <c r="L233" s="2" t="s">
        <v>16</v>
      </c>
      <c r="M233" s="10">
        <v>-21353.08</v>
      </c>
      <c r="N233" s="9">
        <v>-290679.22000000003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73</v>
      </c>
      <c r="L234" s="2" t="s">
        <v>17</v>
      </c>
      <c r="M234" s="9">
        <v>374620.36</v>
      </c>
      <c r="N234" s="9">
        <v>410941.23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73</v>
      </c>
      <c r="L235" s="2" t="s">
        <v>15</v>
      </c>
      <c r="M235" s="9">
        <v>1130261.92</v>
      </c>
      <c r="N235" s="9">
        <v>3295235.73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73</v>
      </c>
      <c r="L236" s="2" t="s">
        <v>18</v>
      </c>
      <c r="M236" s="9">
        <v>-959849.14</v>
      </c>
      <c r="N236" s="9">
        <v>-3175177.49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109</v>
      </c>
      <c r="L237" s="2" t="s">
        <v>16</v>
      </c>
      <c r="M237" s="9">
        <v>-4488.5600000000004</v>
      </c>
      <c r="N237" s="9">
        <v>-4666.87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109</v>
      </c>
      <c r="L238" s="2" t="s">
        <v>17</v>
      </c>
      <c r="M238" s="9"/>
      <c r="N238" s="9">
        <v>116.02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109</v>
      </c>
      <c r="L239" s="2" t="s">
        <v>15</v>
      </c>
      <c r="M239" s="9">
        <v>1034950.81</v>
      </c>
      <c r="N239" s="9">
        <v>1064331.1200000001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109</v>
      </c>
      <c r="L240" s="2" t="s">
        <v>18</v>
      </c>
      <c r="M240" s="9"/>
      <c r="N240" s="9">
        <v>-29380.31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110</v>
      </c>
      <c r="L241" s="2" t="s">
        <v>16</v>
      </c>
      <c r="M241" s="9">
        <v>-138.47999999999999</v>
      </c>
      <c r="N241" s="9">
        <v>-415.44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110</v>
      </c>
      <c r="L242" s="2" t="s">
        <v>15</v>
      </c>
      <c r="M242" s="9">
        <v>6844509.4800000004</v>
      </c>
      <c r="N242" s="9">
        <v>7036057.25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77</v>
      </c>
      <c r="L243" s="2" t="s">
        <v>16</v>
      </c>
      <c r="M243" s="9">
        <v>-28435.3</v>
      </c>
      <c r="N243" s="9">
        <v>-36931.9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77</v>
      </c>
      <c r="L244" s="2" t="s">
        <v>17</v>
      </c>
      <c r="M244" s="9">
        <v>17528.05</v>
      </c>
      <c r="N244" s="9">
        <v>258575.57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77</v>
      </c>
      <c r="L245" s="2" t="s">
        <v>15</v>
      </c>
      <c r="M245" s="9">
        <v>348948.85000000003</v>
      </c>
      <c r="N245" s="9">
        <v>1096600.22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77</v>
      </c>
      <c r="L246" s="2" t="s">
        <v>18</v>
      </c>
      <c r="M246" s="9">
        <v>-29674.9</v>
      </c>
      <c r="N246" s="9">
        <v>-8964310.0099999998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111</v>
      </c>
      <c r="L247" s="2" t="s">
        <v>16</v>
      </c>
      <c r="M247" s="9">
        <v>-9142.14</v>
      </c>
      <c r="N247" s="9">
        <v>-9142.14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111</v>
      </c>
      <c r="L248" s="2" t="s">
        <v>15</v>
      </c>
      <c r="M248" s="9">
        <v>133390.56</v>
      </c>
      <c r="N248" s="9">
        <v>287518.19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111</v>
      </c>
      <c r="L249" s="2" t="s">
        <v>18</v>
      </c>
      <c r="M249" s="9"/>
      <c r="N249" s="9">
        <v>-107053.81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75</v>
      </c>
      <c r="L250" s="2" t="s">
        <v>16</v>
      </c>
      <c r="M250" s="9">
        <v>-158268.80000000002</v>
      </c>
      <c r="N250" s="9">
        <v>-432163.06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75</v>
      </c>
      <c r="L251" s="2" t="s">
        <v>15</v>
      </c>
      <c r="M251" s="9">
        <v>1249910.83</v>
      </c>
      <c r="N251" s="9">
        <v>1940245.52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75</v>
      </c>
      <c r="L252" s="2" t="s">
        <v>18</v>
      </c>
      <c r="M252" s="9"/>
      <c r="N252" s="9">
        <v>-562690.17000000004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635</v>
      </c>
      <c r="L253" s="2" t="s">
        <v>16</v>
      </c>
      <c r="M253" s="9"/>
      <c r="N253" s="9">
        <v>-5031.58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635</v>
      </c>
      <c r="L254" s="2" t="s">
        <v>17</v>
      </c>
      <c r="M254" s="9">
        <v>5031.58</v>
      </c>
      <c r="N254" s="9">
        <v>5031.58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635</v>
      </c>
      <c r="L255" s="2" t="s">
        <v>15</v>
      </c>
      <c r="M255" s="9">
        <v>236480.55000000002</v>
      </c>
      <c r="N255" s="9">
        <v>469236.47000000003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635</v>
      </c>
      <c r="L256" s="2" t="s">
        <v>18</v>
      </c>
      <c r="M256" s="9"/>
      <c r="N256" s="9">
        <v>-191561.12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76</v>
      </c>
      <c r="L257" s="2" t="s">
        <v>16</v>
      </c>
      <c r="M257" s="9"/>
      <c r="N257" s="9">
        <v>-2271492.08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76</v>
      </c>
      <c r="L258" s="2" t="s">
        <v>17</v>
      </c>
      <c r="M258" s="9">
        <v>1423936.42</v>
      </c>
      <c r="N258" s="9">
        <v>1423936.42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76</v>
      </c>
      <c r="L259" s="2" t="s">
        <v>15</v>
      </c>
      <c r="M259" s="9">
        <v>43285.53</v>
      </c>
      <c r="N259" s="9">
        <v>44534.65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76</v>
      </c>
      <c r="L260" s="2" t="s">
        <v>18</v>
      </c>
      <c r="M260" s="9"/>
      <c r="N260" s="9">
        <v>-30735.61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78</v>
      </c>
      <c r="L261" s="2" t="s">
        <v>16</v>
      </c>
      <c r="M261" s="9">
        <v>-582269.35</v>
      </c>
      <c r="N261" s="9">
        <v>-2632230.7800000003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78</v>
      </c>
      <c r="L262" s="2" t="s">
        <v>17</v>
      </c>
      <c r="M262" s="9"/>
      <c r="N262" s="9">
        <v>1641906.62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78</v>
      </c>
      <c r="L263" s="2" t="s">
        <v>15</v>
      </c>
      <c r="M263" s="9">
        <v>6844368.0099999998</v>
      </c>
      <c r="N263" s="9">
        <v>10030999.810000001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112</v>
      </c>
      <c r="L264" s="2" t="s">
        <v>16</v>
      </c>
      <c r="M264" s="9">
        <v>-43435.93</v>
      </c>
      <c r="N264" s="9">
        <v>-196631.02000000002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112</v>
      </c>
      <c r="L265" s="2" t="s">
        <v>17</v>
      </c>
      <c r="M265" s="10"/>
      <c r="N265" s="9">
        <v>138973.14000000001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112</v>
      </c>
      <c r="L266" s="2" t="s">
        <v>15</v>
      </c>
      <c r="M266" s="9">
        <v>4583635.08</v>
      </c>
      <c r="N266" s="9">
        <v>7736077.9000000004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112</v>
      </c>
      <c r="L267" s="2" t="s">
        <v>18</v>
      </c>
      <c r="M267" s="10"/>
      <c r="N267" s="9">
        <v>-1086491.3799999999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113</v>
      </c>
      <c r="L268" s="2" t="s">
        <v>16</v>
      </c>
      <c r="M268" s="9">
        <v>-23061010.32</v>
      </c>
      <c r="N268" s="9">
        <v>-72165190.709999993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113</v>
      </c>
      <c r="L269" s="2" t="s">
        <v>17</v>
      </c>
      <c r="M269" s="10">
        <v>23061010.32</v>
      </c>
      <c r="N269" s="9">
        <v>72165190.709999993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113</v>
      </c>
      <c r="L270" s="2" t="s">
        <v>15</v>
      </c>
      <c r="M270" s="10">
        <v>2227100206.71</v>
      </c>
      <c r="N270" s="9">
        <v>7777552514.6300001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113</v>
      </c>
      <c r="L271" s="2" t="s">
        <v>18</v>
      </c>
      <c r="M271" s="9">
        <v>-2226354465.2800002</v>
      </c>
      <c r="N271" s="9">
        <v>-6722949845.7200003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114</v>
      </c>
      <c r="L272" s="2" t="s">
        <v>16</v>
      </c>
      <c r="M272" s="9">
        <v>-4437.1900000000005</v>
      </c>
      <c r="N272" s="9">
        <v>-4938490.01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114</v>
      </c>
      <c r="L273" s="2" t="s">
        <v>17</v>
      </c>
      <c r="M273" s="9">
        <v>4743.59</v>
      </c>
      <c r="N273" s="9">
        <v>4933127.3600000003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114</v>
      </c>
      <c r="L274" s="2" t="s">
        <v>15</v>
      </c>
      <c r="M274" s="10">
        <v>422176.15</v>
      </c>
      <c r="N274" s="9">
        <v>4961071.68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114</v>
      </c>
      <c r="L275" s="2" t="s">
        <v>18</v>
      </c>
      <c r="M275" s="9">
        <v>-3757621.24</v>
      </c>
      <c r="N275" s="9">
        <v>-3769921.63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4</v>
      </c>
      <c r="J276" s="2" t="s">
        <v>116</v>
      </c>
      <c r="K276" s="2" t="s">
        <v>6</v>
      </c>
      <c r="L276" s="2" t="s">
        <v>50</v>
      </c>
      <c r="M276" s="9">
        <v>199733.62</v>
      </c>
      <c r="N276" s="9">
        <v>199733.62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4</v>
      </c>
      <c r="J277" s="2" t="s">
        <v>116</v>
      </c>
      <c r="K277" s="2" t="s">
        <v>6</v>
      </c>
      <c r="L277" s="2" t="s">
        <v>7</v>
      </c>
      <c r="M277" s="10">
        <v>-1803864.35</v>
      </c>
      <c r="N277" s="9">
        <v>-4228393.79</v>
      </c>
    </row>
    <row r="278" spans="1:14" ht="12.75" customHeight="1" x14ac:dyDescent="0.3">
      <c r="A278" s="49" t="s">
        <v>753</v>
      </c>
      <c r="B278" s="57" t="s">
        <v>753</v>
      </c>
      <c r="C278" s="57"/>
      <c r="D278" s="57"/>
      <c r="E278" s="57"/>
      <c r="F278" s="57"/>
      <c r="G278" s="57"/>
      <c r="H278" s="57"/>
      <c r="I278" s="57"/>
      <c r="J278" s="57"/>
      <c r="K278" s="57"/>
      <c r="L278" s="20" t="s">
        <v>753</v>
      </c>
      <c r="M278" s="31">
        <f>SUM(M193:M277)</f>
        <v>34173423.819999769</v>
      </c>
      <c r="N278" s="31">
        <f>SUM(N193:N277)</f>
        <v>1105703109.0499995</v>
      </c>
    </row>
    <row r="280" spans="1:14" ht="12.75" customHeight="1" x14ac:dyDescent="0.3">
      <c r="A280" s="56" t="s">
        <v>132</v>
      </c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</row>
    <row r="281" spans="1:14" ht="12.75" customHeight="1" x14ac:dyDescent="0.3">
      <c r="A281" s="2" t="s">
        <v>117</v>
      </c>
      <c r="B281" s="2" t="s">
        <v>118</v>
      </c>
      <c r="C281" s="2" t="s">
        <v>41</v>
      </c>
      <c r="D281" s="2"/>
      <c r="E281" s="2"/>
      <c r="F281" s="2" t="s">
        <v>119</v>
      </c>
      <c r="G281" s="2"/>
      <c r="H281" s="2"/>
      <c r="I281" s="2"/>
      <c r="J281" s="2" t="s">
        <v>43</v>
      </c>
      <c r="K281" s="2" t="s">
        <v>3</v>
      </c>
      <c r="L281" s="2" t="s">
        <v>10</v>
      </c>
      <c r="M281" s="9"/>
      <c r="N281" s="9">
        <v>596.06000000000006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119</v>
      </c>
      <c r="G282" s="2"/>
      <c r="H282" s="2"/>
      <c r="I282" s="2"/>
      <c r="J282" s="2" t="s">
        <v>43</v>
      </c>
      <c r="K282" s="2" t="s">
        <v>3</v>
      </c>
      <c r="L282" s="2" t="s">
        <v>11</v>
      </c>
      <c r="M282" s="9">
        <v>-1093.5</v>
      </c>
      <c r="N282" s="9">
        <v>-3088.35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119</v>
      </c>
      <c r="G283" s="2"/>
      <c r="H283" s="2"/>
      <c r="I283" s="2"/>
      <c r="J283" s="2" t="s">
        <v>120</v>
      </c>
      <c r="K283" s="2" t="s">
        <v>6</v>
      </c>
      <c r="L283" s="2" t="s">
        <v>11</v>
      </c>
      <c r="M283" s="9">
        <v>-14500</v>
      </c>
      <c r="N283" s="9">
        <v>-30500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119</v>
      </c>
      <c r="G284" s="2"/>
      <c r="H284" s="2"/>
      <c r="I284" s="2"/>
      <c r="J284" s="2" t="s">
        <v>121</v>
      </c>
      <c r="K284" s="2" t="s">
        <v>8</v>
      </c>
      <c r="L284" s="2" t="s">
        <v>784</v>
      </c>
      <c r="M284" s="9">
        <v>-97900.58</v>
      </c>
      <c r="N284" s="9">
        <v>-282966.89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119</v>
      </c>
      <c r="G285" s="2"/>
      <c r="H285" s="2"/>
      <c r="I285" s="2"/>
      <c r="J285" s="2" t="s">
        <v>44</v>
      </c>
      <c r="K285" s="2" t="s">
        <v>3</v>
      </c>
      <c r="L285" s="2" t="s">
        <v>10</v>
      </c>
      <c r="M285" s="9">
        <v>108175.51000000001</v>
      </c>
      <c r="N285" s="9">
        <v>194304.54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119</v>
      </c>
      <c r="G286" s="2"/>
      <c r="H286" s="2"/>
      <c r="I286" s="2"/>
      <c r="J286" s="2" t="s">
        <v>44</v>
      </c>
      <c r="K286" s="2" t="s">
        <v>3</v>
      </c>
      <c r="L286" s="2" t="s">
        <v>11</v>
      </c>
      <c r="M286" s="9">
        <v>-151226.54</v>
      </c>
      <c r="N286" s="9">
        <v>-483239.89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68</v>
      </c>
      <c r="K287" s="2" t="s">
        <v>3</v>
      </c>
      <c r="L287" s="2" t="s">
        <v>16</v>
      </c>
      <c r="M287" s="9">
        <v>-50332.19</v>
      </c>
      <c r="N287" s="9">
        <v>-1028900.06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68</v>
      </c>
      <c r="K288" s="2" t="s">
        <v>3</v>
      </c>
      <c r="L288" s="2" t="s">
        <v>17</v>
      </c>
      <c r="M288" s="9">
        <v>52732.19</v>
      </c>
      <c r="N288" s="9">
        <v>1031300.06</v>
      </c>
    </row>
    <row r="289" spans="1:14" ht="12.6" customHeight="1" x14ac:dyDescent="0.3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68</v>
      </c>
      <c r="K289" s="2" t="s">
        <v>3</v>
      </c>
      <c r="L289" s="2" t="s">
        <v>15</v>
      </c>
      <c r="M289" s="10">
        <v>49732.32</v>
      </c>
      <c r="N289" s="9">
        <v>195051.35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68</v>
      </c>
      <c r="K290" s="2" t="s">
        <v>3</v>
      </c>
      <c r="L290" s="2" t="s">
        <v>18</v>
      </c>
      <c r="M290" s="9">
        <v>-52132.32</v>
      </c>
      <c r="N290" s="9">
        <v>-197451.35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70</v>
      </c>
      <c r="K291" s="2" t="s">
        <v>57</v>
      </c>
      <c r="L291" s="2" t="s">
        <v>16</v>
      </c>
      <c r="M291" s="9">
        <v>-8417.92</v>
      </c>
      <c r="N291" s="9">
        <v>-13780.67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70</v>
      </c>
      <c r="K292" s="2" t="s">
        <v>57</v>
      </c>
      <c r="L292" s="2" t="s">
        <v>17</v>
      </c>
      <c r="M292" s="9"/>
      <c r="N292" s="9">
        <v>68937.13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119</v>
      </c>
      <c r="G293" s="2"/>
      <c r="H293" s="2"/>
      <c r="I293" s="2" t="s">
        <v>13</v>
      </c>
      <c r="J293" s="2" t="s">
        <v>70</v>
      </c>
      <c r="K293" s="2" t="s">
        <v>72</v>
      </c>
      <c r="L293" s="2" t="s">
        <v>15</v>
      </c>
      <c r="M293" s="9">
        <v>193.39000000000001</v>
      </c>
      <c r="N293" s="9">
        <v>193.39000000000001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119</v>
      </c>
      <c r="G294" s="2"/>
      <c r="H294" s="2"/>
      <c r="I294" s="2" t="s">
        <v>13</v>
      </c>
      <c r="J294" s="2" t="s">
        <v>45</v>
      </c>
      <c r="K294" s="2" t="s">
        <v>52</v>
      </c>
      <c r="L294" s="2" t="s">
        <v>17</v>
      </c>
      <c r="M294" s="9"/>
      <c r="N294" s="9">
        <v>9202903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119</v>
      </c>
      <c r="G295" s="2"/>
      <c r="H295" s="2"/>
      <c r="I295" s="2" t="s">
        <v>13</v>
      </c>
      <c r="J295" s="2" t="s">
        <v>45</v>
      </c>
      <c r="K295" s="2" t="s">
        <v>72</v>
      </c>
      <c r="L295" s="2" t="s">
        <v>16</v>
      </c>
      <c r="M295" s="9"/>
      <c r="N295" s="9">
        <v>-36910.54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13</v>
      </c>
      <c r="J296" s="2" t="s">
        <v>45</v>
      </c>
      <c r="K296" s="2" t="s">
        <v>72</v>
      </c>
      <c r="L296" s="2" t="s">
        <v>15</v>
      </c>
      <c r="M296" s="9">
        <v>6742289.0600000005</v>
      </c>
      <c r="N296" s="9">
        <v>25790951.620000001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13</v>
      </c>
      <c r="J297" s="2" t="s">
        <v>45</v>
      </c>
      <c r="K297" s="2" t="s">
        <v>72</v>
      </c>
      <c r="L297" s="2" t="s">
        <v>18</v>
      </c>
      <c r="M297" s="9">
        <v>-31705670.469999999</v>
      </c>
      <c r="N297" s="9">
        <v>-147743611.81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119</v>
      </c>
      <c r="G298" s="2"/>
      <c r="H298" s="2"/>
      <c r="I298" s="2" t="s">
        <v>13</v>
      </c>
      <c r="J298" s="2" t="s">
        <v>45</v>
      </c>
      <c r="K298" s="2" t="s">
        <v>276</v>
      </c>
      <c r="L298" s="2" t="s">
        <v>16</v>
      </c>
      <c r="M298" s="9"/>
      <c r="N298" s="9">
        <v>-151875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119</v>
      </c>
      <c r="G299" s="2"/>
      <c r="H299" s="2"/>
      <c r="I299" s="2" t="s">
        <v>13</v>
      </c>
      <c r="J299" s="2" t="s">
        <v>45</v>
      </c>
      <c r="K299" s="2" t="s">
        <v>276</v>
      </c>
      <c r="L299" s="2" t="s">
        <v>15</v>
      </c>
      <c r="M299" s="9"/>
      <c r="N299" s="9">
        <v>151875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119</v>
      </c>
      <c r="G300" s="2"/>
      <c r="H300" s="2"/>
      <c r="I300" s="2" t="s">
        <v>13</v>
      </c>
      <c r="J300" s="2" t="s">
        <v>46</v>
      </c>
      <c r="K300" s="2" t="s">
        <v>72</v>
      </c>
      <c r="L300" s="2" t="s">
        <v>15</v>
      </c>
      <c r="M300" s="9">
        <v>1311095.31</v>
      </c>
      <c r="N300" s="9">
        <v>15786780.15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119</v>
      </c>
      <c r="G301" s="2"/>
      <c r="H301" s="2"/>
      <c r="I301" s="2" t="s">
        <v>13</v>
      </c>
      <c r="J301" s="2" t="s">
        <v>46</v>
      </c>
      <c r="K301" s="2" t="s">
        <v>72</v>
      </c>
      <c r="L301" s="2" t="s">
        <v>18</v>
      </c>
      <c r="M301" s="9">
        <v>-255.89000000000001</v>
      </c>
      <c r="N301" s="9">
        <v>-9261701.8800000008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119</v>
      </c>
      <c r="G302" s="2"/>
      <c r="H302" s="2"/>
      <c r="I302" s="2" t="s">
        <v>13</v>
      </c>
      <c r="J302" s="2" t="s">
        <v>46</v>
      </c>
      <c r="K302" s="2" t="s">
        <v>77</v>
      </c>
      <c r="L302" s="2" t="s">
        <v>15</v>
      </c>
      <c r="M302" s="9">
        <v>6767319.5199999996</v>
      </c>
      <c r="N302" s="9">
        <v>34658646.039999999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119</v>
      </c>
      <c r="G303" s="2"/>
      <c r="H303" s="2"/>
      <c r="I303" s="2" t="s">
        <v>13</v>
      </c>
      <c r="J303" s="2" t="s">
        <v>46</v>
      </c>
      <c r="K303" s="2" t="s">
        <v>77</v>
      </c>
      <c r="L303" s="2" t="s">
        <v>18</v>
      </c>
      <c r="M303" s="10"/>
      <c r="N303" s="9">
        <v>-281890.96000000002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119</v>
      </c>
      <c r="G304" s="2"/>
      <c r="H304" s="2"/>
      <c r="I304" s="2" t="s">
        <v>13</v>
      </c>
      <c r="J304" s="2" t="s">
        <v>46</v>
      </c>
      <c r="K304" s="2" t="s">
        <v>276</v>
      </c>
      <c r="L304" s="2" t="s">
        <v>18</v>
      </c>
      <c r="M304" s="10">
        <v>-22179.87</v>
      </c>
      <c r="N304" s="9">
        <v>-22179.87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119</v>
      </c>
      <c r="G305" s="2"/>
      <c r="H305" s="2"/>
      <c r="I305" s="2" t="s">
        <v>4</v>
      </c>
      <c r="J305" s="2" t="s">
        <v>124</v>
      </c>
      <c r="K305" s="2" t="s">
        <v>8</v>
      </c>
      <c r="L305" s="2" t="s">
        <v>50</v>
      </c>
      <c r="M305" s="9"/>
      <c r="N305" s="9">
        <v>2664.64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119</v>
      </c>
      <c r="G306" s="2"/>
      <c r="H306" s="2"/>
      <c r="I306" s="2" t="s">
        <v>4</v>
      </c>
      <c r="J306" s="2" t="s">
        <v>124</v>
      </c>
      <c r="K306" s="2" t="s">
        <v>8</v>
      </c>
      <c r="L306" s="2" t="s">
        <v>7</v>
      </c>
      <c r="M306" s="9">
        <v>-12630.12</v>
      </c>
      <c r="N306" s="9">
        <v>-30220.23</v>
      </c>
    </row>
    <row r="307" spans="1:14" ht="12.75" customHeight="1" x14ac:dyDescent="0.3">
      <c r="A307" s="49" t="s">
        <v>753</v>
      </c>
      <c r="B307" s="57" t="s">
        <v>753</v>
      </c>
      <c r="C307" s="57"/>
      <c r="D307" s="57"/>
      <c r="E307" s="57"/>
      <c r="F307" s="57"/>
      <c r="G307" s="57"/>
      <c r="H307" s="57"/>
      <c r="I307" s="57"/>
      <c r="J307" s="57"/>
      <c r="K307" s="57"/>
      <c r="L307" s="20" t="s">
        <v>753</v>
      </c>
      <c r="M307" s="31">
        <f>SUM(M281:M306)</f>
        <v>-17084802.100000001</v>
      </c>
      <c r="N307" s="31">
        <f>SUM(N281:N306)</f>
        <v>-72484114.519999996</v>
      </c>
    </row>
    <row r="308" spans="1:14" ht="12.75" customHeight="1" x14ac:dyDescent="0.3">
      <c r="A308" s="57" t="s">
        <v>753</v>
      </c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</row>
    <row r="309" spans="1:14" ht="12.75" customHeight="1" x14ac:dyDescent="0.3">
      <c r="A309" s="2" t="s">
        <v>125</v>
      </c>
      <c r="B309" s="2" t="s">
        <v>126</v>
      </c>
      <c r="C309" s="2" t="s">
        <v>2</v>
      </c>
      <c r="D309" s="2"/>
      <c r="E309" s="2"/>
      <c r="F309" s="2" t="s">
        <v>119</v>
      </c>
      <c r="G309" s="2"/>
      <c r="H309" s="2"/>
      <c r="I309" s="2"/>
      <c r="J309" s="2" t="s">
        <v>9</v>
      </c>
      <c r="K309" s="2" t="s">
        <v>3</v>
      </c>
      <c r="L309" s="2" t="s">
        <v>11</v>
      </c>
      <c r="M309" s="10">
        <v>-3890.78</v>
      </c>
      <c r="N309" s="9">
        <v>-8069.89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14</v>
      </c>
      <c r="K310" s="2" t="s">
        <v>8</v>
      </c>
      <c r="L310" s="2" t="s">
        <v>16</v>
      </c>
      <c r="M310" s="10"/>
      <c r="N310" s="9">
        <v>-20683.990000000002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14</v>
      </c>
      <c r="K311" s="2" t="s">
        <v>8</v>
      </c>
      <c r="L311" s="2" t="s">
        <v>15</v>
      </c>
      <c r="M311" s="10">
        <v>34698.080000000002</v>
      </c>
      <c r="N311" s="9">
        <v>233209.83000000002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14</v>
      </c>
      <c r="K312" s="2" t="s">
        <v>42</v>
      </c>
      <c r="L312" s="2" t="s">
        <v>16</v>
      </c>
      <c r="M312" s="10">
        <v>-461071.28</v>
      </c>
      <c r="N312" s="9">
        <v>-461071.28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14</v>
      </c>
      <c r="K313" s="2" t="s">
        <v>42</v>
      </c>
      <c r="L313" s="2" t="s">
        <v>17</v>
      </c>
      <c r="M313" s="10"/>
      <c r="N313" s="9">
        <v>543655.77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14</v>
      </c>
      <c r="K314" s="2" t="s">
        <v>72</v>
      </c>
      <c r="L314" s="2" t="s">
        <v>15</v>
      </c>
      <c r="M314" s="10">
        <v>632671.06000000006</v>
      </c>
      <c r="N314" s="9">
        <v>722795.69000000006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14</v>
      </c>
      <c r="K315" s="2" t="s">
        <v>72</v>
      </c>
      <c r="L315" s="2" t="s">
        <v>18</v>
      </c>
      <c r="M315" s="10">
        <v>-633040.18000000005</v>
      </c>
      <c r="N315" s="9">
        <v>-722795.69000000006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14</v>
      </c>
      <c r="K316" s="2" t="s">
        <v>276</v>
      </c>
      <c r="L316" s="2" t="s">
        <v>15</v>
      </c>
      <c r="M316" s="9"/>
      <c r="N316" s="9">
        <v>369.12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14</v>
      </c>
      <c r="K317" s="2" t="s">
        <v>276</v>
      </c>
      <c r="L317" s="2" t="s">
        <v>18</v>
      </c>
      <c r="M317" s="9"/>
      <c r="N317" s="9">
        <v>-369.12</v>
      </c>
    </row>
    <row r="318" spans="1:14" ht="12.75" customHeight="1" x14ac:dyDescent="0.3">
      <c r="A318" s="49" t="s">
        <v>753</v>
      </c>
      <c r="B318" s="57" t="s">
        <v>753</v>
      </c>
      <c r="C318" s="57"/>
      <c r="D318" s="57"/>
      <c r="E318" s="57"/>
      <c r="F318" s="57"/>
      <c r="G318" s="57"/>
      <c r="H318" s="57"/>
      <c r="I318" s="57"/>
      <c r="J318" s="57"/>
      <c r="K318" s="57"/>
      <c r="L318" s="20" t="s">
        <v>753</v>
      </c>
      <c r="M318" s="31">
        <f>SUM(M309:M317)</f>
        <v>-430633.10000000003</v>
      </c>
      <c r="N318" s="31">
        <f>SUM(N309:N317)</f>
        <v>287040.44000000006</v>
      </c>
    </row>
    <row r="319" spans="1:14" ht="12.75" customHeight="1" x14ac:dyDescent="0.3">
      <c r="A319" s="57" t="s">
        <v>753</v>
      </c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</row>
    <row r="320" spans="1:14" ht="12.75" customHeight="1" x14ac:dyDescent="0.3">
      <c r="A320" s="2" t="s">
        <v>127</v>
      </c>
      <c r="B320" s="2" t="s">
        <v>128</v>
      </c>
      <c r="C320" s="2" t="s">
        <v>129</v>
      </c>
      <c r="D320" s="2"/>
      <c r="E320" s="2"/>
      <c r="F320" s="2" t="s">
        <v>119</v>
      </c>
      <c r="G320" s="2"/>
      <c r="H320" s="2"/>
      <c r="I320" s="2" t="s">
        <v>4</v>
      </c>
      <c r="J320" s="2" t="s">
        <v>130</v>
      </c>
      <c r="K320" s="2" t="s">
        <v>8</v>
      </c>
      <c r="L320" s="2" t="s">
        <v>50</v>
      </c>
      <c r="M320" s="9">
        <v>143265.31</v>
      </c>
      <c r="N320" s="9">
        <v>143715.31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4</v>
      </c>
      <c r="J321" s="2" t="s">
        <v>130</v>
      </c>
      <c r="K321" s="2" t="s">
        <v>8</v>
      </c>
      <c r="L321" s="2" t="s">
        <v>7</v>
      </c>
      <c r="M321" s="9">
        <v>-286530.62</v>
      </c>
      <c r="N321" s="9">
        <v>-1514762.78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4</v>
      </c>
      <c r="J322" s="2" t="s">
        <v>131</v>
      </c>
      <c r="K322" s="2" t="s">
        <v>8</v>
      </c>
      <c r="L322" s="2" t="s">
        <v>7</v>
      </c>
      <c r="M322" s="9"/>
      <c r="N322" s="9">
        <v>-66123.11</v>
      </c>
    </row>
    <row r="323" spans="1:14" ht="12.75" customHeight="1" x14ac:dyDescent="0.3">
      <c r="A323" s="49" t="s">
        <v>753</v>
      </c>
      <c r="B323" s="57" t="s">
        <v>753</v>
      </c>
      <c r="C323" s="57"/>
      <c r="D323" s="57"/>
      <c r="E323" s="57"/>
      <c r="F323" s="57"/>
      <c r="G323" s="57"/>
      <c r="H323" s="57"/>
      <c r="I323" s="57"/>
      <c r="J323" s="57"/>
      <c r="K323" s="57"/>
      <c r="L323" s="20" t="s">
        <v>753</v>
      </c>
      <c r="M323" s="31">
        <f>SUM(M320:M322)</f>
        <v>-143265.31</v>
      </c>
      <c r="N323" s="31">
        <f>SUM(N320:N322)</f>
        <v>-1437170.58</v>
      </c>
    </row>
    <row r="325" spans="1:14" ht="12.75" customHeight="1" x14ac:dyDescent="0.3">
      <c r="A325" s="56" t="s">
        <v>684</v>
      </c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</row>
    <row r="326" spans="1:14" ht="12.75" customHeight="1" x14ac:dyDescent="0.3">
      <c r="A326" s="2" t="s">
        <v>135</v>
      </c>
      <c r="B326" s="2" t="s">
        <v>136</v>
      </c>
      <c r="C326" s="2" t="s">
        <v>137</v>
      </c>
      <c r="D326" s="2"/>
      <c r="E326" s="2"/>
      <c r="F326" s="2" t="s">
        <v>138</v>
      </c>
      <c r="G326" s="2"/>
      <c r="H326" s="2"/>
      <c r="I326" s="2"/>
      <c r="J326" s="2" t="s">
        <v>139</v>
      </c>
      <c r="K326" s="2" t="s">
        <v>3</v>
      </c>
      <c r="L326" s="2" t="s">
        <v>10</v>
      </c>
      <c r="M326" s="10"/>
      <c r="N326" s="9">
        <v>37.17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138</v>
      </c>
      <c r="G327" s="2"/>
      <c r="H327" s="2"/>
      <c r="I327" s="2"/>
      <c r="J327" s="2" t="s">
        <v>139</v>
      </c>
      <c r="K327" s="2" t="s">
        <v>3</v>
      </c>
      <c r="L327" s="2" t="s">
        <v>11</v>
      </c>
      <c r="M327" s="10">
        <v>-2532706.71</v>
      </c>
      <c r="N327" s="9">
        <v>-4099132.94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138</v>
      </c>
      <c r="G328" s="2"/>
      <c r="H328" s="2"/>
      <c r="I328" s="2"/>
      <c r="J328" s="2" t="s">
        <v>140</v>
      </c>
      <c r="K328" s="2" t="s">
        <v>3</v>
      </c>
      <c r="L328" s="2" t="s">
        <v>10</v>
      </c>
      <c r="M328" s="9"/>
      <c r="N328" s="9">
        <v>1245598.28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138</v>
      </c>
      <c r="G329" s="2"/>
      <c r="H329" s="2"/>
      <c r="I329" s="2"/>
      <c r="J329" s="2" t="s">
        <v>140</v>
      </c>
      <c r="K329" s="2" t="s">
        <v>3</v>
      </c>
      <c r="L329" s="2" t="s">
        <v>11</v>
      </c>
      <c r="M329" s="9">
        <v>-480045.96</v>
      </c>
      <c r="N329" s="9">
        <v>-12656681.75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138</v>
      </c>
      <c r="G330" s="2"/>
      <c r="H330" s="2"/>
      <c r="I330" s="2"/>
      <c r="J330" s="2" t="s">
        <v>141</v>
      </c>
      <c r="K330" s="2" t="s">
        <v>3</v>
      </c>
      <c r="L330" s="2" t="s">
        <v>10</v>
      </c>
      <c r="M330" s="9">
        <v>4979897.2</v>
      </c>
      <c r="N330" s="9">
        <v>9639774.5800000001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138</v>
      </c>
      <c r="G331" s="2"/>
      <c r="H331" s="2"/>
      <c r="I331" s="2"/>
      <c r="J331" s="2" t="s">
        <v>141</v>
      </c>
      <c r="K331" s="2" t="s">
        <v>3</v>
      </c>
      <c r="L331" s="2" t="s">
        <v>11</v>
      </c>
      <c r="M331" s="9">
        <v>-23991138.739999998</v>
      </c>
      <c r="N331" s="9">
        <v>-91619831.290000007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138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16</v>
      </c>
      <c r="M332" s="9">
        <v>-110.4</v>
      </c>
      <c r="N332" s="9">
        <v>-15584.9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138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17</v>
      </c>
      <c r="M333" s="9">
        <v>14778.4</v>
      </c>
      <c r="N333" s="9">
        <v>17510.330000000002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138</v>
      </c>
      <c r="G334" s="2"/>
      <c r="H334" s="2"/>
      <c r="I334" s="2" t="s">
        <v>13</v>
      </c>
      <c r="J334" s="2" t="s">
        <v>45</v>
      </c>
      <c r="K334" s="2" t="s">
        <v>8</v>
      </c>
      <c r="L334" s="2" t="s">
        <v>16</v>
      </c>
      <c r="M334" s="9">
        <v>-158198.54</v>
      </c>
      <c r="N334" s="9">
        <v>-162857.12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138</v>
      </c>
      <c r="G335" s="2"/>
      <c r="H335" s="2"/>
      <c r="I335" s="2" t="s">
        <v>13</v>
      </c>
      <c r="J335" s="2" t="s">
        <v>45</v>
      </c>
      <c r="K335" s="2" t="s">
        <v>8</v>
      </c>
      <c r="L335" s="2" t="s">
        <v>17</v>
      </c>
      <c r="M335" s="9"/>
      <c r="N335" s="9">
        <v>62916.340000000004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45</v>
      </c>
      <c r="K336" s="2" t="s">
        <v>8</v>
      </c>
      <c r="L336" s="2" t="s">
        <v>15</v>
      </c>
      <c r="M336" s="10">
        <v>2431.25</v>
      </c>
      <c r="N336" s="9">
        <v>264701174.22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45</v>
      </c>
      <c r="K337" s="2" t="s">
        <v>8</v>
      </c>
      <c r="L337" s="2" t="s">
        <v>18</v>
      </c>
      <c r="M337" s="10">
        <v>-81631200.329999998</v>
      </c>
      <c r="N337" s="9">
        <v>-82801382.950000003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45</v>
      </c>
      <c r="K338" s="2" t="s">
        <v>6</v>
      </c>
      <c r="L338" s="2" t="s">
        <v>15</v>
      </c>
      <c r="M338" s="9">
        <v>111406.71</v>
      </c>
      <c r="N338" s="9">
        <v>706829.21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45</v>
      </c>
      <c r="K339" s="2" t="s">
        <v>6</v>
      </c>
      <c r="L339" s="2" t="s">
        <v>18</v>
      </c>
      <c r="M339" s="10">
        <v>-111406.71</v>
      </c>
      <c r="N339" s="9">
        <v>-706829.21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138</v>
      </c>
      <c r="G340" s="2"/>
      <c r="H340" s="2"/>
      <c r="I340" s="2" t="s">
        <v>13</v>
      </c>
      <c r="J340" s="2" t="s">
        <v>46</v>
      </c>
      <c r="K340" s="2" t="s">
        <v>3</v>
      </c>
      <c r="L340" s="2" t="s">
        <v>16</v>
      </c>
      <c r="M340" s="9">
        <v>-65894.87</v>
      </c>
      <c r="N340" s="9">
        <v>-197684.61000000002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138</v>
      </c>
      <c r="G341" s="2"/>
      <c r="H341" s="2"/>
      <c r="I341" s="2" t="s">
        <v>13</v>
      </c>
      <c r="J341" s="2" t="s">
        <v>46</v>
      </c>
      <c r="K341" s="2" t="s">
        <v>3</v>
      </c>
      <c r="L341" s="2" t="s">
        <v>17</v>
      </c>
      <c r="M341" s="9">
        <v>65894.87</v>
      </c>
      <c r="N341" s="9">
        <v>197684.61000000002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138</v>
      </c>
      <c r="G342" s="2"/>
      <c r="H342" s="2"/>
      <c r="I342" s="2" t="s">
        <v>13</v>
      </c>
      <c r="J342" s="2" t="s">
        <v>46</v>
      </c>
      <c r="K342" s="2" t="s">
        <v>3</v>
      </c>
      <c r="L342" s="2" t="s">
        <v>15</v>
      </c>
      <c r="M342" s="10"/>
      <c r="N342" s="9">
        <v>8027.8200000000006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138</v>
      </c>
      <c r="G343" s="2"/>
      <c r="H343" s="2"/>
      <c r="I343" s="2" t="s">
        <v>13</v>
      </c>
      <c r="J343" s="2" t="s">
        <v>46</v>
      </c>
      <c r="K343" s="2" t="s">
        <v>3</v>
      </c>
      <c r="L343" s="2" t="s">
        <v>18</v>
      </c>
      <c r="M343" s="10">
        <v>-127310.07</v>
      </c>
      <c r="N343" s="9">
        <v>-274895.87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138</v>
      </c>
      <c r="G344" s="2"/>
      <c r="H344" s="2"/>
      <c r="I344" s="2" t="s">
        <v>4</v>
      </c>
      <c r="J344" s="2" t="s">
        <v>144</v>
      </c>
      <c r="K344" s="2" t="s">
        <v>8</v>
      </c>
      <c r="L344" s="2" t="s">
        <v>50</v>
      </c>
      <c r="M344" s="9"/>
      <c r="N344" s="9">
        <v>321721.5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138</v>
      </c>
      <c r="G345" s="2"/>
      <c r="H345" s="2"/>
      <c r="I345" s="2" t="s">
        <v>4</v>
      </c>
      <c r="J345" s="2" t="s">
        <v>144</v>
      </c>
      <c r="K345" s="2" t="s">
        <v>8</v>
      </c>
      <c r="L345" s="2" t="s">
        <v>7</v>
      </c>
      <c r="M345" s="9">
        <v>-352190.49</v>
      </c>
      <c r="N345" s="9">
        <v>-610539.55000000005</v>
      </c>
    </row>
    <row r="346" spans="1:14" ht="12.75" customHeight="1" x14ac:dyDescent="0.3">
      <c r="A346" s="49" t="s">
        <v>753</v>
      </c>
      <c r="B346" s="57" t="s">
        <v>753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20" t="s">
        <v>753</v>
      </c>
      <c r="M346" s="31">
        <f>SUM(M326:M345)</f>
        <v>-104275794.38999999</v>
      </c>
      <c r="N346" s="31">
        <f>SUM(N326:N345)</f>
        <v>83755853.869999975</v>
      </c>
    </row>
    <row r="347" spans="1:14" ht="12.75" customHeight="1" x14ac:dyDescent="0.3">
      <c r="A347" s="57" t="s">
        <v>753</v>
      </c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</row>
    <row r="348" spans="1:14" ht="12.75" customHeight="1" x14ac:dyDescent="0.3">
      <c r="A348" s="2" t="s">
        <v>145</v>
      </c>
      <c r="B348" s="2" t="s">
        <v>146</v>
      </c>
      <c r="C348" s="2" t="s">
        <v>147</v>
      </c>
      <c r="D348" s="2"/>
      <c r="E348" s="2"/>
      <c r="F348" s="13" t="s">
        <v>109</v>
      </c>
      <c r="G348" s="13"/>
      <c r="H348" s="13"/>
      <c r="I348" s="13"/>
      <c r="J348" s="13" t="s">
        <v>139</v>
      </c>
      <c r="K348" s="13" t="s">
        <v>3</v>
      </c>
      <c r="L348" s="13" t="s">
        <v>10</v>
      </c>
      <c r="M348" s="15">
        <v>811.4</v>
      </c>
      <c r="N348" s="14">
        <v>1098.28</v>
      </c>
    </row>
    <row r="349" spans="1:14" ht="12.75" customHeight="1" x14ac:dyDescent="0.3">
      <c r="A349" s="2"/>
      <c r="B349" s="2"/>
      <c r="C349" s="2"/>
      <c r="D349" s="2"/>
      <c r="E349" s="2"/>
      <c r="F349" s="13" t="s">
        <v>109</v>
      </c>
      <c r="G349" s="13"/>
      <c r="H349" s="13"/>
      <c r="I349" s="13"/>
      <c r="J349" s="13" t="s">
        <v>139</v>
      </c>
      <c r="K349" s="13" t="s">
        <v>3</v>
      </c>
      <c r="L349" s="13" t="s">
        <v>11</v>
      </c>
      <c r="M349" s="14">
        <v>-157292.63</v>
      </c>
      <c r="N349" s="14">
        <v>-412123.76</v>
      </c>
    </row>
    <row r="350" spans="1:14" ht="12.75" customHeight="1" x14ac:dyDescent="0.3">
      <c r="A350" s="2"/>
      <c r="B350" s="2"/>
      <c r="C350" s="2"/>
      <c r="D350" s="2"/>
      <c r="E350" s="2"/>
      <c r="F350" s="13" t="s">
        <v>109</v>
      </c>
      <c r="G350" s="13"/>
      <c r="H350" s="13"/>
      <c r="I350" s="13"/>
      <c r="J350" s="13" t="s">
        <v>140</v>
      </c>
      <c r="K350" s="13" t="s">
        <v>3</v>
      </c>
      <c r="L350" s="13" t="s">
        <v>11</v>
      </c>
      <c r="M350" s="14">
        <v>-554456.94000000006</v>
      </c>
      <c r="N350" s="14">
        <v>-1944523.0899999999</v>
      </c>
    </row>
    <row r="351" spans="1:14" ht="12.75" customHeight="1" x14ac:dyDescent="0.3">
      <c r="A351" s="2"/>
      <c r="B351" s="2"/>
      <c r="C351" s="2"/>
      <c r="D351" s="2"/>
      <c r="E351" s="2"/>
      <c r="F351" s="13" t="s">
        <v>109</v>
      </c>
      <c r="G351" s="13"/>
      <c r="H351" s="13"/>
      <c r="I351" s="13"/>
      <c r="J351" s="13" t="s">
        <v>141</v>
      </c>
      <c r="K351" s="13" t="s">
        <v>3</v>
      </c>
      <c r="L351" s="13" t="s">
        <v>10</v>
      </c>
      <c r="M351" s="14">
        <v>8298760.6900000004</v>
      </c>
      <c r="N351" s="14">
        <v>45244925.020000003</v>
      </c>
    </row>
    <row r="352" spans="1:14" ht="12.75" customHeight="1" x14ac:dyDescent="0.3">
      <c r="A352" s="2"/>
      <c r="B352" s="2"/>
      <c r="C352" s="2"/>
      <c r="D352" s="2"/>
      <c r="E352" s="2"/>
      <c r="F352" s="13" t="s">
        <v>109</v>
      </c>
      <c r="G352" s="13"/>
      <c r="H352" s="13"/>
      <c r="I352" s="13"/>
      <c r="J352" s="13" t="s">
        <v>141</v>
      </c>
      <c r="K352" s="13" t="s">
        <v>3</v>
      </c>
      <c r="L352" s="13" t="s">
        <v>11</v>
      </c>
      <c r="M352" s="14">
        <v>-18471654.98</v>
      </c>
      <c r="N352" s="14">
        <v>-94831627.219999999</v>
      </c>
    </row>
    <row r="353" spans="1:14" ht="12.75" customHeight="1" x14ac:dyDescent="0.3">
      <c r="A353" s="2"/>
      <c r="B353" s="2"/>
      <c r="C353" s="2"/>
      <c r="D353" s="2"/>
      <c r="E353" s="2"/>
      <c r="F353" s="13" t="s">
        <v>109</v>
      </c>
      <c r="G353" s="13"/>
      <c r="H353" s="13"/>
      <c r="I353" s="13" t="s">
        <v>13</v>
      </c>
      <c r="J353" s="13" t="s">
        <v>68</v>
      </c>
      <c r="K353" s="13" t="s">
        <v>3</v>
      </c>
      <c r="L353" s="13" t="s">
        <v>16</v>
      </c>
      <c r="M353" s="14">
        <v>-77460654.640000001</v>
      </c>
      <c r="N353" s="14">
        <v>-209671295.47999999</v>
      </c>
    </row>
    <row r="354" spans="1:14" ht="12.75" customHeight="1" x14ac:dyDescent="0.3">
      <c r="A354" s="2"/>
      <c r="B354" s="2"/>
      <c r="C354" s="2"/>
      <c r="D354" s="2"/>
      <c r="E354" s="2"/>
      <c r="F354" s="13" t="s">
        <v>109</v>
      </c>
      <c r="G354" s="13"/>
      <c r="H354" s="13"/>
      <c r="I354" s="13" t="s">
        <v>13</v>
      </c>
      <c r="J354" s="13" t="s">
        <v>68</v>
      </c>
      <c r="K354" s="13" t="s">
        <v>3</v>
      </c>
      <c r="L354" s="13" t="s">
        <v>17</v>
      </c>
      <c r="M354" s="14">
        <v>77460654.640000001</v>
      </c>
      <c r="N354" s="14">
        <v>209671295.47999999</v>
      </c>
    </row>
    <row r="355" spans="1:14" ht="12.75" customHeight="1" x14ac:dyDescent="0.3">
      <c r="A355" s="2"/>
      <c r="B355" s="2"/>
      <c r="C355" s="2"/>
      <c r="D355" s="2"/>
      <c r="E355" s="2"/>
      <c r="F355" s="13" t="s">
        <v>109</v>
      </c>
      <c r="G355" s="13"/>
      <c r="H355" s="13"/>
      <c r="I355" s="13" t="s">
        <v>13</v>
      </c>
      <c r="J355" s="13" t="s">
        <v>68</v>
      </c>
      <c r="K355" s="13" t="s">
        <v>3</v>
      </c>
      <c r="L355" s="13" t="s">
        <v>15</v>
      </c>
      <c r="M355" s="14">
        <v>2862774845.71</v>
      </c>
      <c r="N355" s="14">
        <v>5921894208.9700003</v>
      </c>
    </row>
    <row r="356" spans="1:14" ht="12.75" customHeight="1" x14ac:dyDescent="0.3">
      <c r="A356" s="2"/>
      <c r="B356" s="2"/>
      <c r="C356" s="2"/>
      <c r="D356" s="2"/>
      <c r="E356" s="2"/>
      <c r="F356" s="13" t="s">
        <v>109</v>
      </c>
      <c r="G356" s="13"/>
      <c r="H356" s="13"/>
      <c r="I356" s="13" t="s">
        <v>13</v>
      </c>
      <c r="J356" s="13" t="s">
        <v>68</v>
      </c>
      <c r="K356" s="13" t="s">
        <v>3</v>
      </c>
      <c r="L356" s="13" t="s">
        <v>18</v>
      </c>
      <c r="M356" s="14">
        <v>-2862774845.71</v>
      </c>
      <c r="N356" s="14">
        <v>-5921894208.9700003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109</v>
      </c>
      <c r="G357" s="2"/>
      <c r="H357" s="2"/>
      <c r="I357" s="2" t="s">
        <v>4</v>
      </c>
      <c r="J357" s="2" t="s">
        <v>148</v>
      </c>
      <c r="K357" s="2" t="s">
        <v>8</v>
      </c>
      <c r="L357" s="2" t="s">
        <v>50</v>
      </c>
      <c r="M357" s="10"/>
      <c r="N357" s="9">
        <v>30000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109</v>
      </c>
      <c r="G358" s="2"/>
      <c r="H358" s="2"/>
      <c r="I358" s="2" t="s">
        <v>4</v>
      </c>
      <c r="J358" s="2" t="s">
        <v>148</v>
      </c>
      <c r="K358" s="2" t="s">
        <v>8</v>
      </c>
      <c r="L358" s="2" t="s">
        <v>7</v>
      </c>
      <c r="M358" s="10">
        <v>-44649.090000000004</v>
      </c>
      <c r="N358" s="9">
        <v>-54583.090000000004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109</v>
      </c>
      <c r="G359" s="2"/>
      <c r="H359" s="2"/>
      <c r="I359" s="2" t="s">
        <v>4</v>
      </c>
      <c r="J359" s="2" t="s">
        <v>149</v>
      </c>
      <c r="K359" s="2" t="s">
        <v>8</v>
      </c>
      <c r="L359" s="2" t="s">
        <v>7</v>
      </c>
      <c r="M359" s="10">
        <v>-1065653.1499999999</v>
      </c>
      <c r="N359" s="9">
        <v>-6619313.9900000002</v>
      </c>
    </row>
    <row r="360" spans="1:14" ht="12.75" customHeight="1" x14ac:dyDescent="0.3">
      <c r="A360" s="49" t="s">
        <v>753</v>
      </c>
      <c r="B360" s="57" t="s">
        <v>753</v>
      </c>
      <c r="C360" s="57"/>
      <c r="D360" s="57"/>
      <c r="E360" s="57"/>
      <c r="F360" s="57"/>
      <c r="G360" s="57"/>
      <c r="H360" s="57"/>
      <c r="I360" s="57"/>
      <c r="J360" s="57"/>
      <c r="K360" s="57"/>
      <c r="L360" s="20" t="s">
        <v>753</v>
      </c>
      <c r="M360" s="31">
        <f>SUM(M348:M359)</f>
        <v>-11994134.700000038</v>
      </c>
      <c r="N360" s="31">
        <f>SUM(N348:N359)</f>
        <v>-58586147.850000463</v>
      </c>
    </row>
    <row r="361" spans="1:14" ht="12.75" customHeight="1" x14ac:dyDescent="0.3">
      <c r="A361" s="57" t="s">
        <v>753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</row>
    <row r="362" spans="1:14" ht="12.75" customHeight="1" x14ac:dyDescent="0.3">
      <c r="A362" s="2" t="s">
        <v>150</v>
      </c>
      <c r="B362" s="2" t="s">
        <v>151</v>
      </c>
      <c r="C362" s="2" t="s">
        <v>152</v>
      </c>
      <c r="D362" s="2"/>
      <c r="E362" s="2"/>
      <c r="F362" s="2" t="s">
        <v>153</v>
      </c>
      <c r="G362" s="2"/>
      <c r="H362" s="2"/>
      <c r="I362" s="2"/>
      <c r="J362" s="2" t="s">
        <v>43</v>
      </c>
      <c r="K362" s="2" t="s">
        <v>3</v>
      </c>
      <c r="L362" s="2" t="s">
        <v>11</v>
      </c>
      <c r="M362" s="9">
        <v>-61220.380000000005</v>
      </c>
      <c r="N362" s="9">
        <v>-257549.52000000002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153</v>
      </c>
      <c r="G363" s="2"/>
      <c r="H363" s="2"/>
      <c r="I363" s="2"/>
      <c r="J363" s="2" t="s">
        <v>139</v>
      </c>
      <c r="K363" s="2" t="s">
        <v>3</v>
      </c>
      <c r="L363" s="2" t="s">
        <v>11</v>
      </c>
      <c r="M363" s="10">
        <v>-136417.37</v>
      </c>
      <c r="N363" s="9">
        <v>-335743.32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153</v>
      </c>
      <c r="G364" s="2"/>
      <c r="H364" s="2"/>
      <c r="I364" s="2"/>
      <c r="J364" s="2" t="s">
        <v>140</v>
      </c>
      <c r="K364" s="2" t="s">
        <v>3</v>
      </c>
      <c r="L364" s="2" t="s">
        <v>10</v>
      </c>
      <c r="M364" s="10">
        <v>378549.9</v>
      </c>
      <c r="N364" s="9">
        <v>734489.51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153</v>
      </c>
      <c r="G365" s="2"/>
      <c r="H365" s="2"/>
      <c r="I365" s="2"/>
      <c r="J365" s="2" t="s">
        <v>140</v>
      </c>
      <c r="K365" s="2" t="s">
        <v>3</v>
      </c>
      <c r="L365" s="2" t="s">
        <v>11</v>
      </c>
      <c r="M365" s="9"/>
      <c r="N365" s="9">
        <v>-322862.37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153</v>
      </c>
      <c r="G366" s="2"/>
      <c r="H366" s="2"/>
      <c r="I366" s="2"/>
      <c r="J366" s="2" t="s">
        <v>141</v>
      </c>
      <c r="K366" s="2" t="s">
        <v>3</v>
      </c>
      <c r="L366" s="2" t="s">
        <v>11</v>
      </c>
      <c r="M366" s="9">
        <v>-4617114.28</v>
      </c>
      <c r="N366" s="9">
        <v>-77646240.730000004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153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16</v>
      </c>
      <c r="M367" s="9">
        <v>-276.24</v>
      </c>
      <c r="N367" s="9">
        <v>-34283.480000000003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153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17</v>
      </c>
      <c r="M368" s="10">
        <v>626.91</v>
      </c>
      <c r="N368" s="9">
        <v>76545.81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153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15</v>
      </c>
      <c r="M369" s="10">
        <v>1023083.45</v>
      </c>
      <c r="N369" s="9">
        <v>3151731.27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153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18</v>
      </c>
      <c r="M370" s="9">
        <v>-24629044.789999999</v>
      </c>
      <c r="N370" s="9">
        <v>-26871130.510000002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153</v>
      </c>
      <c r="G371" s="2"/>
      <c r="H371" s="2"/>
      <c r="I371" s="2" t="s">
        <v>13</v>
      </c>
      <c r="J371" s="2" t="s">
        <v>45</v>
      </c>
      <c r="K371" s="2" t="s">
        <v>6</v>
      </c>
      <c r="L371" s="2" t="s">
        <v>16</v>
      </c>
      <c r="M371" s="9">
        <v>-156129.74</v>
      </c>
      <c r="N371" s="9">
        <v>-468389.22000000003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153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17</v>
      </c>
      <c r="M372" s="9">
        <v>156129.74</v>
      </c>
      <c r="N372" s="9">
        <v>468389.22000000003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153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15</v>
      </c>
      <c r="M373" s="9">
        <v>417346.52</v>
      </c>
      <c r="N373" s="9">
        <v>1262078.6400000001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153</v>
      </c>
      <c r="G374" s="2"/>
      <c r="H374" s="2"/>
      <c r="I374" s="2" t="s">
        <v>13</v>
      </c>
      <c r="J374" s="2" t="s">
        <v>45</v>
      </c>
      <c r="K374" s="2" t="s">
        <v>6</v>
      </c>
      <c r="L374" s="2" t="s">
        <v>18</v>
      </c>
      <c r="M374" s="9">
        <v>-417346.52</v>
      </c>
      <c r="N374" s="9">
        <v>-1262078.6400000001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153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15</v>
      </c>
      <c r="M375" s="9">
        <v>228145.22</v>
      </c>
      <c r="N375" s="9">
        <v>228145.22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153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18</v>
      </c>
      <c r="M376" s="9">
        <v>-16544.27</v>
      </c>
      <c r="N376" s="9">
        <v>-201763.98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153</v>
      </c>
      <c r="G377" s="2"/>
      <c r="H377" s="2"/>
      <c r="I377" s="2" t="s">
        <v>4</v>
      </c>
      <c r="J377" s="2" t="s">
        <v>154</v>
      </c>
      <c r="K377" s="2" t="s">
        <v>8</v>
      </c>
      <c r="L377" s="2" t="s">
        <v>7</v>
      </c>
      <c r="M377" s="9">
        <v>-22500</v>
      </c>
      <c r="N377" s="9">
        <v>-103982.28</v>
      </c>
    </row>
    <row r="378" spans="1:14" ht="12.75" customHeight="1" x14ac:dyDescent="0.3">
      <c r="A378" s="49" t="s">
        <v>753</v>
      </c>
      <c r="B378" s="57" t="s">
        <v>753</v>
      </c>
      <c r="C378" s="57"/>
      <c r="D378" s="57"/>
      <c r="E378" s="57"/>
      <c r="F378" s="57"/>
      <c r="G378" s="57"/>
      <c r="H378" s="57"/>
      <c r="I378" s="57"/>
      <c r="J378" s="57"/>
      <c r="K378" s="57"/>
      <c r="L378" s="20" t="s">
        <v>753</v>
      </c>
      <c r="M378" s="31">
        <f>SUM(M362:M377)</f>
        <v>-27852711.849999998</v>
      </c>
      <c r="N378" s="31">
        <f>SUM(N362:N377)</f>
        <v>-101582644.38000003</v>
      </c>
    </row>
    <row r="379" spans="1:14" ht="12.75" customHeight="1" x14ac:dyDescent="0.3">
      <c r="A379" s="57" t="s">
        <v>753</v>
      </c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</row>
    <row r="380" spans="1:14" ht="12.75" customHeight="1" x14ac:dyDescent="0.3">
      <c r="A380" s="2" t="s">
        <v>155</v>
      </c>
      <c r="B380" s="2" t="s">
        <v>156</v>
      </c>
      <c r="C380" s="2" t="s">
        <v>157</v>
      </c>
      <c r="D380" s="2"/>
      <c r="E380" s="2"/>
      <c r="F380" s="2" t="s">
        <v>158</v>
      </c>
      <c r="G380" s="2"/>
      <c r="H380" s="2"/>
      <c r="I380" s="2"/>
      <c r="J380" s="2" t="s">
        <v>159</v>
      </c>
      <c r="K380" s="2" t="s">
        <v>3</v>
      </c>
      <c r="L380" s="2" t="s">
        <v>11</v>
      </c>
      <c r="M380" s="9">
        <v>-1772448.8599999999</v>
      </c>
      <c r="N380" s="9">
        <v>-5988536.6200000001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158</v>
      </c>
      <c r="G381" s="2"/>
      <c r="H381" s="2"/>
      <c r="I381" s="2"/>
      <c r="J381" s="2" t="s">
        <v>160</v>
      </c>
      <c r="K381" s="2" t="s">
        <v>3</v>
      </c>
      <c r="L381" s="2" t="s">
        <v>11</v>
      </c>
      <c r="M381" s="9">
        <v>-22321.58</v>
      </c>
      <c r="N381" s="9">
        <v>-204711.80000000002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158</v>
      </c>
      <c r="G382" s="2"/>
      <c r="H382" s="2"/>
      <c r="I382" s="2"/>
      <c r="J382" s="2" t="s">
        <v>139</v>
      </c>
      <c r="K382" s="2" t="s">
        <v>3</v>
      </c>
      <c r="L382" s="2" t="s">
        <v>10</v>
      </c>
      <c r="M382" s="10">
        <v>168.95000000000002</v>
      </c>
      <c r="N382" s="9">
        <v>168.95000000000002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158</v>
      </c>
      <c r="G383" s="2"/>
      <c r="H383" s="2"/>
      <c r="I383" s="2"/>
      <c r="J383" s="2" t="s">
        <v>139</v>
      </c>
      <c r="K383" s="2" t="s">
        <v>3</v>
      </c>
      <c r="L383" s="2" t="s">
        <v>11</v>
      </c>
      <c r="M383" s="10">
        <v>-11.05</v>
      </c>
      <c r="N383" s="9">
        <v>-1606.6100000000001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158</v>
      </c>
      <c r="G384" s="2"/>
      <c r="H384" s="2"/>
      <c r="I384" s="2"/>
      <c r="J384" s="2" t="s">
        <v>140</v>
      </c>
      <c r="K384" s="2" t="s">
        <v>3</v>
      </c>
      <c r="L384" s="2" t="s">
        <v>11</v>
      </c>
      <c r="M384" s="10">
        <v>-4434851.49</v>
      </c>
      <c r="N384" s="9">
        <v>-13357353.49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158</v>
      </c>
      <c r="G385" s="2"/>
      <c r="H385" s="2"/>
      <c r="I385" s="2"/>
      <c r="J385" s="2" t="s">
        <v>141</v>
      </c>
      <c r="K385" s="2" t="s">
        <v>3</v>
      </c>
      <c r="L385" s="2" t="s">
        <v>10</v>
      </c>
      <c r="M385" s="10">
        <v>50730.130000000005</v>
      </c>
      <c r="N385" s="9">
        <v>51516.01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158</v>
      </c>
      <c r="G386" s="2"/>
      <c r="H386" s="2"/>
      <c r="I386" s="2"/>
      <c r="J386" s="2" t="s">
        <v>141</v>
      </c>
      <c r="K386" s="2" t="s">
        <v>3</v>
      </c>
      <c r="L386" s="2" t="s">
        <v>11</v>
      </c>
      <c r="M386" s="9">
        <v>-72865273.430000007</v>
      </c>
      <c r="N386" s="9">
        <v>-79410890.629999995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158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16</v>
      </c>
      <c r="M387" s="9">
        <v>-25101</v>
      </c>
      <c r="N387" s="9">
        <v>-26974.98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158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17</v>
      </c>
      <c r="M388" s="9">
        <v>25101</v>
      </c>
      <c r="N388" s="9">
        <v>26974.98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158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9">
        <v>-6250</v>
      </c>
      <c r="N389" s="9">
        <v>-18750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158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10"/>
      <c r="N390" s="9">
        <v>12500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158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10">
        <v>-11447908.02</v>
      </c>
      <c r="N391" s="9">
        <v>-37545906.469999999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158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158149.28</v>
      </c>
      <c r="N392" s="9">
        <v>999763.72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158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79779471.189999998</v>
      </c>
      <c r="N393" s="9">
        <v>310000400.01999998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158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9">
        <v>-12176.75</v>
      </c>
      <c r="N394" s="9">
        <v>-226963573.81999999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158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16</v>
      </c>
      <c r="M395" s="9">
        <v>-1920.07</v>
      </c>
      <c r="N395" s="9">
        <v>-4651.47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158</v>
      </c>
      <c r="G396" s="2"/>
      <c r="H396" s="2"/>
      <c r="I396" s="2" t="s">
        <v>13</v>
      </c>
      <c r="J396" s="2" t="s">
        <v>46</v>
      </c>
      <c r="K396" s="2" t="s">
        <v>3</v>
      </c>
      <c r="L396" s="2" t="s">
        <v>17</v>
      </c>
      <c r="M396" s="9">
        <v>1920.07</v>
      </c>
      <c r="N396" s="9">
        <v>4651.47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158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18</v>
      </c>
      <c r="M397" s="9">
        <v>-27.42</v>
      </c>
      <c r="N397" s="9">
        <v>-20898.2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158</v>
      </c>
      <c r="G398" s="2"/>
      <c r="H398" s="2"/>
      <c r="I398" s="2" t="s">
        <v>4</v>
      </c>
      <c r="J398" s="2" t="s">
        <v>161</v>
      </c>
      <c r="K398" s="2" t="s">
        <v>138</v>
      </c>
      <c r="L398" s="2" t="s">
        <v>7</v>
      </c>
      <c r="M398" s="9"/>
      <c r="N398" s="9">
        <v>-261024.67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158</v>
      </c>
      <c r="G399" s="2"/>
      <c r="H399" s="2"/>
      <c r="I399" s="2" t="s">
        <v>4</v>
      </c>
      <c r="J399" s="2" t="s">
        <v>161</v>
      </c>
      <c r="K399" s="2" t="s">
        <v>153</v>
      </c>
      <c r="L399" s="2" t="s">
        <v>7</v>
      </c>
      <c r="M399" s="9">
        <v>-36143.440000000002</v>
      </c>
      <c r="N399" s="9">
        <v>-1047643.45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158</v>
      </c>
      <c r="G400" s="2"/>
      <c r="H400" s="2"/>
      <c r="I400" s="2" t="s">
        <v>4</v>
      </c>
      <c r="J400" s="2" t="s">
        <v>162</v>
      </c>
      <c r="K400" s="2" t="s">
        <v>109</v>
      </c>
      <c r="L400" s="2" t="s">
        <v>7</v>
      </c>
      <c r="M400" s="9">
        <v>-752250.21</v>
      </c>
      <c r="N400" s="9">
        <v>-839586.37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158</v>
      </c>
      <c r="G401" s="2"/>
      <c r="H401" s="2"/>
      <c r="I401" s="2" t="s">
        <v>4</v>
      </c>
      <c r="J401" s="2" t="s">
        <v>162</v>
      </c>
      <c r="K401" s="2" t="s">
        <v>138</v>
      </c>
      <c r="L401" s="2" t="s">
        <v>7</v>
      </c>
      <c r="M401" s="9">
        <v>-3408426.36</v>
      </c>
      <c r="N401" s="9">
        <v>-5563155.7699999996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158</v>
      </c>
      <c r="G402" s="2"/>
      <c r="H402" s="2"/>
      <c r="I402" s="2" t="s">
        <v>4</v>
      </c>
      <c r="J402" s="2" t="s">
        <v>162</v>
      </c>
      <c r="K402" s="2" t="s">
        <v>153</v>
      </c>
      <c r="L402" s="2" t="s">
        <v>7</v>
      </c>
      <c r="M402" s="9">
        <v>-2145103.86</v>
      </c>
      <c r="N402" s="9">
        <v>-3654133.0700000003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158</v>
      </c>
      <c r="G403" s="2"/>
      <c r="H403" s="2"/>
      <c r="I403" s="2" t="s">
        <v>4</v>
      </c>
      <c r="J403" s="2" t="s">
        <v>164</v>
      </c>
      <c r="K403" s="2" t="s">
        <v>12</v>
      </c>
      <c r="L403" s="2" t="s">
        <v>50</v>
      </c>
      <c r="M403" s="9">
        <v>100.3</v>
      </c>
      <c r="N403" s="9">
        <v>100.3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158</v>
      </c>
      <c r="G404" s="2"/>
      <c r="H404" s="2"/>
      <c r="I404" s="2" t="s">
        <v>4</v>
      </c>
      <c r="J404" s="2" t="s">
        <v>164</v>
      </c>
      <c r="K404" s="2" t="s">
        <v>12</v>
      </c>
      <c r="L404" s="2" t="s">
        <v>7</v>
      </c>
      <c r="M404" s="9">
        <v>-100.3</v>
      </c>
      <c r="N404" s="9">
        <v>-25398741.219999999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158</v>
      </c>
      <c r="G405" s="2"/>
      <c r="H405" s="2"/>
      <c r="I405" s="2" t="s">
        <v>4</v>
      </c>
      <c r="J405" s="2" t="s">
        <v>164</v>
      </c>
      <c r="K405" s="2" t="s">
        <v>52</v>
      </c>
      <c r="L405" s="2" t="s">
        <v>50</v>
      </c>
      <c r="M405" s="9">
        <v>300497</v>
      </c>
      <c r="N405" s="9">
        <v>41931815.530000001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158</v>
      </c>
      <c r="G406" s="2"/>
      <c r="H406" s="2"/>
      <c r="I406" s="2" t="s">
        <v>4</v>
      </c>
      <c r="J406" s="2" t="s">
        <v>164</v>
      </c>
      <c r="K406" s="2" t="s">
        <v>52</v>
      </c>
      <c r="L406" s="2" t="s">
        <v>7</v>
      </c>
      <c r="M406" s="9">
        <v>-30963166.460000001</v>
      </c>
      <c r="N406" s="9">
        <v>-79698515.799999997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158</v>
      </c>
      <c r="G407" s="2"/>
      <c r="H407" s="2"/>
      <c r="I407" s="2" t="s">
        <v>4</v>
      </c>
      <c r="J407" s="2" t="s">
        <v>164</v>
      </c>
      <c r="K407" s="2" t="s">
        <v>20</v>
      </c>
      <c r="L407" s="2" t="s">
        <v>7</v>
      </c>
      <c r="M407" s="9"/>
      <c r="N407" s="9">
        <v>-75000000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158</v>
      </c>
      <c r="G408" s="2"/>
      <c r="H408" s="2"/>
      <c r="I408" s="2" t="s">
        <v>4</v>
      </c>
      <c r="J408" s="2" t="s">
        <v>724</v>
      </c>
      <c r="K408" s="2" t="s">
        <v>8</v>
      </c>
      <c r="L408" s="2" t="s">
        <v>7</v>
      </c>
      <c r="M408" s="9"/>
      <c r="N408" s="9">
        <v>-440000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158</v>
      </c>
      <c r="G409" s="2"/>
      <c r="H409" s="2"/>
      <c r="I409" s="2" t="s">
        <v>4</v>
      </c>
      <c r="J409" s="2" t="s">
        <v>166</v>
      </c>
      <c r="K409" s="2" t="s">
        <v>8</v>
      </c>
      <c r="L409" s="2" t="s">
        <v>7</v>
      </c>
      <c r="M409" s="9">
        <v>-7850</v>
      </c>
      <c r="N409" s="9">
        <v>-21775</v>
      </c>
    </row>
    <row r="410" spans="1:14" ht="12.75" customHeight="1" x14ac:dyDescent="0.3">
      <c r="A410" s="49" t="s">
        <v>753</v>
      </c>
      <c r="B410" s="57" t="s">
        <v>753</v>
      </c>
      <c r="C410" s="57"/>
      <c r="D410" s="57"/>
      <c r="E410" s="57"/>
      <c r="F410" s="57"/>
      <c r="G410" s="57"/>
      <c r="H410" s="57"/>
      <c r="I410" s="57"/>
      <c r="J410" s="57"/>
      <c r="K410" s="57"/>
      <c r="L410" s="20" t="s">
        <v>753</v>
      </c>
      <c r="M410" s="31">
        <f>SUM(M380:M409)</f>
        <v>-47585192.38000001</v>
      </c>
      <c r="N410" s="31">
        <f>SUM(N380:N409)</f>
        <v>-202440538.46000004</v>
      </c>
    </row>
    <row r="411" spans="1:14" ht="12.75" customHeight="1" x14ac:dyDescent="0.3">
      <c r="A411" s="57" t="s">
        <v>753</v>
      </c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</row>
    <row r="412" spans="1:14" ht="12.75" customHeight="1" x14ac:dyDescent="0.3">
      <c r="A412" s="2" t="s">
        <v>168</v>
      </c>
      <c r="B412" s="2" t="s">
        <v>169</v>
      </c>
      <c r="C412" s="2" t="s">
        <v>137</v>
      </c>
      <c r="D412" s="2"/>
      <c r="E412" s="2"/>
      <c r="F412" s="2" t="s">
        <v>138</v>
      </c>
      <c r="G412" s="2"/>
      <c r="H412" s="2"/>
      <c r="I412" s="2"/>
      <c r="J412" s="2" t="s">
        <v>9</v>
      </c>
      <c r="K412" s="2" t="s">
        <v>3</v>
      </c>
      <c r="L412" s="2" t="s">
        <v>10</v>
      </c>
      <c r="M412" s="10">
        <v>150</v>
      </c>
      <c r="N412" s="9">
        <v>150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138</v>
      </c>
      <c r="G413" s="2"/>
      <c r="H413" s="2"/>
      <c r="I413" s="2"/>
      <c r="J413" s="2" t="s">
        <v>9</v>
      </c>
      <c r="K413" s="2" t="s">
        <v>3</v>
      </c>
      <c r="L413" s="2" t="s">
        <v>11</v>
      </c>
      <c r="M413" s="9">
        <v>-3544420.21</v>
      </c>
      <c r="N413" s="9">
        <v>-6915123.1299999999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14</v>
      </c>
      <c r="K414" s="2" t="s">
        <v>3</v>
      </c>
      <c r="L414" s="2" t="s">
        <v>16</v>
      </c>
      <c r="M414" s="9">
        <v>-5490485.9199999999</v>
      </c>
      <c r="N414" s="9">
        <v>-5490485.9199999999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13</v>
      </c>
      <c r="J415" s="2" t="s">
        <v>14</v>
      </c>
      <c r="K415" s="2" t="s">
        <v>3</v>
      </c>
      <c r="L415" s="2" t="s">
        <v>17</v>
      </c>
      <c r="M415" s="9">
        <v>14.3</v>
      </c>
      <c r="N415" s="9">
        <v>5490500.2199999997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15</v>
      </c>
      <c r="M416" s="9">
        <v>185546228.13999999</v>
      </c>
      <c r="N416" s="9">
        <v>185546228.13999999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138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18</v>
      </c>
      <c r="M417" s="9"/>
      <c r="N417" s="9">
        <v>-185546228.13999999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138</v>
      </c>
      <c r="G418" s="2"/>
      <c r="H418" s="2"/>
      <c r="I418" s="2" t="s">
        <v>13</v>
      </c>
      <c r="J418" s="2" t="s">
        <v>14</v>
      </c>
      <c r="K418" s="2" t="s">
        <v>106</v>
      </c>
      <c r="L418" s="2" t="s">
        <v>16</v>
      </c>
      <c r="M418" s="9">
        <v>-5490485.9199999999</v>
      </c>
      <c r="N418" s="9">
        <v>-11052896.460000001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138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17</v>
      </c>
      <c r="M419" s="10">
        <v>19038755.09</v>
      </c>
      <c r="N419" s="9">
        <v>24109884.960000001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138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15</v>
      </c>
      <c r="M420" s="10">
        <v>185546228.13999999</v>
      </c>
      <c r="N420" s="9">
        <v>552328029.25999999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138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18</v>
      </c>
      <c r="M421" s="9">
        <v>-378417017.98000002</v>
      </c>
      <c r="N421" s="9">
        <v>-564881166.33000004</v>
      </c>
    </row>
    <row r="422" spans="1:14" ht="12.75" customHeight="1" x14ac:dyDescent="0.3">
      <c r="A422" s="49" t="s">
        <v>753</v>
      </c>
      <c r="B422" s="57" t="s">
        <v>753</v>
      </c>
      <c r="C422" s="57"/>
      <c r="D422" s="57"/>
      <c r="E422" s="57"/>
      <c r="F422" s="57"/>
      <c r="G422" s="57"/>
      <c r="H422" s="57"/>
      <c r="I422" s="57"/>
      <c r="J422" s="57"/>
      <c r="K422" s="57"/>
      <c r="L422" s="20" t="s">
        <v>753</v>
      </c>
      <c r="M422" s="31">
        <f>SUM(M412:M421)</f>
        <v>-2811034.3600000143</v>
      </c>
      <c r="N422" s="31">
        <f>SUM(N412:N421)</f>
        <v>-6411107.4000000954</v>
      </c>
    </row>
    <row r="423" spans="1:14" ht="12.75" customHeight="1" x14ac:dyDescent="0.3">
      <c r="A423" s="57" t="s">
        <v>753</v>
      </c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</row>
    <row r="424" spans="1:14" ht="12.75" customHeight="1" x14ac:dyDescent="0.3">
      <c r="A424" s="2" t="s">
        <v>170</v>
      </c>
      <c r="B424" s="2" t="s">
        <v>171</v>
      </c>
      <c r="C424" s="2" t="s">
        <v>147</v>
      </c>
      <c r="D424" s="2"/>
      <c r="E424" s="2"/>
      <c r="F424" s="2" t="s">
        <v>109</v>
      </c>
      <c r="G424" s="2"/>
      <c r="H424" s="2"/>
      <c r="I424" s="2"/>
      <c r="J424" s="2" t="s">
        <v>9</v>
      </c>
      <c r="K424" s="2" t="s">
        <v>3</v>
      </c>
      <c r="L424" s="2" t="s">
        <v>10</v>
      </c>
      <c r="M424" s="10"/>
      <c r="N424" s="9">
        <v>2390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109</v>
      </c>
      <c r="G425" s="2"/>
      <c r="H425" s="2"/>
      <c r="I425" s="2"/>
      <c r="J425" s="2" t="s">
        <v>9</v>
      </c>
      <c r="K425" s="2" t="s">
        <v>3</v>
      </c>
      <c r="L425" s="2" t="s">
        <v>11</v>
      </c>
      <c r="M425" s="9">
        <v>-1215981.81</v>
      </c>
      <c r="N425" s="9">
        <v>-14154042.949999999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109</v>
      </c>
      <c r="G426" s="2"/>
      <c r="H426" s="2"/>
      <c r="I426" s="2" t="s">
        <v>13</v>
      </c>
      <c r="J426" s="2" t="s">
        <v>24</v>
      </c>
      <c r="K426" s="2" t="s">
        <v>3</v>
      </c>
      <c r="L426" s="2" t="s">
        <v>16</v>
      </c>
      <c r="M426" s="9"/>
      <c r="N426" s="9">
        <v>-216603.96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109</v>
      </c>
      <c r="G427" s="2"/>
      <c r="H427" s="2"/>
      <c r="I427" s="2" t="s">
        <v>13</v>
      </c>
      <c r="J427" s="2" t="s">
        <v>24</v>
      </c>
      <c r="K427" s="2" t="s">
        <v>3</v>
      </c>
      <c r="L427" s="2" t="s">
        <v>17</v>
      </c>
      <c r="M427" s="9"/>
      <c r="N427" s="9">
        <v>140000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24</v>
      </c>
      <c r="K428" s="2" t="s">
        <v>3</v>
      </c>
      <c r="L428" s="2" t="s">
        <v>15</v>
      </c>
      <c r="M428" s="10"/>
      <c r="N428" s="9">
        <v>99385.180000000008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13</v>
      </c>
      <c r="J429" s="2" t="s">
        <v>24</v>
      </c>
      <c r="K429" s="2" t="s">
        <v>3</v>
      </c>
      <c r="L429" s="2" t="s">
        <v>18</v>
      </c>
      <c r="M429" s="10"/>
      <c r="N429" s="9">
        <v>-22781.22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172</v>
      </c>
      <c r="K430" s="2" t="s">
        <v>8</v>
      </c>
      <c r="L430" s="2" t="s">
        <v>7</v>
      </c>
      <c r="M430" s="10"/>
      <c r="N430" s="9">
        <v>-2266651.7400000002</v>
      </c>
    </row>
    <row r="431" spans="1:14" ht="12.75" customHeight="1" x14ac:dyDescent="0.3">
      <c r="A431" s="49" t="s">
        <v>753</v>
      </c>
      <c r="B431" s="57" t="s">
        <v>753</v>
      </c>
      <c r="C431" s="57"/>
      <c r="D431" s="57"/>
      <c r="E431" s="57"/>
      <c r="F431" s="57"/>
      <c r="G431" s="57"/>
      <c r="H431" s="57"/>
      <c r="I431" s="57"/>
      <c r="J431" s="57"/>
      <c r="K431" s="57"/>
      <c r="L431" s="20" t="s">
        <v>753</v>
      </c>
      <c r="M431" s="31">
        <f>SUM(M424:M430)</f>
        <v>-1215981.81</v>
      </c>
      <c r="N431" s="31">
        <f>SUM(N424:N430)</f>
        <v>-16418304.690000001</v>
      </c>
    </row>
    <row r="432" spans="1:14" ht="12.75" customHeight="1" x14ac:dyDescent="0.3">
      <c r="A432" s="57" t="s">
        <v>753</v>
      </c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</row>
    <row r="433" spans="1:14" ht="12.75" customHeight="1" x14ac:dyDescent="0.3">
      <c r="A433" s="2" t="s">
        <v>173</v>
      </c>
      <c r="B433" s="2" t="s">
        <v>174</v>
      </c>
      <c r="C433" s="2" t="s">
        <v>152</v>
      </c>
      <c r="D433" s="2"/>
      <c r="E433" s="2"/>
      <c r="F433" s="2" t="s">
        <v>153</v>
      </c>
      <c r="G433" s="2"/>
      <c r="H433" s="2"/>
      <c r="I433" s="2"/>
      <c r="J433" s="2" t="s">
        <v>9</v>
      </c>
      <c r="K433" s="2" t="s">
        <v>3</v>
      </c>
      <c r="L433" s="2" t="s">
        <v>10</v>
      </c>
      <c r="M433" s="9">
        <v>1287</v>
      </c>
      <c r="N433" s="9">
        <v>42456.82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153</v>
      </c>
      <c r="G434" s="2"/>
      <c r="H434" s="2"/>
      <c r="I434" s="2"/>
      <c r="J434" s="2" t="s">
        <v>9</v>
      </c>
      <c r="K434" s="2" t="s">
        <v>3</v>
      </c>
      <c r="L434" s="2" t="s">
        <v>11</v>
      </c>
      <c r="M434" s="9">
        <v>-36749017.460000001</v>
      </c>
      <c r="N434" s="9">
        <v>-59006066.920000002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14</v>
      </c>
      <c r="K435" s="2" t="s">
        <v>106</v>
      </c>
      <c r="L435" s="2" t="s">
        <v>16</v>
      </c>
      <c r="M435" s="10">
        <v>-3243370.8</v>
      </c>
      <c r="N435" s="9">
        <v>-9190120.5299999993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14</v>
      </c>
      <c r="K436" s="2" t="s">
        <v>106</v>
      </c>
      <c r="L436" s="2" t="s">
        <v>17</v>
      </c>
      <c r="M436" s="10">
        <v>3576768.87</v>
      </c>
      <c r="N436" s="9">
        <v>10123361.609999999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14</v>
      </c>
      <c r="K437" s="2" t="s">
        <v>106</v>
      </c>
      <c r="L437" s="2" t="s">
        <v>15</v>
      </c>
      <c r="M437" s="10">
        <v>222787062.72999999</v>
      </c>
      <c r="N437" s="9">
        <v>444822416.93000001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13</v>
      </c>
      <c r="J438" s="2" t="s">
        <v>14</v>
      </c>
      <c r="K438" s="2" t="s">
        <v>106</v>
      </c>
      <c r="L438" s="2" t="s">
        <v>18</v>
      </c>
      <c r="M438" s="9">
        <v>-223072318.50999999</v>
      </c>
      <c r="N438" s="9">
        <v>-447183138.32999998</v>
      </c>
    </row>
    <row r="439" spans="1:14" ht="12.75" customHeight="1" x14ac:dyDescent="0.3">
      <c r="A439" s="49" t="s">
        <v>753</v>
      </c>
      <c r="B439" s="57" t="s">
        <v>753</v>
      </c>
      <c r="C439" s="57"/>
      <c r="D439" s="57"/>
      <c r="E439" s="57"/>
      <c r="F439" s="57"/>
      <c r="G439" s="57"/>
      <c r="H439" s="57"/>
      <c r="I439" s="57"/>
      <c r="J439" s="57"/>
      <c r="K439" s="57"/>
      <c r="L439" s="20" t="s">
        <v>753</v>
      </c>
      <c r="M439" s="31">
        <f>SUM(M433:M438)</f>
        <v>-36699588.170000017</v>
      </c>
      <c r="N439" s="31">
        <f>SUM(N433:N438)</f>
        <v>-60391090.419999957</v>
      </c>
    </row>
    <row r="440" spans="1:14" ht="12.75" customHeight="1" x14ac:dyDescent="0.3">
      <c r="A440" s="57" t="s">
        <v>753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</row>
    <row r="441" spans="1:14" ht="12.75" customHeight="1" x14ac:dyDescent="0.3">
      <c r="A441" s="2" t="s">
        <v>175</v>
      </c>
      <c r="B441" s="2" t="s">
        <v>176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9</v>
      </c>
      <c r="K441" s="2" t="s">
        <v>3</v>
      </c>
      <c r="L441" s="2" t="s">
        <v>10</v>
      </c>
      <c r="M441" s="10"/>
      <c r="N441" s="9">
        <v>19638.96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9</v>
      </c>
      <c r="K442" s="2" t="s">
        <v>3</v>
      </c>
      <c r="L442" s="2" t="s">
        <v>11</v>
      </c>
      <c r="M442" s="9">
        <v>-115639.40000000001</v>
      </c>
      <c r="N442" s="9">
        <v>-438823.43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24</v>
      </c>
      <c r="K443" s="2" t="s">
        <v>3</v>
      </c>
      <c r="L443" s="2" t="s">
        <v>16</v>
      </c>
      <c r="M443" s="9">
        <v>-106.81</v>
      </c>
      <c r="N443" s="9">
        <v>-12798.800000000001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24</v>
      </c>
      <c r="K444" s="2" t="s">
        <v>3</v>
      </c>
      <c r="L444" s="2" t="s">
        <v>17</v>
      </c>
      <c r="M444" s="9">
        <v>106.81</v>
      </c>
      <c r="N444" s="9">
        <v>111.81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24</v>
      </c>
      <c r="K445" s="2" t="s">
        <v>3</v>
      </c>
      <c r="L445" s="2" t="s">
        <v>15</v>
      </c>
      <c r="M445" s="9">
        <v>2000</v>
      </c>
      <c r="N445" s="9">
        <v>18315.18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24</v>
      </c>
      <c r="K446" s="2" t="s">
        <v>3</v>
      </c>
      <c r="L446" s="2" t="s">
        <v>18</v>
      </c>
      <c r="M446" s="9">
        <v>-2000</v>
      </c>
      <c r="N446" s="9">
        <v>-5628.1900000000005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14</v>
      </c>
      <c r="K447" s="2" t="s">
        <v>3</v>
      </c>
      <c r="L447" s="2" t="s">
        <v>16</v>
      </c>
      <c r="M447" s="9">
        <v>-8088167.1500000004</v>
      </c>
      <c r="N447" s="9">
        <v>-8105676.6500000004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14</v>
      </c>
      <c r="K448" s="2" t="s">
        <v>3</v>
      </c>
      <c r="L448" s="2" t="s">
        <v>17</v>
      </c>
      <c r="M448" s="10"/>
      <c r="N448" s="9">
        <v>8105676.6500000004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14</v>
      </c>
      <c r="K449" s="2" t="s">
        <v>3</v>
      </c>
      <c r="L449" s="2" t="s">
        <v>15</v>
      </c>
      <c r="M449" s="10">
        <v>19907687.98</v>
      </c>
      <c r="N449" s="9">
        <v>19907687.98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14</v>
      </c>
      <c r="K450" s="2" t="s">
        <v>3</v>
      </c>
      <c r="L450" s="2" t="s">
        <v>18</v>
      </c>
      <c r="M450" s="9"/>
      <c r="N450" s="9">
        <v>-19908502.780000001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14</v>
      </c>
      <c r="K451" s="2" t="s">
        <v>106</v>
      </c>
      <c r="L451" s="2" t="s">
        <v>16</v>
      </c>
      <c r="M451" s="9">
        <v>-8203794.8300000001</v>
      </c>
      <c r="N451" s="9">
        <v>-25608617.530000001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14</v>
      </c>
      <c r="K452" s="2" t="s">
        <v>106</v>
      </c>
      <c r="L452" s="2" t="s">
        <v>17</v>
      </c>
      <c r="M452" s="9">
        <v>25932363.539999999</v>
      </c>
      <c r="N452" s="9">
        <v>37714257.530000001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14</v>
      </c>
      <c r="K453" s="2" t="s">
        <v>106</v>
      </c>
      <c r="L453" s="2" t="s">
        <v>15</v>
      </c>
      <c r="M453" s="9">
        <v>31508802.129999999</v>
      </c>
      <c r="N453" s="9">
        <v>115394842.67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14</v>
      </c>
      <c r="K454" s="2" t="s">
        <v>106</v>
      </c>
      <c r="L454" s="2" t="s">
        <v>18</v>
      </c>
      <c r="M454" s="9">
        <v>-48423353.740000002</v>
      </c>
      <c r="N454" s="9">
        <v>-101531808.69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178</v>
      </c>
      <c r="K455" s="2" t="s">
        <v>8</v>
      </c>
      <c r="L455" s="2" t="s">
        <v>7</v>
      </c>
      <c r="M455" s="9">
        <v>-1439</v>
      </c>
      <c r="N455" s="9">
        <v>-46128.75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179</v>
      </c>
      <c r="K456" s="2" t="s">
        <v>8</v>
      </c>
      <c r="L456" s="2" t="s">
        <v>7</v>
      </c>
      <c r="M456" s="9"/>
      <c r="N456" s="9">
        <v>-3800000</v>
      </c>
    </row>
    <row r="457" spans="1:14" ht="12.75" customHeight="1" x14ac:dyDescent="0.3">
      <c r="A457" s="49" t="s">
        <v>753</v>
      </c>
      <c r="B457" s="57" t="s">
        <v>753</v>
      </c>
      <c r="C457" s="57"/>
      <c r="D457" s="57"/>
      <c r="E457" s="57"/>
      <c r="F457" s="57"/>
      <c r="G457" s="57"/>
      <c r="H457" s="57"/>
      <c r="I457" s="57"/>
      <c r="J457" s="57"/>
      <c r="K457" s="57"/>
      <c r="L457" s="20" t="s">
        <v>753</v>
      </c>
      <c r="M457" s="31">
        <f>SUM(M441:M456)</f>
        <v>12516459.529999994</v>
      </c>
      <c r="N457" s="31">
        <f>SUM(N441:N456)</f>
        <v>21702545.960000008</v>
      </c>
    </row>
    <row r="458" spans="1:14" ht="12.75" customHeight="1" x14ac:dyDescent="0.3">
      <c r="A458" s="57" t="s">
        <v>753</v>
      </c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</row>
    <row r="459" spans="1:14" ht="12.75" customHeight="1" x14ac:dyDescent="0.3">
      <c r="A459" s="2" t="s">
        <v>180</v>
      </c>
      <c r="B459" s="2" t="s">
        <v>181</v>
      </c>
      <c r="C459" s="2" t="s">
        <v>137</v>
      </c>
      <c r="D459" s="2"/>
      <c r="E459" s="2"/>
      <c r="F459" s="2" t="s">
        <v>138</v>
      </c>
      <c r="G459" s="2"/>
      <c r="H459" s="2"/>
      <c r="I459" s="2" t="s">
        <v>4</v>
      </c>
      <c r="J459" s="2" t="s">
        <v>182</v>
      </c>
      <c r="K459" s="2" t="s">
        <v>8</v>
      </c>
      <c r="L459" s="2" t="s">
        <v>7</v>
      </c>
      <c r="M459" s="10">
        <v>-245418.48</v>
      </c>
      <c r="N459" s="9">
        <v>-245418.48</v>
      </c>
    </row>
    <row r="460" spans="1:14" ht="12.75" customHeight="1" x14ac:dyDescent="0.3">
      <c r="A460" s="49" t="s">
        <v>753</v>
      </c>
      <c r="B460" s="57" t="s">
        <v>753</v>
      </c>
      <c r="C460" s="57"/>
      <c r="D460" s="57"/>
      <c r="E460" s="57"/>
      <c r="F460" s="57"/>
      <c r="G460" s="57"/>
      <c r="H460" s="57"/>
      <c r="I460" s="57"/>
      <c r="J460" s="57"/>
      <c r="K460" s="57"/>
      <c r="L460" s="20" t="s">
        <v>753</v>
      </c>
      <c r="M460" s="31">
        <f>M459</f>
        <v>-245418.48</v>
      </c>
      <c r="N460" s="31">
        <f>N459</f>
        <v>-245418.48</v>
      </c>
    </row>
    <row r="461" spans="1:14" ht="12.75" customHeight="1" x14ac:dyDescent="0.3">
      <c r="A461" s="49"/>
      <c r="B461" s="49"/>
      <c r="C461" s="49"/>
      <c r="D461" s="49"/>
      <c r="E461" s="49"/>
      <c r="F461" s="20"/>
      <c r="G461" s="20"/>
      <c r="H461" s="20"/>
      <c r="I461" s="20"/>
      <c r="J461" s="20"/>
      <c r="K461" s="20"/>
      <c r="L461" s="20"/>
      <c r="M461" s="32"/>
      <c r="N461" s="32"/>
    </row>
    <row r="462" spans="1:14" ht="12.75" customHeight="1" x14ac:dyDescent="0.3">
      <c r="A462" s="49" t="s">
        <v>796</v>
      </c>
      <c r="B462" s="49" t="s">
        <v>146</v>
      </c>
      <c r="C462" s="49" t="s">
        <v>157</v>
      </c>
      <c r="D462" s="49"/>
      <c r="E462" s="49"/>
      <c r="F462" s="2"/>
      <c r="G462" s="2"/>
      <c r="H462" s="2"/>
      <c r="I462" s="2"/>
      <c r="J462" s="2"/>
      <c r="K462" s="2"/>
      <c r="L462" s="2"/>
      <c r="M462" s="10"/>
      <c r="N462" s="9"/>
    </row>
    <row r="463" spans="1:14" ht="12.75" customHeight="1" x14ac:dyDescent="0.3">
      <c r="A463" s="49"/>
      <c r="B463" s="49"/>
      <c r="C463" s="49"/>
      <c r="D463" s="49"/>
      <c r="E463" s="49"/>
      <c r="F463" s="20"/>
      <c r="G463" s="20"/>
      <c r="H463" s="20"/>
      <c r="I463" s="20"/>
      <c r="J463" s="20"/>
      <c r="K463" s="20"/>
      <c r="L463" s="20"/>
      <c r="M463" s="34"/>
      <c r="N463" s="34"/>
    </row>
    <row r="464" spans="1:14" ht="12.75" customHeight="1" x14ac:dyDescent="0.3">
      <c r="A464" s="49" t="s">
        <v>753</v>
      </c>
      <c r="B464" s="49" t="s">
        <v>753</v>
      </c>
      <c r="C464" s="49"/>
      <c r="D464" s="49"/>
      <c r="E464" s="49"/>
      <c r="F464" s="20"/>
      <c r="G464" s="20"/>
      <c r="H464" s="20"/>
      <c r="I464" s="20"/>
      <c r="J464" s="20"/>
      <c r="K464" s="20"/>
      <c r="L464" s="20" t="s">
        <v>753</v>
      </c>
      <c r="M464" s="32">
        <f>SUM(M462:M463)</f>
        <v>0</v>
      </c>
      <c r="N464" s="32">
        <f>SUM(N462:N463)</f>
        <v>0</v>
      </c>
    </row>
    <row r="466" spans="1:14" ht="12.75" customHeight="1" x14ac:dyDescent="0.3">
      <c r="A466" s="56" t="s">
        <v>183</v>
      </c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</row>
    <row r="467" spans="1:14" ht="12.75" customHeight="1" x14ac:dyDescent="0.3">
      <c r="A467" s="2" t="s">
        <v>184</v>
      </c>
      <c r="B467" s="2" t="s">
        <v>185</v>
      </c>
      <c r="C467" s="2" t="s">
        <v>41</v>
      </c>
      <c r="D467" s="2"/>
      <c r="E467" s="2"/>
      <c r="F467" s="2" t="s">
        <v>186</v>
      </c>
      <c r="G467" s="2"/>
      <c r="H467" s="2"/>
      <c r="I467" s="2"/>
      <c r="J467" s="2" t="s">
        <v>43</v>
      </c>
      <c r="K467" s="2" t="s">
        <v>3</v>
      </c>
      <c r="L467" s="2" t="s">
        <v>10</v>
      </c>
      <c r="M467" s="9">
        <v>74811.42</v>
      </c>
      <c r="N467" s="9">
        <v>76878.41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186</v>
      </c>
      <c r="G468" s="2"/>
      <c r="H468" s="2"/>
      <c r="I468" s="2"/>
      <c r="J468" s="2" t="s">
        <v>43</v>
      </c>
      <c r="K468" s="2" t="s">
        <v>3</v>
      </c>
      <c r="L468" s="2" t="s">
        <v>11</v>
      </c>
      <c r="M468" s="9">
        <v>-249906.36000000002</v>
      </c>
      <c r="N468" s="9">
        <v>-853315.25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186</v>
      </c>
      <c r="G469" s="2"/>
      <c r="H469" s="2"/>
      <c r="I469" s="2"/>
      <c r="J469" s="2" t="s">
        <v>187</v>
      </c>
      <c r="K469" s="2" t="s">
        <v>8</v>
      </c>
      <c r="L469" s="2" t="s">
        <v>784</v>
      </c>
      <c r="M469" s="10"/>
      <c r="N469" s="9">
        <v>-208610949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186</v>
      </c>
      <c r="G470" s="2"/>
      <c r="H470" s="2"/>
      <c r="I470" s="2"/>
      <c r="J470" s="2" t="s">
        <v>188</v>
      </c>
      <c r="K470" s="2" t="s">
        <v>3</v>
      </c>
      <c r="L470" s="2" t="s">
        <v>10</v>
      </c>
      <c r="M470" s="10">
        <v>426570.04000000004</v>
      </c>
      <c r="N470" s="9">
        <v>1347344.63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186</v>
      </c>
      <c r="G471" s="2"/>
      <c r="H471" s="2"/>
      <c r="I471" s="2"/>
      <c r="J471" s="2" t="s">
        <v>188</v>
      </c>
      <c r="K471" s="2" t="s">
        <v>3</v>
      </c>
      <c r="L471" s="2" t="s">
        <v>11</v>
      </c>
      <c r="M471" s="10">
        <v>-6912757.21</v>
      </c>
      <c r="N471" s="9">
        <v>-21501263.32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186</v>
      </c>
      <c r="G472" s="2"/>
      <c r="H472" s="2"/>
      <c r="I472" s="2"/>
      <c r="J472" s="2" t="s">
        <v>44</v>
      </c>
      <c r="K472" s="2" t="s">
        <v>3</v>
      </c>
      <c r="L472" s="2" t="s">
        <v>10</v>
      </c>
      <c r="M472" s="10">
        <v>9117505.8200000003</v>
      </c>
      <c r="N472" s="9">
        <v>30331350.82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186</v>
      </c>
      <c r="G473" s="2"/>
      <c r="H473" s="2"/>
      <c r="I473" s="2"/>
      <c r="J473" s="2" t="s">
        <v>44</v>
      </c>
      <c r="K473" s="2" t="s">
        <v>3</v>
      </c>
      <c r="L473" s="2" t="s">
        <v>11</v>
      </c>
      <c r="M473" s="10">
        <v>-20496844.91</v>
      </c>
      <c r="N473" s="9">
        <v>-62370996.060000002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186</v>
      </c>
      <c r="G474" s="2"/>
      <c r="H474" s="2"/>
      <c r="I474" s="2" t="s">
        <v>13</v>
      </c>
      <c r="J474" s="2" t="s">
        <v>68</v>
      </c>
      <c r="K474" s="2" t="s">
        <v>3</v>
      </c>
      <c r="L474" s="2" t="s">
        <v>16</v>
      </c>
      <c r="M474" s="10"/>
      <c r="N474" s="9">
        <v>-259.56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186</v>
      </c>
      <c r="G475" s="2"/>
      <c r="H475" s="2"/>
      <c r="I475" s="2" t="s">
        <v>13</v>
      </c>
      <c r="J475" s="2" t="s">
        <v>68</v>
      </c>
      <c r="K475" s="2" t="s">
        <v>3</v>
      </c>
      <c r="L475" s="2" t="s">
        <v>17</v>
      </c>
      <c r="M475" s="9"/>
      <c r="N475" s="9">
        <v>259.56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186</v>
      </c>
      <c r="G476" s="2"/>
      <c r="H476" s="2"/>
      <c r="I476" s="2" t="s">
        <v>13</v>
      </c>
      <c r="J476" s="2" t="s">
        <v>68</v>
      </c>
      <c r="K476" s="2" t="s">
        <v>3</v>
      </c>
      <c r="L476" s="2" t="s">
        <v>15</v>
      </c>
      <c r="M476" s="9"/>
      <c r="N476" s="9">
        <v>230384.08000000002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186</v>
      </c>
      <c r="G477" s="2"/>
      <c r="H477" s="2"/>
      <c r="I477" s="2" t="s">
        <v>13</v>
      </c>
      <c r="J477" s="2" t="s">
        <v>68</v>
      </c>
      <c r="K477" s="2" t="s">
        <v>3</v>
      </c>
      <c r="L477" s="2" t="s">
        <v>18</v>
      </c>
      <c r="M477" s="10"/>
      <c r="N477" s="9">
        <v>-230384.08000000002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186</v>
      </c>
      <c r="G478" s="2"/>
      <c r="H478" s="2"/>
      <c r="I478" s="2" t="s">
        <v>13</v>
      </c>
      <c r="J478" s="2" t="s">
        <v>45</v>
      </c>
      <c r="K478" s="2" t="s">
        <v>3</v>
      </c>
      <c r="L478" s="2" t="s">
        <v>16</v>
      </c>
      <c r="M478" s="10">
        <v>-10281353070.370001</v>
      </c>
      <c r="N478" s="9">
        <v>-29113663892.259998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186</v>
      </c>
      <c r="G479" s="2"/>
      <c r="H479" s="2"/>
      <c r="I479" s="2" t="s">
        <v>13</v>
      </c>
      <c r="J479" s="2" t="s">
        <v>45</v>
      </c>
      <c r="K479" s="2" t="s">
        <v>3</v>
      </c>
      <c r="L479" s="2" t="s">
        <v>17</v>
      </c>
      <c r="M479" s="9">
        <v>10361820826.370001</v>
      </c>
      <c r="N479" s="9">
        <v>28700067887.27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186</v>
      </c>
      <c r="G480" s="2"/>
      <c r="H480" s="2"/>
      <c r="I480" s="2" t="s">
        <v>13</v>
      </c>
      <c r="J480" s="2" t="s">
        <v>45</v>
      </c>
      <c r="K480" s="2" t="s">
        <v>3</v>
      </c>
      <c r="L480" s="2" t="s">
        <v>15</v>
      </c>
      <c r="M480" s="9">
        <v>190658490.09</v>
      </c>
      <c r="N480" s="9">
        <v>558315734.01999998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186</v>
      </c>
      <c r="G481" s="2"/>
      <c r="H481" s="2"/>
      <c r="I481" s="2" t="s">
        <v>13</v>
      </c>
      <c r="J481" s="2" t="s">
        <v>45</v>
      </c>
      <c r="K481" s="2" t="s">
        <v>3</v>
      </c>
      <c r="L481" s="2" t="s">
        <v>18</v>
      </c>
      <c r="M481" s="9">
        <v>-21669852.420000002</v>
      </c>
      <c r="N481" s="9">
        <v>-109433904.45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186</v>
      </c>
      <c r="G482" s="2"/>
      <c r="H482" s="2"/>
      <c r="I482" s="2" t="s">
        <v>4</v>
      </c>
      <c r="J482" s="2" t="s">
        <v>189</v>
      </c>
      <c r="K482" s="2" t="s">
        <v>8</v>
      </c>
      <c r="L482" s="2" t="s">
        <v>50</v>
      </c>
      <c r="M482" s="9">
        <v>16743.03</v>
      </c>
      <c r="N482" s="9">
        <v>3577673.9699999997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186</v>
      </c>
      <c r="G483" s="2"/>
      <c r="H483" s="2"/>
      <c r="I483" s="2" t="s">
        <v>4</v>
      </c>
      <c r="J483" s="2" t="s">
        <v>189</v>
      </c>
      <c r="K483" s="2" t="s">
        <v>8</v>
      </c>
      <c r="L483" s="2" t="s">
        <v>7</v>
      </c>
      <c r="M483" s="9">
        <v>-236931.01</v>
      </c>
      <c r="N483" s="9">
        <v>-4306963.07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186</v>
      </c>
      <c r="G484" s="2"/>
      <c r="H484" s="2"/>
      <c r="I484" s="2" t="s">
        <v>4</v>
      </c>
      <c r="J484" s="2" t="s">
        <v>190</v>
      </c>
      <c r="K484" s="2" t="s">
        <v>8</v>
      </c>
      <c r="L484" s="2" t="s">
        <v>7</v>
      </c>
      <c r="M484" s="9">
        <v>-50000</v>
      </c>
      <c r="N484" s="9">
        <v>-91000</v>
      </c>
    </row>
    <row r="485" spans="1:14" ht="12.75" customHeight="1" x14ac:dyDescent="0.3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SUM(M467:M484)</f>
        <v>231145584.48999926</v>
      </c>
      <c r="N485" s="31">
        <f>SUM(N467:N484)</f>
        <v>-227115414.28999832</v>
      </c>
    </row>
    <row r="486" spans="1:14" ht="12.75" customHeight="1" x14ac:dyDescent="0.3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3">
      <c r="A487" s="2" t="s">
        <v>191</v>
      </c>
      <c r="B487" s="2" t="s">
        <v>192</v>
      </c>
      <c r="C487" s="2" t="s">
        <v>2</v>
      </c>
      <c r="D487" s="2"/>
      <c r="E487" s="2"/>
      <c r="F487" s="2" t="s">
        <v>186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16</v>
      </c>
      <c r="M487" s="9">
        <v>-3206787.49</v>
      </c>
      <c r="N487" s="9">
        <v>-46695575.189999998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186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17</v>
      </c>
      <c r="M488" s="9">
        <v>3638471.08</v>
      </c>
      <c r="N488" s="9">
        <v>47416168.890000001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186</v>
      </c>
      <c r="G489" s="2"/>
      <c r="H489" s="2"/>
      <c r="I489" s="2" t="s">
        <v>13</v>
      </c>
      <c r="J489" s="2" t="s">
        <v>14</v>
      </c>
      <c r="K489" s="2" t="s">
        <v>3</v>
      </c>
      <c r="L489" s="2" t="s">
        <v>15</v>
      </c>
      <c r="M489" s="9">
        <v>163497910.13</v>
      </c>
      <c r="N489" s="9">
        <v>602132854.38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186</v>
      </c>
      <c r="G490" s="2"/>
      <c r="H490" s="2"/>
      <c r="I490" s="2" t="s">
        <v>13</v>
      </c>
      <c r="J490" s="2" t="s">
        <v>14</v>
      </c>
      <c r="K490" s="2" t="s">
        <v>3</v>
      </c>
      <c r="L490" s="2" t="s">
        <v>18</v>
      </c>
      <c r="M490" s="9">
        <v>-157006180.81999999</v>
      </c>
      <c r="N490" s="9">
        <v>-591904402.00999999</v>
      </c>
    </row>
    <row r="491" spans="1:14" ht="12.75" customHeight="1" x14ac:dyDescent="0.3">
      <c r="A491" s="49" t="s">
        <v>753</v>
      </c>
      <c r="B491" s="57" t="s">
        <v>753</v>
      </c>
      <c r="C491" s="57"/>
      <c r="D491" s="57"/>
      <c r="E491" s="57"/>
      <c r="F491" s="57"/>
      <c r="G491" s="57"/>
      <c r="H491" s="57"/>
      <c r="I491" s="57"/>
      <c r="J491" s="57"/>
      <c r="K491" s="57"/>
      <c r="L491" s="20" t="s">
        <v>753</v>
      </c>
      <c r="M491" s="31">
        <f>SUM(M487:M490)</f>
        <v>6923412.900000006</v>
      </c>
      <c r="N491" s="31">
        <f>SUM(N487:N490)</f>
        <v>10949046.070000052</v>
      </c>
    </row>
    <row r="493" spans="1:14" ht="12.75" customHeight="1" x14ac:dyDescent="0.3">
      <c r="A493" s="56" t="s">
        <v>193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3">
      <c r="A494" s="2" t="s">
        <v>194</v>
      </c>
      <c r="B494" s="2" t="s">
        <v>195</v>
      </c>
      <c r="C494" s="2" t="s">
        <v>41</v>
      </c>
      <c r="D494" s="2"/>
      <c r="E494" s="2"/>
      <c r="F494" s="2" t="s">
        <v>196</v>
      </c>
      <c r="G494" s="2"/>
      <c r="H494" s="2"/>
      <c r="I494" s="2"/>
      <c r="J494" s="2" t="s">
        <v>43</v>
      </c>
      <c r="K494" s="2" t="s">
        <v>3</v>
      </c>
      <c r="L494" s="2" t="s">
        <v>10</v>
      </c>
      <c r="M494" s="10">
        <v>517.87</v>
      </c>
      <c r="N494" s="9">
        <v>961.05000000000007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196</v>
      </c>
      <c r="G495" s="2"/>
      <c r="H495" s="2"/>
      <c r="I495" s="2"/>
      <c r="J495" s="2" t="s">
        <v>43</v>
      </c>
      <c r="K495" s="2" t="s">
        <v>3</v>
      </c>
      <c r="L495" s="2" t="s">
        <v>11</v>
      </c>
      <c r="M495" s="9">
        <v>-1554.44</v>
      </c>
      <c r="N495" s="9">
        <v>-4421.3500000000004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196</v>
      </c>
      <c r="G496" s="2"/>
      <c r="H496" s="2"/>
      <c r="I496" s="2"/>
      <c r="J496" s="2" t="s">
        <v>197</v>
      </c>
      <c r="K496" s="2" t="s">
        <v>3</v>
      </c>
      <c r="L496" s="2" t="s">
        <v>10</v>
      </c>
      <c r="M496" s="9">
        <v>4983764.9800000004</v>
      </c>
      <c r="N496" s="9">
        <v>11429791.1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196</v>
      </c>
      <c r="G497" s="2"/>
      <c r="H497" s="2"/>
      <c r="I497" s="2"/>
      <c r="J497" s="2" t="s">
        <v>197</v>
      </c>
      <c r="K497" s="2" t="s">
        <v>3</v>
      </c>
      <c r="L497" s="2" t="s">
        <v>11</v>
      </c>
      <c r="M497" s="9">
        <v>-11246259.039999999</v>
      </c>
      <c r="N497" s="9">
        <v>-25792672.890000001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196</v>
      </c>
      <c r="G498" s="2"/>
      <c r="H498" s="2"/>
      <c r="I498" s="2"/>
      <c r="J498" s="2" t="s">
        <v>198</v>
      </c>
      <c r="K498" s="2" t="s">
        <v>3</v>
      </c>
      <c r="L498" s="2" t="s">
        <v>10</v>
      </c>
      <c r="M498" s="9">
        <v>1910238.79</v>
      </c>
      <c r="N498" s="9">
        <v>8731675.0800000001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196</v>
      </c>
      <c r="G499" s="2"/>
      <c r="H499" s="2"/>
      <c r="I499" s="2"/>
      <c r="J499" s="2" t="s">
        <v>198</v>
      </c>
      <c r="K499" s="2" t="s">
        <v>3</v>
      </c>
      <c r="L499" s="2" t="s">
        <v>11</v>
      </c>
      <c r="M499" s="9">
        <v>-20074718.949999999</v>
      </c>
      <c r="N499" s="9">
        <v>-68127449.010000005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196</v>
      </c>
      <c r="G500" s="2"/>
      <c r="H500" s="2"/>
      <c r="I500" s="2"/>
      <c r="J500" s="2" t="s">
        <v>199</v>
      </c>
      <c r="K500" s="2" t="s">
        <v>8</v>
      </c>
      <c r="L500" s="2" t="s">
        <v>784</v>
      </c>
      <c r="M500" s="9">
        <v>-2294338.86</v>
      </c>
      <c r="N500" s="9">
        <v>-2695422.9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196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9">
        <v>-9401301.6899999995</v>
      </c>
      <c r="N501" s="9">
        <v>-33741845.479999997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196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9"/>
      <c r="N502" s="9">
        <v>-50000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196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/>
      <c r="N503" s="9">
        <v>50000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196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559101.09</v>
      </c>
      <c r="N504" s="9">
        <v>641812.09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196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9">
        <v>-559101.09</v>
      </c>
      <c r="N505" s="9">
        <v>-641812.09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196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9">
        <v>-194091936.81</v>
      </c>
      <c r="N506" s="9">
        <v>-529583714.06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196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190628152.91999999</v>
      </c>
      <c r="N507" s="9">
        <v>526587254.19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196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51385.440000000002</v>
      </c>
      <c r="N508" s="9">
        <v>51385.440000000002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196</v>
      </c>
      <c r="G509" s="2"/>
      <c r="H509" s="2"/>
      <c r="I509" s="2"/>
      <c r="J509" s="2" t="s">
        <v>202</v>
      </c>
      <c r="K509" s="2" t="s">
        <v>203</v>
      </c>
      <c r="L509" s="2" t="s">
        <v>10</v>
      </c>
      <c r="M509" s="9">
        <v>65460227.950000003</v>
      </c>
      <c r="N509" s="9">
        <v>321781578.33999997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196</v>
      </c>
      <c r="G510" s="2"/>
      <c r="H510" s="2"/>
      <c r="I510" s="2"/>
      <c r="J510" s="2" t="s">
        <v>202</v>
      </c>
      <c r="K510" s="2" t="s">
        <v>203</v>
      </c>
      <c r="L510" s="2" t="s">
        <v>11</v>
      </c>
      <c r="M510" s="9">
        <v>-121147136.97</v>
      </c>
      <c r="N510" s="9">
        <v>-494479753.18000001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196</v>
      </c>
      <c r="G511" s="2"/>
      <c r="H511" s="2"/>
      <c r="I511" s="2"/>
      <c r="J511" s="2" t="s">
        <v>204</v>
      </c>
      <c r="K511" s="2" t="s">
        <v>8</v>
      </c>
      <c r="L511" s="2" t="s">
        <v>11</v>
      </c>
      <c r="M511" s="9">
        <v>-758118.5</v>
      </c>
      <c r="N511" s="9">
        <v>-2047275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196</v>
      </c>
      <c r="G512" s="2"/>
      <c r="H512" s="2"/>
      <c r="I512" s="2" t="s">
        <v>4</v>
      </c>
      <c r="J512" s="2" t="s">
        <v>205</v>
      </c>
      <c r="K512" s="2" t="s">
        <v>8</v>
      </c>
      <c r="L512" s="2" t="s">
        <v>7</v>
      </c>
      <c r="M512" s="9"/>
      <c r="N512" s="9">
        <v>-8379982.9699999997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196</v>
      </c>
      <c r="G513" s="2"/>
      <c r="H513" s="2"/>
      <c r="I513" s="2"/>
      <c r="J513" s="2" t="s">
        <v>206</v>
      </c>
      <c r="K513" s="2" t="s">
        <v>8</v>
      </c>
      <c r="L513" s="2" t="s">
        <v>10</v>
      </c>
      <c r="M513" s="9">
        <v>25557.79</v>
      </c>
      <c r="N513" s="9">
        <v>110434.75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196</v>
      </c>
      <c r="G514" s="2"/>
      <c r="H514" s="2"/>
      <c r="I514" s="2"/>
      <c r="J514" s="2" t="s">
        <v>206</v>
      </c>
      <c r="K514" s="2" t="s">
        <v>8</v>
      </c>
      <c r="L514" s="2" t="s">
        <v>11</v>
      </c>
      <c r="M514" s="9">
        <v>-5693842.4199999999</v>
      </c>
      <c r="N514" s="9">
        <v>-19192099.719999999</v>
      </c>
    </row>
    <row r="515" spans="1:14" ht="12.75" customHeight="1" x14ac:dyDescent="0.3">
      <c r="A515" s="49" t="s">
        <v>753</v>
      </c>
      <c r="B515" s="57" t="s">
        <v>753</v>
      </c>
      <c r="C515" s="57"/>
      <c r="D515" s="57"/>
      <c r="E515" s="57"/>
      <c r="F515" s="57"/>
      <c r="G515" s="57"/>
      <c r="H515" s="57"/>
      <c r="I515" s="57"/>
      <c r="J515" s="57"/>
      <c r="K515" s="57"/>
      <c r="L515" s="20" t="s">
        <v>753</v>
      </c>
      <c r="M515" s="31">
        <f>SUM(M494:M514)</f>
        <v>-101649361.94000001</v>
      </c>
      <c r="N515" s="31">
        <f>SUM(N494:N514)</f>
        <v>-315351556.61000013</v>
      </c>
    </row>
    <row r="516" spans="1:14" ht="12.75" customHeight="1" x14ac:dyDescent="0.3">
      <c r="A516" s="57" t="s">
        <v>753</v>
      </c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</row>
    <row r="517" spans="1:14" ht="12.75" customHeight="1" x14ac:dyDescent="0.3">
      <c r="A517" s="2" t="s">
        <v>208</v>
      </c>
      <c r="B517" s="2" t="s">
        <v>209</v>
      </c>
      <c r="C517" s="2" t="s">
        <v>2</v>
      </c>
      <c r="D517" s="2"/>
      <c r="E517" s="2"/>
      <c r="F517" s="2" t="s">
        <v>196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-747.78</v>
      </c>
      <c r="N517" s="9">
        <v>-19821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196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10">
        <v>-165</v>
      </c>
      <c r="N518" s="9">
        <v>-165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196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10">
        <v>165</v>
      </c>
      <c r="N519" s="9">
        <v>165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196</v>
      </c>
      <c r="G520" s="2"/>
      <c r="H520" s="2"/>
      <c r="I520" s="2" t="s">
        <v>13</v>
      </c>
      <c r="J520" s="2" t="s">
        <v>14</v>
      </c>
      <c r="K520" s="2" t="s">
        <v>3</v>
      </c>
      <c r="L520" s="2" t="s">
        <v>17</v>
      </c>
      <c r="M520" s="10">
        <v>398327087.97000003</v>
      </c>
      <c r="N520" s="9">
        <v>1117511063.28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196</v>
      </c>
      <c r="G521" s="2"/>
      <c r="H521" s="2"/>
      <c r="I521" s="2" t="s">
        <v>13</v>
      </c>
      <c r="J521" s="2" t="s">
        <v>14</v>
      </c>
      <c r="K521" s="2" t="s">
        <v>3</v>
      </c>
      <c r="L521" s="2" t="s">
        <v>15</v>
      </c>
      <c r="M521" s="10">
        <v>170091.82</v>
      </c>
      <c r="N521" s="9">
        <v>522840.68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196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18</v>
      </c>
      <c r="M522" s="10">
        <v>-445287149.07999998</v>
      </c>
      <c r="N522" s="9">
        <v>-1107852204.49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196</v>
      </c>
      <c r="G523" s="2"/>
      <c r="H523" s="2"/>
      <c r="I523" s="2" t="s">
        <v>4</v>
      </c>
      <c r="J523" s="2" t="s">
        <v>205</v>
      </c>
      <c r="K523" s="2" t="s">
        <v>6</v>
      </c>
      <c r="L523" s="2" t="s">
        <v>50</v>
      </c>
      <c r="M523" s="9"/>
      <c r="N523" s="9">
        <v>1443804.54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196</v>
      </c>
      <c r="G524" s="2"/>
      <c r="H524" s="2"/>
      <c r="I524" s="2" t="s">
        <v>4</v>
      </c>
      <c r="J524" s="2" t="s">
        <v>205</v>
      </c>
      <c r="K524" s="2" t="s">
        <v>6</v>
      </c>
      <c r="L524" s="2" t="s">
        <v>7</v>
      </c>
      <c r="M524" s="9">
        <v>-139610909.96000001</v>
      </c>
      <c r="N524" s="9">
        <v>-468483742.27999997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196</v>
      </c>
      <c r="G525" s="2"/>
      <c r="H525" s="2"/>
      <c r="I525" s="2" t="s">
        <v>4</v>
      </c>
      <c r="J525" s="2" t="s">
        <v>210</v>
      </c>
      <c r="K525" s="2" t="s">
        <v>6</v>
      </c>
      <c r="L525" s="2" t="s">
        <v>7</v>
      </c>
      <c r="M525" s="9">
        <v>-2089161.84</v>
      </c>
      <c r="N525" s="9">
        <v>-7268001.1100000003</v>
      </c>
    </row>
    <row r="526" spans="1:14" ht="12.75" customHeight="1" x14ac:dyDescent="0.3">
      <c r="A526" s="49" t="s">
        <v>753</v>
      </c>
      <c r="B526" s="57" t="s">
        <v>753</v>
      </c>
      <c r="C526" s="57"/>
      <c r="D526" s="57"/>
      <c r="E526" s="57"/>
      <c r="F526" s="57"/>
      <c r="G526" s="57"/>
      <c r="H526" s="57"/>
      <c r="I526" s="57"/>
      <c r="J526" s="57"/>
      <c r="K526" s="57"/>
      <c r="L526" s="20" t="s">
        <v>753</v>
      </c>
      <c r="M526" s="31">
        <f>SUM(M517:M525)</f>
        <v>-188490788.86999995</v>
      </c>
      <c r="N526" s="31">
        <f>SUM(N517:N525)</f>
        <v>-464146060.37999994</v>
      </c>
    </row>
    <row r="528" spans="1:14" ht="12.75" customHeight="1" x14ac:dyDescent="0.3">
      <c r="A528" s="56" t="s">
        <v>212</v>
      </c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</row>
    <row r="529" spans="1:14" ht="12.75" customHeight="1" x14ac:dyDescent="0.3">
      <c r="A529" s="2" t="s">
        <v>213</v>
      </c>
      <c r="B529" s="2" t="s">
        <v>214</v>
      </c>
      <c r="C529" s="2" t="s">
        <v>41</v>
      </c>
      <c r="D529" s="2"/>
      <c r="E529" s="2"/>
      <c r="F529" s="2" t="s">
        <v>215</v>
      </c>
      <c r="G529" s="2"/>
      <c r="H529" s="2"/>
      <c r="I529" s="2"/>
      <c r="J529" s="2" t="s">
        <v>43</v>
      </c>
      <c r="K529" s="2" t="s">
        <v>8</v>
      </c>
      <c r="L529" s="2" t="s">
        <v>10</v>
      </c>
      <c r="M529" s="9">
        <v>19549923.609999999</v>
      </c>
      <c r="N529" s="9">
        <v>20549604.030000001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/>
      <c r="J530" s="2" t="s">
        <v>43</v>
      </c>
      <c r="K530" s="2" t="s">
        <v>8</v>
      </c>
      <c r="L530" s="2" t="s">
        <v>11</v>
      </c>
      <c r="M530" s="9">
        <v>-5214638.0599999996</v>
      </c>
      <c r="N530" s="9">
        <v>-78024614.069999993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/>
      <c r="J531" s="2" t="s">
        <v>43</v>
      </c>
      <c r="K531" s="2" t="s">
        <v>20</v>
      </c>
      <c r="L531" s="2" t="s">
        <v>10</v>
      </c>
      <c r="M531" s="9">
        <v>29537.510000000002</v>
      </c>
      <c r="N531" s="9">
        <v>302885.94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/>
      <c r="J532" s="2" t="s">
        <v>43</v>
      </c>
      <c r="K532" s="2" t="s">
        <v>20</v>
      </c>
      <c r="L532" s="2" t="s">
        <v>11</v>
      </c>
      <c r="M532" s="9">
        <v>-12271967.07</v>
      </c>
      <c r="N532" s="9">
        <v>-42989307.560000002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/>
      <c r="J533" s="2" t="s">
        <v>43</v>
      </c>
      <c r="K533" s="2" t="s">
        <v>105</v>
      </c>
      <c r="L533" s="2" t="s">
        <v>10</v>
      </c>
      <c r="M533" s="9">
        <v>28063.350000000002</v>
      </c>
      <c r="N533" s="9">
        <v>463549.78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43</v>
      </c>
      <c r="K534" s="2" t="s">
        <v>105</v>
      </c>
      <c r="L534" s="2" t="s">
        <v>11</v>
      </c>
      <c r="M534" s="9">
        <v>-206023.55000000002</v>
      </c>
      <c r="N534" s="9">
        <v>-1402881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43</v>
      </c>
      <c r="K535" s="2" t="s">
        <v>107</v>
      </c>
      <c r="L535" s="2" t="s">
        <v>11</v>
      </c>
      <c r="M535" s="10">
        <v>-8039.85</v>
      </c>
      <c r="N535" s="9">
        <v>-11576.01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215</v>
      </c>
      <c r="G536" s="2"/>
      <c r="H536" s="2"/>
      <c r="I536" s="2"/>
      <c r="J536" s="2" t="s">
        <v>43</v>
      </c>
      <c r="K536" s="2" t="s">
        <v>21</v>
      </c>
      <c r="L536" s="2" t="s">
        <v>11</v>
      </c>
      <c r="M536" s="10">
        <v>-71.94</v>
      </c>
      <c r="N536" s="9">
        <v>-71.94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215</v>
      </c>
      <c r="G537" s="2"/>
      <c r="H537" s="2"/>
      <c r="I537" s="2"/>
      <c r="J537" s="2" t="s">
        <v>44</v>
      </c>
      <c r="K537" s="2" t="s">
        <v>8</v>
      </c>
      <c r="L537" s="2" t="s">
        <v>10</v>
      </c>
      <c r="M537" s="10">
        <v>8433355.3699999992</v>
      </c>
      <c r="N537" s="9">
        <v>10470882.75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215</v>
      </c>
      <c r="G538" s="2"/>
      <c r="H538" s="2"/>
      <c r="I538" s="2"/>
      <c r="J538" s="2" t="s">
        <v>44</v>
      </c>
      <c r="K538" s="2" t="s">
        <v>8</v>
      </c>
      <c r="L538" s="2" t="s">
        <v>11</v>
      </c>
      <c r="M538" s="10">
        <v>-14527258.449999999</v>
      </c>
      <c r="N538" s="9">
        <v>-33627215.039999999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215</v>
      </c>
      <c r="G539" s="2"/>
      <c r="H539" s="2"/>
      <c r="I539" s="2"/>
      <c r="J539" s="2" t="s">
        <v>44</v>
      </c>
      <c r="K539" s="2" t="s">
        <v>20</v>
      </c>
      <c r="L539" s="2" t="s">
        <v>11</v>
      </c>
      <c r="M539" s="9">
        <v>-3926.84</v>
      </c>
      <c r="N539" s="9">
        <v>-37883618.329999998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215</v>
      </c>
      <c r="G540" s="2"/>
      <c r="H540" s="2"/>
      <c r="I540" s="2"/>
      <c r="J540" s="2" t="s">
        <v>44</v>
      </c>
      <c r="K540" s="2" t="s">
        <v>105</v>
      </c>
      <c r="L540" s="2" t="s">
        <v>10</v>
      </c>
      <c r="M540" s="9">
        <v>1586149.72</v>
      </c>
      <c r="N540" s="9">
        <v>2880611.9699999997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215</v>
      </c>
      <c r="G541" s="2"/>
      <c r="H541" s="2"/>
      <c r="I541" s="2"/>
      <c r="J541" s="2" t="s">
        <v>44</v>
      </c>
      <c r="K541" s="2" t="s">
        <v>105</v>
      </c>
      <c r="L541" s="2" t="s">
        <v>11</v>
      </c>
      <c r="M541" s="10">
        <v>-2206324.04</v>
      </c>
      <c r="N541" s="9">
        <v>-4937786.3100000005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215</v>
      </c>
      <c r="G542" s="2"/>
      <c r="H542" s="2"/>
      <c r="I542" s="2"/>
      <c r="J542" s="2" t="s">
        <v>44</v>
      </c>
      <c r="K542" s="2" t="s">
        <v>107</v>
      </c>
      <c r="L542" s="2" t="s">
        <v>11</v>
      </c>
      <c r="M542" s="10">
        <v>-1410248.7</v>
      </c>
      <c r="N542" s="9">
        <v>-1537872.1400000001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215</v>
      </c>
      <c r="G543" s="2"/>
      <c r="H543" s="2"/>
      <c r="I543" s="2"/>
      <c r="J543" s="2" t="s">
        <v>44</v>
      </c>
      <c r="K543" s="2" t="s">
        <v>21</v>
      </c>
      <c r="L543" s="2" t="s">
        <v>10</v>
      </c>
      <c r="M543" s="9">
        <v>31.900000000000002</v>
      </c>
      <c r="N543" s="9">
        <v>685.84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215</v>
      </c>
      <c r="G544" s="2"/>
      <c r="H544" s="2"/>
      <c r="I544" s="2"/>
      <c r="J544" s="2" t="s">
        <v>44</v>
      </c>
      <c r="K544" s="2" t="s">
        <v>21</v>
      </c>
      <c r="L544" s="2" t="s">
        <v>11</v>
      </c>
      <c r="M544" s="9">
        <v>-839244</v>
      </c>
      <c r="N544" s="9">
        <v>-1270729.32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215</v>
      </c>
      <c r="G545" s="2"/>
      <c r="H545" s="2"/>
      <c r="I545" s="2"/>
      <c r="J545" s="2" t="s">
        <v>44</v>
      </c>
      <c r="K545" s="2" t="s">
        <v>42</v>
      </c>
      <c r="L545" s="2" t="s">
        <v>10</v>
      </c>
      <c r="M545" s="9">
        <v>8858.06</v>
      </c>
      <c r="N545" s="9">
        <v>18740.920000000002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215</v>
      </c>
      <c r="G546" s="2"/>
      <c r="H546" s="2"/>
      <c r="I546" s="2"/>
      <c r="J546" s="2" t="s">
        <v>44</v>
      </c>
      <c r="K546" s="2" t="s">
        <v>42</v>
      </c>
      <c r="L546" s="2" t="s">
        <v>11</v>
      </c>
      <c r="M546" s="9">
        <v>-20456.3</v>
      </c>
      <c r="N546" s="9">
        <v>-111838.38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13</v>
      </c>
      <c r="J547" s="2" t="s">
        <v>68</v>
      </c>
      <c r="K547" s="2" t="s">
        <v>3</v>
      </c>
      <c r="L547" s="2" t="s">
        <v>16</v>
      </c>
      <c r="M547" s="10">
        <v>-9113774.3399999999</v>
      </c>
      <c r="N547" s="9">
        <v>-29697435.52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17</v>
      </c>
      <c r="M548" s="9">
        <v>9113774.3399999999</v>
      </c>
      <c r="N548" s="9">
        <v>29695458.23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15</v>
      </c>
      <c r="M549" s="9">
        <v>69196683088.800003</v>
      </c>
      <c r="N549" s="9">
        <v>201337320370.35999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18</v>
      </c>
      <c r="M550" s="9">
        <v>-69196683088.800003</v>
      </c>
      <c r="N550" s="9">
        <v>-201337320370.35999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13</v>
      </c>
      <c r="J551" s="2" t="s">
        <v>45</v>
      </c>
      <c r="K551" s="2" t="s">
        <v>8</v>
      </c>
      <c r="L551" s="2" t="s">
        <v>16</v>
      </c>
      <c r="M551" s="9">
        <v>-74884802.269999996</v>
      </c>
      <c r="N551" s="9">
        <v>-394668473.57999998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13</v>
      </c>
      <c r="J552" s="2" t="s">
        <v>45</v>
      </c>
      <c r="K552" s="2" t="s">
        <v>8</v>
      </c>
      <c r="L552" s="2" t="s">
        <v>17</v>
      </c>
      <c r="M552" s="9">
        <v>73168719.609999999</v>
      </c>
      <c r="N552" s="9">
        <v>411753292.41000003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13</v>
      </c>
      <c r="J553" s="2" t="s">
        <v>45</v>
      </c>
      <c r="K553" s="2" t="s">
        <v>8</v>
      </c>
      <c r="L553" s="2" t="s">
        <v>15</v>
      </c>
      <c r="M553" s="9">
        <v>20615385.350000001</v>
      </c>
      <c r="N553" s="9">
        <v>98471649.260000005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13</v>
      </c>
      <c r="J554" s="2" t="s">
        <v>45</v>
      </c>
      <c r="K554" s="2" t="s">
        <v>8</v>
      </c>
      <c r="L554" s="2" t="s">
        <v>18</v>
      </c>
      <c r="M554" s="9">
        <v>-24746844.620000001</v>
      </c>
      <c r="N554" s="9">
        <v>-125773540.88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13</v>
      </c>
      <c r="J555" s="2" t="s">
        <v>45</v>
      </c>
      <c r="K555" s="2" t="s">
        <v>105</v>
      </c>
      <c r="L555" s="2" t="s">
        <v>16</v>
      </c>
      <c r="M555" s="9">
        <v>-626891869.33000004</v>
      </c>
      <c r="N555" s="9">
        <v>-2132592404.76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13</v>
      </c>
      <c r="J556" s="2" t="s">
        <v>45</v>
      </c>
      <c r="K556" s="2" t="s">
        <v>105</v>
      </c>
      <c r="L556" s="2" t="s">
        <v>17</v>
      </c>
      <c r="M556" s="9">
        <v>561822136.13999999</v>
      </c>
      <c r="N556" s="9">
        <v>2289208499.9000001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13</v>
      </c>
      <c r="J557" s="2" t="s">
        <v>45</v>
      </c>
      <c r="K557" s="2" t="s">
        <v>105</v>
      </c>
      <c r="L557" s="2" t="s">
        <v>15</v>
      </c>
      <c r="M557" s="9">
        <v>5136652.37</v>
      </c>
      <c r="N557" s="9">
        <v>18705361.75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13</v>
      </c>
      <c r="J558" s="2" t="s">
        <v>45</v>
      </c>
      <c r="K558" s="2" t="s">
        <v>105</v>
      </c>
      <c r="L558" s="2" t="s">
        <v>18</v>
      </c>
      <c r="M558" s="9">
        <v>-64887812.380000003</v>
      </c>
      <c r="N558" s="9">
        <v>-328222513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13</v>
      </c>
      <c r="J559" s="2" t="s">
        <v>45</v>
      </c>
      <c r="K559" s="2" t="s">
        <v>106</v>
      </c>
      <c r="L559" s="2" t="s">
        <v>15</v>
      </c>
      <c r="M559" s="9">
        <v>446242.71</v>
      </c>
      <c r="N559" s="9">
        <v>167846977.63999999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13</v>
      </c>
      <c r="J560" s="2" t="s">
        <v>45</v>
      </c>
      <c r="K560" s="2" t="s">
        <v>106</v>
      </c>
      <c r="L560" s="2" t="s">
        <v>18</v>
      </c>
      <c r="M560" s="9">
        <v>-213158155.34</v>
      </c>
      <c r="N560" s="9">
        <v>-456440379.63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13</v>
      </c>
      <c r="J561" s="2" t="s">
        <v>45</v>
      </c>
      <c r="K561" s="2" t="s">
        <v>107</v>
      </c>
      <c r="L561" s="2" t="s">
        <v>16</v>
      </c>
      <c r="M561" s="9">
        <v>-910377.79</v>
      </c>
      <c r="N561" s="9">
        <v>-5592737.5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13</v>
      </c>
      <c r="J562" s="2" t="s">
        <v>45</v>
      </c>
      <c r="K562" s="2" t="s">
        <v>107</v>
      </c>
      <c r="L562" s="2" t="s">
        <v>17</v>
      </c>
      <c r="M562" s="9">
        <v>1554718.56</v>
      </c>
      <c r="N562" s="9">
        <v>5359602.13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13</v>
      </c>
      <c r="J563" s="2" t="s">
        <v>45</v>
      </c>
      <c r="K563" s="2" t="s">
        <v>107</v>
      </c>
      <c r="L563" s="2" t="s">
        <v>15</v>
      </c>
      <c r="M563" s="9">
        <v>19958988.600000001</v>
      </c>
      <c r="N563" s="9">
        <v>61594358.369999997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13</v>
      </c>
      <c r="J564" s="2" t="s">
        <v>45</v>
      </c>
      <c r="K564" s="2" t="s">
        <v>107</v>
      </c>
      <c r="L564" s="2" t="s">
        <v>18</v>
      </c>
      <c r="M564" s="9">
        <v>-19907998.579999998</v>
      </c>
      <c r="N564" s="9">
        <v>-61398292.130000003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13</v>
      </c>
      <c r="J565" s="2" t="s">
        <v>45</v>
      </c>
      <c r="K565" s="2" t="s">
        <v>21</v>
      </c>
      <c r="L565" s="2" t="s">
        <v>16</v>
      </c>
      <c r="M565" s="9">
        <v>-10424299.52</v>
      </c>
      <c r="N565" s="9">
        <v>-39350341.579999998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13</v>
      </c>
      <c r="J566" s="2" t="s">
        <v>45</v>
      </c>
      <c r="K566" s="2" t="s">
        <v>21</v>
      </c>
      <c r="L566" s="2" t="s">
        <v>17</v>
      </c>
      <c r="M566" s="9">
        <v>10637321.16</v>
      </c>
      <c r="N566" s="9">
        <v>38633504.229999997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13</v>
      </c>
      <c r="J567" s="2" t="s">
        <v>45</v>
      </c>
      <c r="K567" s="2" t="s">
        <v>21</v>
      </c>
      <c r="L567" s="2" t="s">
        <v>15</v>
      </c>
      <c r="M567" s="9">
        <v>5761188.4100000001</v>
      </c>
      <c r="N567" s="9">
        <v>16111662.98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13</v>
      </c>
      <c r="J568" s="2" t="s">
        <v>45</v>
      </c>
      <c r="K568" s="2" t="s">
        <v>21</v>
      </c>
      <c r="L568" s="2" t="s">
        <v>18</v>
      </c>
      <c r="M568" s="9">
        <v>-5650503.9299999997</v>
      </c>
      <c r="N568" s="9">
        <v>-15891460.449999999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215</v>
      </c>
      <c r="G569" s="2"/>
      <c r="H569" s="2"/>
      <c r="I569" s="2" t="s">
        <v>13</v>
      </c>
      <c r="J569" s="2" t="s">
        <v>45</v>
      </c>
      <c r="K569" s="2" t="s">
        <v>42</v>
      </c>
      <c r="L569" s="2" t="s">
        <v>16</v>
      </c>
      <c r="M569" s="10">
        <v>-390676084.54000002</v>
      </c>
      <c r="N569" s="9">
        <v>-1250587231.28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215</v>
      </c>
      <c r="G570" s="2"/>
      <c r="H570" s="2"/>
      <c r="I570" s="2" t="s">
        <v>13</v>
      </c>
      <c r="J570" s="2" t="s">
        <v>45</v>
      </c>
      <c r="K570" s="2" t="s">
        <v>42</v>
      </c>
      <c r="L570" s="2" t="s">
        <v>17</v>
      </c>
      <c r="M570" s="9">
        <v>396673812.31999999</v>
      </c>
      <c r="N570" s="9">
        <v>1276133817.8299999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215</v>
      </c>
      <c r="G571" s="2"/>
      <c r="H571" s="2"/>
      <c r="I571" s="2" t="s">
        <v>13</v>
      </c>
      <c r="J571" s="2" t="s">
        <v>45</v>
      </c>
      <c r="K571" s="2" t="s">
        <v>42</v>
      </c>
      <c r="L571" s="2" t="s">
        <v>15</v>
      </c>
      <c r="M571" s="9">
        <v>1093691.06</v>
      </c>
      <c r="N571" s="9">
        <v>11965461.689999999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13</v>
      </c>
      <c r="J572" s="2" t="s">
        <v>45</v>
      </c>
      <c r="K572" s="2" t="s">
        <v>42</v>
      </c>
      <c r="L572" s="2" t="s">
        <v>18</v>
      </c>
      <c r="M572" s="9">
        <v>-427870.5</v>
      </c>
      <c r="N572" s="9">
        <v>-24249367.02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216</v>
      </c>
      <c r="K573" s="2" t="s">
        <v>8</v>
      </c>
      <c r="L573" s="2" t="s">
        <v>50</v>
      </c>
      <c r="M573" s="9">
        <v>3643.26</v>
      </c>
      <c r="N573" s="9">
        <v>12167.4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216</v>
      </c>
      <c r="K574" s="2" t="s">
        <v>8</v>
      </c>
      <c r="L574" s="2" t="s">
        <v>7</v>
      </c>
      <c r="M574" s="9">
        <v>-939704.89</v>
      </c>
      <c r="N574" s="9">
        <v>-2435974.5099999998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215</v>
      </c>
      <c r="G575" s="2"/>
      <c r="H575" s="2"/>
      <c r="I575" s="2" t="s">
        <v>4</v>
      </c>
      <c r="J575" s="2" t="s">
        <v>217</v>
      </c>
      <c r="K575" s="2" t="s">
        <v>8</v>
      </c>
      <c r="L575" s="2" t="s">
        <v>50</v>
      </c>
      <c r="M575" s="9">
        <v>51117.5</v>
      </c>
      <c r="N575" s="9">
        <v>1858765.74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215</v>
      </c>
      <c r="G576" s="2"/>
      <c r="H576" s="2"/>
      <c r="I576" s="2" t="s">
        <v>4</v>
      </c>
      <c r="J576" s="2" t="s">
        <v>217</v>
      </c>
      <c r="K576" s="2" t="s">
        <v>8</v>
      </c>
      <c r="L576" s="2" t="s">
        <v>7</v>
      </c>
      <c r="M576" s="9">
        <v>-4979818.4000000004</v>
      </c>
      <c r="N576" s="9">
        <v>-14255382.199999999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215</v>
      </c>
      <c r="G577" s="2"/>
      <c r="H577" s="2"/>
      <c r="I577" s="2" t="s">
        <v>4</v>
      </c>
      <c r="J577" s="2" t="s">
        <v>218</v>
      </c>
      <c r="K577" s="2" t="s">
        <v>8</v>
      </c>
      <c r="L577" s="2" t="s">
        <v>7</v>
      </c>
      <c r="M577" s="9">
        <v>-109632.74</v>
      </c>
      <c r="N577" s="9">
        <v>-240969.86000000002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219</v>
      </c>
      <c r="K578" s="2" t="s">
        <v>8</v>
      </c>
      <c r="L578" s="2" t="s">
        <v>7</v>
      </c>
      <c r="M578" s="9">
        <v>-768480</v>
      </c>
      <c r="N578" s="9">
        <v>-768480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220</v>
      </c>
      <c r="K579" s="2" t="s">
        <v>20</v>
      </c>
      <c r="L579" s="2" t="s">
        <v>50</v>
      </c>
      <c r="M579" s="9">
        <v>1227586061.71</v>
      </c>
      <c r="N579" s="9">
        <v>2930533491.5599999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220</v>
      </c>
      <c r="K580" s="2" t="s">
        <v>20</v>
      </c>
      <c r="L580" s="2" t="s">
        <v>7</v>
      </c>
      <c r="M580" s="9">
        <v>-11710757441</v>
      </c>
      <c r="N580" s="9">
        <v>-34355600363.279999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4</v>
      </c>
      <c r="J581" s="2" t="s">
        <v>220</v>
      </c>
      <c r="K581" s="2" t="s">
        <v>106</v>
      </c>
      <c r="L581" s="2" t="s">
        <v>50</v>
      </c>
      <c r="M581" s="9">
        <v>8646.7999999999993</v>
      </c>
      <c r="N581" s="9">
        <v>25033.3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4</v>
      </c>
      <c r="J582" s="2" t="s">
        <v>220</v>
      </c>
      <c r="K582" s="2" t="s">
        <v>106</v>
      </c>
      <c r="L582" s="2" t="s">
        <v>7</v>
      </c>
      <c r="M582" s="9">
        <v>-1223250998.7</v>
      </c>
      <c r="N582" s="9">
        <v>-3594983792.0700002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4</v>
      </c>
      <c r="J583" s="2" t="s">
        <v>220</v>
      </c>
      <c r="K583" s="2" t="s">
        <v>76</v>
      </c>
      <c r="L583" s="2" t="s">
        <v>7</v>
      </c>
      <c r="M583" s="9">
        <v>-15259.83</v>
      </c>
      <c r="N583" s="9">
        <v>-31898.61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4</v>
      </c>
      <c r="J584" s="2" t="s">
        <v>220</v>
      </c>
      <c r="K584" s="2" t="s">
        <v>78</v>
      </c>
      <c r="L584" s="2" t="s">
        <v>50</v>
      </c>
      <c r="M584" s="9">
        <v>1107208.8700000001</v>
      </c>
      <c r="N584" s="9">
        <v>1843182.21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4</v>
      </c>
      <c r="J585" s="2" t="s">
        <v>220</v>
      </c>
      <c r="K585" s="2" t="s">
        <v>78</v>
      </c>
      <c r="L585" s="2" t="s">
        <v>7</v>
      </c>
      <c r="M585" s="9">
        <v>-485173304.66000003</v>
      </c>
      <c r="N585" s="9">
        <v>-1452399445.71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4</v>
      </c>
      <c r="J586" s="2" t="s">
        <v>220</v>
      </c>
      <c r="K586" s="2" t="s">
        <v>69</v>
      </c>
      <c r="L586" s="2" t="s">
        <v>50</v>
      </c>
      <c r="M586" s="9"/>
      <c r="N586" s="9">
        <v>123028.3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4</v>
      </c>
      <c r="J587" s="2" t="s">
        <v>220</v>
      </c>
      <c r="K587" s="2" t="s">
        <v>69</v>
      </c>
      <c r="L587" s="2" t="s">
        <v>7</v>
      </c>
      <c r="M587" s="9">
        <v>-1499420975.45</v>
      </c>
      <c r="N587" s="9">
        <v>-4411079809.9300003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4</v>
      </c>
      <c r="J588" s="2" t="s">
        <v>220</v>
      </c>
      <c r="K588" s="2" t="s">
        <v>113</v>
      </c>
      <c r="L588" s="2" t="s">
        <v>50</v>
      </c>
      <c r="M588" s="9">
        <v>10244.09</v>
      </c>
      <c r="N588" s="9">
        <v>546426.53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4</v>
      </c>
      <c r="J589" s="2" t="s">
        <v>220</v>
      </c>
      <c r="K589" s="2" t="s">
        <v>113</v>
      </c>
      <c r="L589" s="2" t="s">
        <v>7</v>
      </c>
      <c r="M589" s="9">
        <v>-23876025.329999998</v>
      </c>
      <c r="N589" s="9">
        <v>-88948793.319999993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4</v>
      </c>
      <c r="J590" s="2" t="s">
        <v>220</v>
      </c>
      <c r="K590" s="2" t="s">
        <v>222</v>
      </c>
      <c r="L590" s="2" t="s">
        <v>7</v>
      </c>
      <c r="M590" s="9">
        <v>-492547457</v>
      </c>
      <c r="N590" s="9">
        <v>-555629795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4</v>
      </c>
      <c r="J591" s="2" t="s">
        <v>220</v>
      </c>
      <c r="K591" s="2" t="s">
        <v>223</v>
      </c>
      <c r="L591" s="2" t="s">
        <v>7</v>
      </c>
      <c r="M591" s="9">
        <v>-176958038.66</v>
      </c>
      <c r="N591" s="9">
        <v>-192814839.63999999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4</v>
      </c>
      <c r="J592" s="2" t="s">
        <v>224</v>
      </c>
      <c r="K592" s="2" t="s">
        <v>107</v>
      </c>
      <c r="L592" s="2" t="s">
        <v>7</v>
      </c>
      <c r="M592" s="9">
        <v>-72901312.019999996</v>
      </c>
      <c r="N592" s="9">
        <v>-76176635.409999996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4</v>
      </c>
      <c r="J593" s="2" t="s">
        <v>224</v>
      </c>
      <c r="K593" s="2" t="s">
        <v>21</v>
      </c>
      <c r="L593" s="2" t="s">
        <v>50</v>
      </c>
      <c r="M593" s="9">
        <v>19392.5</v>
      </c>
      <c r="N593" s="9">
        <v>41461.5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4</v>
      </c>
      <c r="J594" s="2" t="s">
        <v>224</v>
      </c>
      <c r="K594" s="2" t="s">
        <v>21</v>
      </c>
      <c r="L594" s="2" t="s">
        <v>7</v>
      </c>
      <c r="M594" s="9">
        <v>-434341389.30000001</v>
      </c>
      <c r="N594" s="9">
        <v>-1199183861.2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4</v>
      </c>
      <c r="J595" s="2" t="s">
        <v>224</v>
      </c>
      <c r="K595" s="2" t="s">
        <v>76</v>
      </c>
      <c r="L595" s="2" t="s">
        <v>7</v>
      </c>
      <c r="M595" s="9">
        <v>-31693.48</v>
      </c>
      <c r="N595" s="9">
        <v>-39904.370000000003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4</v>
      </c>
      <c r="J596" s="2" t="s">
        <v>224</v>
      </c>
      <c r="K596" s="2" t="s">
        <v>113</v>
      </c>
      <c r="L596" s="2" t="s">
        <v>50</v>
      </c>
      <c r="M596" s="10">
        <v>281688.83</v>
      </c>
      <c r="N596" s="9">
        <v>1194017.42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4</v>
      </c>
      <c r="J597" s="2" t="s">
        <v>224</v>
      </c>
      <c r="K597" s="2" t="s">
        <v>113</v>
      </c>
      <c r="L597" s="2" t="s">
        <v>7</v>
      </c>
      <c r="M597" s="9">
        <v>-16285238.07</v>
      </c>
      <c r="N597" s="9">
        <v>-60485339.32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4</v>
      </c>
      <c r="J598" s="2" t="s">
        <v>224</v>
      </c>
      <c r="K598" s="2" t="s">
        <v>225</v>
      </c>
      <c r="L598" s="2" t="s">
        <v>50</v>
      </c>
      <c r="M598" s="9"/>
      <c r="N598" s="9">
        <v>8030045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4</v>
      </c>
      <c r="J599" s="2" t="s">
        <v>224</v>
      </c>
      <c r="K599" s="2" t="s">
        <v>225</v>
      </c>
      <c r="L599" s="2" t="s">
        <v>7</v>
      </c>
      <c r="M599" s="9">
        <v>-1194580344</v>
      </c>
      <c r="N599" s="9">
        <v>-1387544440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4</v>
      </c>
      <c r="J600" s="2" t="s">
        <v>226</v>
      </c>
      <c r="K600" s="2" t="s">
        <v>8</v>
      </c>
      <c r="L600" s="2" t="s">
        <v>7</v>
      </c>
      <c r="M600" s="9">
        <v>-2658579</v>
      </c>
      <c r="N600" s="9">
        <v>-2658579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4</v>
      </c>
      <c r="J601" s="2" t="s">
        <v>227</v>
      </c>
      <c r="K601" s="2" t="s">
        <v>8</v>
      </c>
      <c r="L601" s="2" t="s">
        <v>50</v>
      </c>
      <c r="M601" s="9"/>
      <c r="N601" s="9">
        <v>58975.11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4</v>
      </c>
      <c r="J602" s="2" t="s">
        <v>227</v>
      </c>
      <c r="K602" s="2" t="s">
        <v>8</v>
      </c>
      <c r="L602" s="2" t="s">
        <v>7</v>
      </c>
      <c r="M602" s="9">
        <v>-600158.57000000007</v>
      </c>
      <c r="N602" s="9">
        <v>-1435916.6099999999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4</v>
      </c>
      <c r="J603" s="2" t="s">
        <v>228</v>
      </c>
      <c r="K603" s="2" t="s">
        <v>8</v>
      </c>
      <c r="L603" s="2" t="s">
        <v>50</v>
      </c>
      <c r="M603" s="10">
        <v>114381</v>
      </c>
      <c r="N603" s="9">
        <v>114381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4</v>
      </c>
      <c r="J604" s="2" t="s">
        <v>228</v>
      </c>
      <c r="K604" s="2" t="s">
        <v>8</v>
      </c>
      <c r="L604" s="2" t="s">
        <v>7</v>
      </c>
      <c r="M604" s="9">
        <v>-2001240.16</v>
      </c>
      <c r="N604" s="9">
        <v>-2723857.54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229</v>
      </c>
      <c r="K605" s="2" t="s">
        <v>8</v>
      </c>
      <c r="L605" s="2" t="s">
        <v>50</v>
      </c>
      <c r="M605" s="10">
        <v>733480.05</v>
      </c>
      <c r="N605" s="9">
        <v>1763254.92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229</v>
      </c>
      <c r="K606" s="2" t="s">
        <v>8</v>
      </c>
      <c r="L606" s="2" t="s">
        <v>7</v>
      </c>
      <c r="M606" s="9">
        <v>-1462844.8599999999</v>
      </c>
      <c r="N606" s="9">
        <v>-9447621.1799999997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230</v>
      </c>
      <c r="K607" s="2" t="s">
        <v>8</v>
      </c>
      <c r="L607" s="2" t="s">
        <v>7</v>
      </c>
      <c r="M607" s="10">
        <v>-3500</v>
      </c>
      <c r="N607" s="9">
        <v>-3500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231</v>
      </c>
      <c r="K608" s="2" t="s">
        <v>8</v>
      </c>
      <c r="L608" s="2" t="s">
        <v>7</v>
      </c>
      <c r="M608" s="9">
        <v>-725</v>
      </c>
      <c r="N608" s="9">
        <v>-1325</v>
      </c>
    </row>
    <row r="609" spans="1:14" ht="12.75" customHeight="1" x14ac:dyDescent="0.3">
      <c r="A609" s="49" t="s">
        <v>753</v>
      </c>
      <c r="B609" s="57" t="s">
        <v>753</v>
      </c>
      <c r="C609" s="57"/>
      <c r="D609" s="57"/>
      <c r="E609" s="57"/>
      <c r="F609" s="57"/>
      <c r="G609" s="57"/>
      <c r="H609" s="57"/>
      <c r="I609" s="57"/>
      <c r="J609" s="57"/>
      <c r="K609" s="57"/>
      <c r="L609" s="20" t="s">
        <v>753</v>
      </c>
      <c r="M609" s="31">
        <f>SUM(M529:M608)</f>
        <v>-16456518338.299999</v>
      </c>
      <c r="N609" s="31">
        <f>SUM(N529:N608)</f>
        <v>-45068841373.550011</v>
      </c>
    </row>
    <row r="610" spans="1:14" ht="12.75" customHeight="1" x14ac:dyDescent="0.3">
      <c r="A610" s="57" t="s">
        <v>753</v>
      </c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</row>
    <row r="611" spans="1:14" ht="12.75" customHeight="1" x14ac:dyDescent="0.3">
      <c r="A611" s="2" t="s">
        <v>232</v>
      </c>
      <c r="B611" s="2" t="s">
        <v>233</v>
      </c>
      <c r="C611" s="2" t="s">
        <v>234</v>
      </c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8</v>
      </c>
      <c r="L611" s="2" t="s">
        <v>50</v>
      </c>
      <c r="M611" s="9">
        <v>1559518051.46</v>
      </c>
      <c r="N611" s="9">
        <v>2302044319.5999999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8</v>
      </c>
      <c r="L612" s="2" t="s">
        <v>7</v>
      </c>
      <c r="M612" s="9">
        <v>-33428563114.290001</v>
      </c>
      <c r="N612" s="9">
        <v>-100675879348.81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105</v>
      </c>
      <c r="L613" s="2" t="s">
        <v>7</v>
      </c>
      <c r="M613" s="9">
        <v>-491630.07</v>
      </c>
      <c r="N613" s="9">
        <v>-491630.07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235</v>
      </c>
      <c r="L614" s="2" t="s">
        <v>7</v>
      </c>
      <c r="M614" s="9"/>
      <c r="N614" s="9">
        <v>-116053700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236</v>
      </c>
      <c r="L615" s="2" t="s">
        <v>7</v>
      </c>
      <c r="M615" s="10">
        <v>-13514482283.41</v>
      </c>
      <c r="N615" s="9">
        <v>-33207186023.029999</v>
      </c>
    </row>
    <row r="616" spans="1:14" ht="12.75" customHeight="1" x14ac:dyDescent="0.3">
      <c r="A616" s="49" t="s">
        <v>753</v>
      </c>
      <c r="B616" s="57" t="s">
        <v>753</v>
      </c>
      <c r="C616" s="57"/>
      <c r="D616" s="57"/>
      <c r="E616" s="57"/>
      <c r="F616" s="57"/>
      <c r="G616" s="57"/>
      <c r="H616" s="57"/>
      <c r="I616" s="57"/>
      <c r="J616" s="57"/>
      <c r="K616" s="57"/>
      <c r="L616" s="20" t="s">
        <v>753</v>
      </c>
      <c r="M616" s="31">
        <f>SUM(M611:M615)</f>
        <v>-45384018976.309998</v>
      </c>
      <c r="N616" s="31">
        <f>SUM(N611:N615)</f>
        <v>-131697566382.31</v>
      </c>
    </row>
    <row r="617" spans="1:14" ht="12.75" customHeight="1" x14ac:dyDescent="0.3">
      <c r="A617" s="57" t="s">
        <v>753</v>
      </c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</row>
    <row r="618" spans="1:14" ht="12.75" customHeight="1" x14ac:dyDescent="0.3">
      <c r="A618" s="2" t="s">
        <v>237</v>
      </c>
      <c r="B618" s="2" t="s">
        <v>238</v>
      </c>
      <c r="C618" s="2" t="s">
        <v>239</v>
      </c>
      <c r="D618" s="2"/>
      <c r="E618" s="2"/>
      <c r="F618" s="2" t="s">
        <v>215</v>
      </c>
      <c r="G618" s="2"/>
      <c r="H618" s="2"/>
      <c r="I618" s="2" t="s">
        <v>4</v>
      </c>
      <c r="J618" s="2" t="s">
        <v>224</v>
      </c>
      <c r="K618" s="2" t="s">
        <v>105</v>
      </c>
      <c r="L618" s="2" t="s">
        <v>7</v>
      </c>
      <c r="M618" s="10">
        <v>-351012.87</v>
      </c>
      <c r="N618" s="9">
        <v>-351012.87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224</v>
      </c>
      <c r="K619" s="2" t="s">
        <v>78</v>
      </c>
      <c r="L619" s="2" t="s">
        <v>50</v>
      </c>
      <c r="M619" s="10"/>
      <c r="N619" s="9">
        <v>5423.4000000000005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224</v>
      </c>
      <c r="K620" s="2" t="s">
        <v>78</v>
      </c>
      <c r="L620" s="2" t="s">
        <v>7</v>
      </c>
      <c r="M620" s="10"/>
      <c r="N620" s="9">
        <v>-5423.4000000000005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224</v>
      </c>
      <c r="K621" s="2" t="s">
        <v>236</v>
      </c>
      <c r="L621" s="2" t="s">
        <v>50</v>
      </c>
      <c r="M621" s="10">
        <v>13368.51</v>
      </c>
      <c r="N621" s="9">
        <v>58113.120000000003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224</v>
      </c>
      <c r="K622" s="2" t="s">
        <v>236</v>
      </c>
      <c r="L622" s="2" t="s">
        <v>7</v>
      </c>
      <c r="M622" s="10">
        <v>-2870136.34</v>
      </c>
      <c r="N622" s="9">
        <v>-8441918.4000000004</v>
      </c>
    </row>
    <row r="623" spans="1:14" ht="12.75" customHeight="1" x14ac:dyDescent="0.3">
      <c r="A623" s="49" t="s">
        <v>753</v>
      </c>
      <c r="B623" s="57" t="s">
        <v>753</v>
      </c>
      <c r="C623" s="57"/>
      <c r="D623" s="57"/>
      <c r="E623" s="57"/>
      <c r="F623" s="57"/>
      <c r="G623" s="57"/>
      <c r="H623" s="57"/>
      <c r="I623" s="57"/>
      <c r="J623" s="57"/>
      <c r="K623" s="57"/>
      <c r="L623" s="20" t="s">
        <v>753</v>
      </c>
      <c r="M623" s="31">
        <f>SUM(M618:M622)</f>
        <v>-3207780.6999999997</v>
      </c>
      <c r="N623" s="31">
        <f>SUM(N618:N622)</f>
        <v>-8734818.1500000004</v>
      </c>
    </row>
    <row r="624" spans="1:14" ht="12.75" customHeight="1" x14ac:dyDescent="0.3">
      <c r="A624" s="57" t="s">
        <v>753</v>
      </c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</row>
    <row r="625" spans="1:14" ht="12.75" customHeight="1" x14ac:dyDescent="0.3">
      <c r="A625" s="2" t="s">
        <v>241</v>
      </c>
      <c r="B625" s="2" t="s">
        <v>242</v>
      </c>
      <c r="C625" s="2" t="s">
        <v>243</v>
      </c>
      <c r="D625" s="2"/>
      <c r="E625" s="2"/>
      <c r="F625" s="2" t="s">
        <v>215</v>
      </c>
      <c r="G625" s="2"/>
      <c r="H625" s="2"/>
      <c r="I625" s="2" t="s">
        <v>13</v>
      </c>
      <c r="J625" s="2" t="s">
        <v>24</v>
      </c>
      <c r="K625" s="2" t="s">
        <v>3</v>
      </c>
      <c r="L625" s="2" t="s">
        <v>15</v>
      </c>
      <c r="M625" s="9"/>
      <c r="N625" s="9">
        <v>52457.5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24</v>
      </c>
      <c r="K626" s="2" t="s">
        <v>3</v>
      </c>
      <c r="L626" s="2" t="s">
        <v>18</v>
      </c>
      <c r="M626" s="10"/>
      <c r="N626" s="9">
        <v>-52457.5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244</v>
      </c>
      <c r="K627" s="2" t="s">
        <v>3</v>
      </c>
      <c r="L627" s="2" t="s">
        <v>16</v>
      </c>
      <c r="M627" s="10">
        <v>-14898.75</v>
      </c>
      <c r="N627" s="9">
        <v>-14898.75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244</v>
      </c>
      <c r="K628" s="2" t="s">
        <v>3</v>
      </c>
      <c r="L628" s="2" t="s">
        <v>17</v>
      </c>
      <c r="M628" s="9"/>
      <c r="N628" s="9">
        <v>38532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244</v>
      </c>
      <c r="K629" s="2" t="s">
        <v>3</v>
      </c>
      <c r="L629" s="2" t="s">
        <v>15</v>
      </c>
      <c r="M629" s="10">
        <v>1291897194.45</v>
      </c>
      <c r="N629" s="9">
        <v>3978275772.8099999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244</v>
      </c>
      <c r="K630" s="2" t="s">
        <v>3</v>
      </c>
      <c r="L630" s="2" t="s">
        <v>18</v>
      </c>
      <c r="M630" s="9">
        <v>-1300075276.26</v>
      </c>
      <c r="N630" s="9">
        <v>-3886748700.29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14</v>
      </c>
      <c r="K631" s="2" t="s">
        <v>8</v>
      </c>
      <c r="L631" s="2" t="s">
        <v>16</v>
      </c>
      <c r="M631" s="9">
        <v>-850758.99</v>
      </c>
      <c r="N631" s="9">
        <v>-2059272.77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14</v>
      </c>
      <c r="K632" s="2" t="s">
        <v>8</v>
      </c>
      <c r="L632" s="2" t="s">
        <v>17</v>
      </c>
      <c r="M632" s="9">
        <v>762980.29</v>
      </c>
      <c r="N632" s="9">
        <v>2705539.54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14</v>
      </c>
      <c r="K633" s="2" t="s">
        <v>8</v>
      </c>
      <c r="L633" s="2" t="s">
        <v>15</v>
      </c>
      <c r="M633" s="9">
        <v>15755516</v>
      </c>
      <c r="N633" s="9">
        <v>44218322.609999999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14</v>
      </c>
      <c r="K634" s="2" t="s">
        <v>8</v>
      </c>
      <c r="L634" s="2" t="s">
        <v>18</v>
      </c>
      <c r="M634" s="9">
        <v>-6971945.9699999997</v>
      </c>
      <c r="N634" s="9">
        <v>-23896863.16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14</v>
      </c>
      <c r="K635" s="2" t="s">
        <v>105</v>
      </c>
      <c r="L635" s="2" t="s">
        <v>15</v>
      </c>
      <c r="M635" s="9">
        <v>40856184.549999997</v>
      </c>
      <c r="N635" s="9">
        <v>119105006.84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14</v>
      </c>
      <c r="K636" s="2" t="s">
        <v>105</v>
      </c>
      <c r="L636" s="2" t="s">
        <v>18</v>
      </c>
      <c r="M636" s="9">
        <v>-37963617.439999998</v>
      </c>
      <c r="N636" s="9">
        <v>-108566432.77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14</v>
      </c>
      <c r="K637" s="2" t="s">
        <v>107</v>
      </c>
      <c r="L637" s="2" t="s">
        <v>16</v>
      </c>
      <c r="M637" s="9">
        <v>-155308.93</v>
      </c>
      <c r="N637" s="9">
        <v>-639022.69000000006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14</v>
      </c>
      <c r="K638" s="2" t="s">
        <v>107</v>
      </c>
      <c r="L638" s="2" t="s">
        <v>17</v>
      </c>
      <c r="M638" s="9">
        <v>624363.20000000007</v>
      </c>
      <c r="N638" s="9">
        <v>675887.05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14</v>
      </c>
      <c r="K639" s="2" t="s">
        <v>21</v>
      </c>
      <c r="L639" s="2" t="s">
        <v>15</v>
      </c>
      <c r="M639" s="9">
        <v>1022739.11</v>
      </c>
      <c r="N639" s="9">
        <v>1607333.76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14</v>
      </c>
      <c r="K640" s="2" t="s">
        <v>21</v>
      </c>
      <c r="L640" s="2" t="s">
        <v>18</v>
      </c>
      <c r="M640" s="9">
        <v>-990598.76</v>
      </c>
      <c r="N640" s="9">
        <v>-1561216.92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737</v>
      </c>
      <c r="K641" s="2" t="s">
        <v>8</v>
      </c>
      <c r="L641" s="2" t="s">
        <v>11</v>
      </c>
      <c r="M641" s="10"/>
      <c r="N641" s="9">
        <v>-127000000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738</v>
      </c>
      <c r="K642" s="2" t="s">
        <v>8</v>
      </c>
      <c r="L642" s="2" t="s">
        <v>11</v>
      </c>
      <c r="M642" s="10"/>
      <c r="N642" s="9">
        <v>-55000000</v>
      </c>
    </row>
    <row r="643" spans="1:14" ht="12.75" customHeight="1" x14ac:dyDescent="0.3">
      <c r="A643" s="49" t="s">
        <v>753</v>
      </c>
      <c r="B643" s="57" t="s">
        <v>753</v>
      </c>
      <c r="C643" s="57"/>
      <c r="D643" s="57"/>
      <c r="E643" s="57"/>
      <c r="F643" s="57"/>
      <c r="G643" s="57"/>
      <c r="H643" s="57"/>
      <c r="I643" s="57"/>
      <c r="J643" s="57"/>
      <c r="K643" s="57"/>
      <c r="L643" s="20" t="s">
        <v>753</v>
      </c>
      <c r="M643" s="31">
        <f>SUM(M625:M642)</f>
        <v>3896572.5000000549</v>
      </c>
      <c r="N643" s="31">
        <f>SUM(N625:N642)</f>
        <v>-58860012.74000001</v>
      </c>
    </row>
    <row r="645" spans="1:14" ht="12.75" customHeight="1" x14ac:dyDescent="0.3">
      <c r="A645" s="56" t="s">
        <v>245</v>
      </c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</row>
    <row r="646" spans="1:14" ht="12.75" customHeight="1" x14ac:dyDescent="0.3">
      <c r="A646" s="2" t="s">
        <v>246</v>
      </c>
      <c r="B646" s="2" t="s">
        <v>247</v>
      </c>
      <c r="C646" s="2" t="s">
        <v>41</v>
      </c>
      <c r="D646" s="2"/>
      <c r="E646" s="2"/>
      <c r="F646" s="2" t="s">
        <v>248</v>
      </c>
      <c r="G646" s="2"/>
      <c r="H646" s="2"/>
      <c r="I646" s="2"/>
      <c r="J646" s="2" t="s">
        <v>43</v>
      </c>
      <c r="K646" s="2" t="s">
        <v>3</v>
      </c>
      <c r="L646" s="2" t="s">
        <v>10</v>
      </c>
      <c r="M646" s="9">
        <v>11192627.6</v>
      </c>
      <c r="N646" s="9">
        <v>51956711.740000002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43</v>
      </c>
      <c r="K647" s="2" t="s">
        <v>3</v>
      </c>
      <c r="L647" s="2" t="s">
        <v>11</v>
      </c>
      <c r="M647" s="9">
        <v>-18617597.170000002</v>
      </c>
      <c r="N647" s="9">
        <v>-89922274.730000004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44</v>
      </c>
      <c r="K648" s="2" t="s">
        <v>3</v>
      </c>
      <c r="L648" s="2" t="s">
        <v>10</v>
      </c>
      <c r="M648" s="9">
        <v>460894.7</v>
      </c>
      <c r="N648" s="9">
        <v>1490230.45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44</v>
      </c>
      <c r="K649" s="2" t="s">
        <v>3</v>
      </c>
      <c r="L649" s="2" t="s">
        <v>11</v>
      </c>
      <c r="M649" s="9">
        <v>-14435043.49</v>
      </c>
      <c r="N649" s="9">
        <v>-18299799.600000001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16</v>
      </c>
      <c r="M650" s="9">
        <v>-18911026.559999999</v>
      </c>
      <c r="N650" s="9">
        <v>-64189039.310000002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17</v>
      </c>
      <c r="M651" s="9">
        <v>18911026.559999999</v>
      </c>
      <c r="N651" s="9">
        <v>64248533.299999997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15</v>
      </c>
      <c r="M652" s="9">
        <v>73.25</v>
      </c>
      <c r="N652" s="9">
        <v>159885.36000000002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13</v>
      </c>
      <c r="J653" s="2" t="s">
        <v>68</v>
      </c>
      <c r="K653" s="2" t="s">
        <v>3</v>
      </c>
      <c r="L653" s="2" t="s">
        <v>18</v>
      </c>
      <c r="M653" s="9">
        <v>-73.25</v>
      </c>
      <c r="N653" s="9">
        <v>-219379.35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13</v>
      </c>
      <c r="J654" s="2" t="s">
        <v>798</v>
      </c>
      <c r="K654" s="2" t="s">
        <v>3</v>
      </c>
      <c r="L654" s="2" t="s">
        <v>16</v>
      </c>
      <c r="M654" s="10">
        <v>-15591879.75</v>
      </c>
      <c r="N654" s="9">
        <v>-46856791.969999999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13</v>
      </c>
      <c r="J655" s="2" t="s">
        <v>798</v>
      </c>
      <c r="K655" s="2" t="s">
        <v>3</v>
      </c>
      <c r="L655" s="2" t="s">
        <v>17</v>
      </c>
      <c r="M655" s="10">
        <v>15591879.75</v>
      </c>
      <c r="N655" s="9">
        <v>46856791.969999999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13</v>
      </c>
      <c r="J656" s="2" t="s">
        <v>794</v>
      </c>
      <c r="K656" s="2" t="s">
        <v>3</v>
      </c>
      <c r="L656" s="2" t="s">
        <v>16</v>
      </c>
      <c r="M656" s="9">
        <v>-14660307</v>
      </c>
      <c r="N656" s="9">
        <v>-46239286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13</v>
      </c>
      <c r="J657" s="2" t="s">
        <v>794</v>
      </c>
      <c r="K657" s="2" t="s">
        <v>3</v>
      </c>
      <c r="L657" s="2" t="s">
        <v>17</v>
      </c>
      <c r="M657" s="9">
        <v>14660307</v>
      </c>
      <c r="N657" s="9">
        <v>46239286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13</v>
      </c>
      <c r="J658" s="2" t="s">
        <v>70</v>
      </c>
      <c r="K658" s="2" t="s">
        <v>20</v>
      </c>
      <c r="L658" s="2" t="s">
        <v>16</v>
      </c>
      <c r="M658" s="9">
        <v>-2026781.55</v>
      </c>
      <c r="N658" s="9">
        <v>-3464728.81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13</v>
      </c>
      <c r="J659" s="2" t="s">
        <v>70</v>
      </c>
      <c r="K659" s="2" t="s">
        <v>20</v>
      </c>
      <c r="L659" s="2" t="s">
        <v>15</v>
      </c>
      <c r="M659" s="9">
        <v>2417.5</v>
      </c>
      <c r="N659" s="9">
        <v>6523457.8399999999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248</v>
      </c>
      <c r="G660" s="2"/>
      <c r="H660" s="2"/>
      <c r="I660" s="2" t="s">
        <v>13</v>
      </c>
      <c r="J660" s="2" t="s">
        <v>70</v>
      </c>
      <c r="K660" s="2" t="s">
        <v>105</v>
      </c>
      <c r="L660" s="2" t="s">
        <v>15</v>
      </c>
      <c r="M660" s="9"/>
      <c r="N660" s="9">
        <v>825645.3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248</v>
      </c>
      <c r="G661" s="2"/>
      <c r="H661" s="2"/>
      <c r="I661" s="2" t="s">
        <v>13</v>
      </c>
      <c r="J661" s="2" t="s">
        <v>70</v>
      </c>
      <c r="K661" s="2" t="s">
        <v>105</v>
      </c>
      <c r="L661" s="2" t="s">
        <v>18</v>
      </c>
      <c r="M661" s="9"/>
      <c r="N661" s="9">
        <v>-825645.3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13</v>
      </c>
      <c r="J662" s="2" t="s">
        <v>70</v>
      </c>
      <c r="K662" s="2" t="s">
        <v>106</v>
      </c>
      <c r="L662" s="2" t="s">
        <v>16</v>
      </c>
      <c r="M662" s="10">
        <v>-105</v>
      </c>
      <c r="N662" s="9">
        <v>-2055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70</v>
      </c>
      <c r="K663" s="2" t="s">
        <v>249</v>
      </c>
      <c r="L663" s="2" t="s">
        <v>16</v>
      </c>
      <c r="M663" s="9">
        <v>-29809.89</v>
      </c>
      <c r="N663" s="9">
        <v>-37318.959999999999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70</v>
      </c>
      <c r="K664" s="2" t="s">
        <v>249</v>
      </c>
      <c r="L664" s="2" t="s">
        <v>15</v>
      </c>
      <c r="M664" s="10">
        <v>7509.07</v>
      </c>
      <c r="N664" s="9">
        <v>30908.62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45</v>
      </c>
      <c r="K665" s="2" t="s">
        <v>8</v>
      </c>
      <c r="L665" s="2" t="s">
        <v>16</v>
      </c>
      <c r="M665" s="10">
        <v>-28433.360000000001</v>
      </c>
      <c r="N665" s="9">
        <v>-97449.95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45</v>
      </c>
      <c r="K666" s="2" t="s">
        <v>8</v>
      </c>
      <c r="L666" s="2" t="s">
        <v>17</v>
      </c>
      <c r="M666" s="10">
        <v>31024.440000000002</v>
      </c>
      <c r="N666" s="9">
        <v>102069.40000000001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45</v>
      </c>
      <c r="K667" s="2" t="s">
        <v>8</v>
      </c>
      <c r="L667" s="2" t="s">
        <v>15</v>
      </c>
      <c r="M667" s="10"/>
      <c r="N667" s="9">
        <v>6683.05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45</v>
      </c>
      <c r="K668" s="2" t="s">
        <v>8</v>
      </c>
      <c r="L668" s="2" t="s">
        <v>18</v>
      </c>
      <c r="M668" s="10"/>
      <c r="N668" s="9">
        <v>-6683.05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45</v>
      </c>
      <c r="K669" s="2" t="s">
        <v>20</v>
      </c>
      <c r="L669" s="2" t="s">
        <v>16</v>
      </c>
      <c r="M669" s="9">
        <v>-749298.39</v>
      </c>
      <c r="N669" s="9">
        <v>-20357112.050000001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45</v>
      </c>
      <c r="K670" s="2" t="s">
        <v>20</v>
      </c>
      <c r="L670" s="2" t="s">
        <v>17</v>
      </c>
      <c r="M670" s="9">
        <v>749298.39</v>
      </c>
      <c r="N670" s="9">
        <v>20357112.050000001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45</v>
      </c>
      <c r="K671" s="2" t="s">
        <v>105</v>
      </c>
      <c r="L671" s="2" t="s">
        <v>16</v>
      </c>
      <c r="M671" s="9">
        <v>-24157696.91</v>
      </c>
      <c r="N671" s="9">
        <v>-71014276.900000006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45</v>
      </c>
      <c r="K672" s="2" t="s">
        <v>105</v>
      </c>
      <c r="L672" s="2" t="s">
        <v>17</v>
      </c>
      <c r="M672" s="9">
        <v>22049123.289999999</v>
      </c>
      <c r="N672" s="9">
        <v>63909739.659999996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45</v>
      </c>
      <c r="K673" s="2" t="s">
        <v>105</v>
      </c>
      <c r="L673" s="2" t="s">
        <v>15</v>
      </c>
      <c r="M673" s="9">
        <v>72583711.870000005</v>
      </c>
      <c r="N673" s="9">
        <v>339292484.31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45</v>
      </c>
      <c r="K674" s="2" t="s">
        <v>105</v>
      </c>
      <c r="L674" s="2" t="s">
        <v>18</v>
      </c>
      <c r="M674" s="9">
        <v>-205462360.02000001</v>
      </c>
      <c r="N674" s="9">
        <v>-349702891.04000002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45</v>
      </c>
      <c r="K675" s="2" t="s">
        <v>71</v>
      </c>
      <c r="L675" s="2" t="s">
        <v>16</v>
      </c>
      <c r="M675" s="10">
        <v>-590233395.90999997</v>
      </c>
      <c r="N675" s="9">
        <v>-2078278098.53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45</v>
      </c>
      <c r="K676" s="2" t="s">
        <v>71</v>
      </c>
      <c r="L676" s="2" t="s">
        <v>17</v>
      </c>
      <c r="M676" s="10">
        <v>670413530.42999995</v>
      </c>
      <c r="N676" s="9">
        <v>2031797718.75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45</v>
      </c>
      <c r="K677" s="2" t="s">
        <v>71</v>
      </c>
      <c r="L677" s="2" t="s">
        <v>15</v>
      </c>
      <c r="M677" s="9">
        <v>15028779.939999999</v>
      </c>
      <c r="N677" s="9">
        <v>45884458.119999997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45</v>
      </c>
      <c r="K678" s="2" t="s">
        <v>71</v>
      </c>
      <c r="L678" s="2" t="s">
        <v>18</v>
      </c>
      <c r="M678" s="9">
        <v>-15508495.050000001</v>
      </c>
      <c r="N678" s="9">
        <v>-48524601.359999999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45</v>
      </c>
      <c r="K679" s="2" t="s">
        <v>249</v>
      </c>
      <c r="L679" s="2" t="s">
        <v>16</v>
      </c>
      <c r="M679" s="9">
        <v>-61823.22</v>
      </c>
      <c r="N679" s="9">
        <v>-286902.41000000003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45</v>
      </c>
      <c r="K680" s="2" t="s">
        <v>249</v>
      </c>
      <c r="L680" s="2" t="s">
        <v>17</v>
      </c>
      <c r="M680" s="9">
        <v>52335.86</v>
      </c>
      <c r="N680" s="9">
        <v>275025.81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45</v>
      </c>
      <c r="K681" s="2" t="s">
        <v>23</v>
      </c>
      <c r="L681" s="2" t="s">
        <v>16</v>
      </c>
      <c r="M681" s="9">
        <v>-79064.88</v>
      </c>
      <c r="N681" s="9">
        <v>-79064.88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45</v>
      </c>
      <c r="K682" s="2" t="s">
        <v>23</v>
      </c>
      <c r="L682" s="2" t="s">
        <v>17</v>
      </c>
      <c r="M682" s="9">
        <v>39532.44</v>
      </c>
      <c r="N682" s="9">
        <v>39757.370000000003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45</v>
      </c>
      <c r="K683" s="2" t="s">
        <v>23</v>
      </c>
      <c r="L683" s="2" t="s">
        <v>15</v>
      </c>
      <c r="M683" s="9">
        <v>270184.25</v>
      </c>
      <c r="N683" s="9">
        <v>743404.92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45</v>
      </c>
      <c r="K684" s="2" t="s">
        <v>23</v>
      </c>
      <c r="L684" s="2" t="s">
        <v>18</v>
      </c>
      <c r="M684" s="9">
        <v>-252060.80000000002</v>
      </c>
      <c r="N684" s="9">
        <v>-696093.38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46</v>
      </c>
      <c r="K685" s="2" t="s">
        <v>20</v>
      </c>
      <c r="L685" s="2" t="s">
        <v>16</v>
      </c>
      <c r="M685" s="9">
        <v>-727500.34</v>
      </c>
      <c r="N685" s="9">
        <v>-19295275.68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46</v>
      </c>
      <c r="K686" s="2" t="s">
        <v>20</v>
      </c>
      <c r="L686" s="2" t="s">
        <v>17</v>
      </c>
      <c r="M686" s="9">
        <v>702830.91</v>
      </c>
      <c r="N686" s="9">
        <v>2456255.12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46</v>
      </c>
      <c r="K687" s="2" t="s">
        <v>20</v>
      </c>
      <c r="L687" s="2" t="s">
        <v>15</v>
      </c>
      <c r="M687" s="9">
        <v>24669.43</v>
      </c>
      <c r="N687" s="9">
        <v>16911985.449999999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46</v>
      </c>
      <c r="K688" s="2" t="s">
        <v>20</v>
      </c>
      <c r="L688" s="2" t="s">
        <v>18</v>
      </c>
      <c r="M688" s="9"/>
      <c r="N688" s="9">
        <v>-72964.89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4</v>
      </c>
      <c r="J689" s="2" t="s">
        <v>250</v>
      </c>
      <c r="K689" s="2" t="s">
        <v>8</v>
      </c>
      <c r="L689" s="2" t="s">
        <v>50</v>
      </c>
      <c r="M689" s="9">
        <v>36824.97</v>
      </c>
      <c r="N689" s="9">
        <v>58642.5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4</v>
      </c>
      <c r="J690" s="2" t="s">
        <v>250</v>
      </c>
      <c r="K690" s="2" t="s">
        <v>8</v>
      </c>
      <c r="L690" s="2" t="s">
        <v>7</v>
      </c>
      <c r="M690" s="10">
        <v>-104682.1</v>
      </c>
      <c r="N690" s="9">
        <v>-263219.05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4</v>
      </c>
      <c r="J691" s="2" t="s">
        <v>251</v>
      </c>
      <c r="K691" s="2" t="s">
        <v>8</v>
      </c>
      <c r="L691" s="2" t="s">
        <v>50</v>
      </c>
      <c r="M691" s="10">
        <v>239215</v>
      </c>
      <c r="N691" s="9">
        <v>750915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4</v>
      </c>
      <c r="J692" s="2" t="s">
        <v>251</v>
      </c>
      <c r="K692" s="2" t="s">
        <v>8</v>
      </c>
      <c r="L692" s="2" t="s">
        <v>7</v>
      </c>
      <c r="M692" s="10">
        <v>-357745</v>
      </c>
      <c r="N692" s="9">
        <v>-1124490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/>
      <c r="J693" s="2" t="s">
        <v>252</v>
      </c>
      <c r="K693" s="2" t="s">
        <v>3</v>
      </c>
      <c r="L693" s="2" t="s">
        <v>10</v>
      </c>
      <c r="M693" s="9">
        <v>4852776.29</v>
      </c>
      <c r="N693" s="9">
        <v>9642076.0999999996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/>
      <c r="J694" s="2" t="s">
        <v>252</v>
      </c>
      <c r="K694" s="2" t="s">
        <v>3</v>
      </c>
      <c r="L694" s="2" t="s">
        <v>11</v>
      </c>
      <c r="M694" s="9">
        <v>-9696342.4900000002</v>
      </c>
      <c r="N694" s="9">
        <v>-17869027.510000002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4</v>
      </c>
      <c r="J695" s="2" t="s">
        <v>253</v>
      </c>
      <c r="K695" s="2" t="s">
        <v>8</v>
      </c>
      <c r="L695" s="2" t="s">
        <v>7</v>
      </c>
      <c r="M695" s="9">
        <v>-91004956</v>
      </c>
      <c r="N695" s="9">
        <v>-274575956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4</v>
      </c>
      <c r="J696" s="2" t="s">
        <v>254</v>
      </c>
      <c r="K696" s="2" t="s">
        <v>8</v>
      </c>
      <c r="L696" s="2" t="s">
        <v>50</v>
      </c>
      <c r="M696" s="9">
        <v>2097637.5</v>
      </c>
      <c r="N696" s="9">
        <v>2097637.5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4</v>
      </c>
      <c r="J697" s="2" t="s">
        <v>254</v>
      </c>
      <c r="K697" s="2" t="s">
        <v>8</v>
      </c>
      <c r="L697" s="2" t="s">
        <v>7</v>
      </c>
      <c r="M697" s="9">
        <v>-2097637.5</v>
      </c>
      <c r="N697" s="9">
        <v>-2097637.5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/>
      <c r="J698" s="2" t="s">
        <v>254</v>
      </c>
      <c r="K698" s="2" t="s">
        <v>12</v>
      </c>
      <c r="L698" s="2" t="s">
        <v>10</v>
      </c>
      <c r="M698" s="9"/>
      <c r="N698" s="9">
        <v>6786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/>
      <c r="J699" s="2" t="s">
        <v>254</v>
      </c>
      <c r="K699" s="2" t="s">
        <v>12</v>
      </c>
      <c r="L699" s="2" t="s">
        <v>11</v>
      </c>
      <c r="M699" s="9">
        <v>-6786</v>
      </c>
      <c r="N699" s="9">
        <v>-22462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4</v>
      </c>
      <c r="J700" s="2" t="s">
        <v>255</v>
      </c>
      <c r="K700" s="2" t="s">
        <v>52</v>
      </c>
      <c r="L700" s="2" t="s">
        <v>50</v>
      </c>
      <c r="M700" s="9">
        <v>520.89</v>
      </c>
      <c r="N700" s="9">
        <v>29118.45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4</v>
      </c>
      <c r="J701" s="2" t="s">
        <v>255</v>
      </c>
      <c r="K701" s="2" t="s">
        <v>52</v>
      </c>
      <c r="L701" s="2" t="s">
        <v>7</v>
      </c>
      <c r="M701" s="9">
        <v>-163517.48000000001</v>
      </c>
      <c r="N701" s="9">
        <v>-1106494.77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4</v>
      </c>
      <c r="J702" s="2" t="s">
        <v>672</v>
      </c>
      <c r="K702" s="2" t="s">
        <v>8</v>
      </c>
      <c r="L702" s="2" t="s">
        <v>7</v>
      </c>
      <c r="M702" s="9">
        <v>-350</v>
      </c>
      <c r="N702" s="9">
        <v>-254430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4</v>
      </c>
      <c r="J703" s="2" t="s">
        <v>256</v>
      </c>
      <c r="K703" s="2" t="s">
        <v>8</v>
      </c>
      <c r="L703" s="2" t="s">
        <v>50</v>
      </c>
      <c r="M703" s="9"/>
      <c r="N703" s="9">
        <v>767000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4</v>
      </c>
      <c r="J704" s="2" t="s">
        <v>256</v>
      </c>
      <c r="K704" s="2" t="s">
        <v>8</v>
      </c>
      <c r="L704" s="2" t="s">
        <v>7</v>
      </c>
      <c r="M704" s="9">
        <v>-279971</v>
      </c>
      <c r="N704" s="9">
        <v>-1445444.46</v>
      </c>
    </row>
    <row r="705" spans="1:14" ht="12.75" customHeight="1" x14ac:dyDescent="0.3">
      <c r="A705" s="49" t="s">
        <v>753</v>
      </c>
      <c r="B705" s="57" t="s">
        <v>753</v>
      </c>
      <c r="C705" s="57"/>
      <c r="D705" s="57"/>
      <c r="E705" s="57"/>
      <c r="F705" s="57"/>
      <c r="G705" s="57"/>
      <c r="H705" s="57"/>
      <c r="I705" s="57"/>
      <c r="J705" s="57"/>
      <c r="K705" s="57"/>
      <c r="L705" s="20" t="s">
        <v>753</v>
      </c>
      <c r="M705" s="31">
        <f>SUM(M646:M704)</f>
        <v>-175246008.77999994</v>
      </c>
      <c r="N705" s="31">
        <f>SUM(N646:N704)</f>
        <v>-403766574.29999995</v>
      </c>
    </row>
    <row r="706" spans="1:14" ht="12.75" customHeight="1" x14ac:dyDescent="0.3">
      <c r="A706" s="57" t="s">
        <v>753</v>
      </c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</row>
    <row r="707" spans="1:14" ht="12.75" customHeight="1" x14ac:dyDescent="0.3">
      <c r="A707" s="2" t="s">
        <v>257</v>
      </c>
      <c r="B707" s="2" t="s">
        <v>258</v>
      </c>
      <c r="C707" s="2" t="s">
        <v>2</v>
      </c>
      <c r="D707" s="2"/>
      <c r="E707" s="2"/>
      <c r="F707" s="2" t="s">
        <v>248</v>
      </c>
      <c r="G707" s="2"/>
      <c r="H707" s="2"/>
      <c r="I707" s="2"/>
      <c r="J707" s="2" t="s">
        <v>9</v>
      </c>
      <c r="K707" s="2" t="s">
        <v>3</v>
      </c>
      <c r="L707" s="2" t="s">
        <v>10</v>
      </c>
      <c r="M707" s="9">
        <v>56644.71</v>
      </c>
      <c r="N707" s="9">
        <v>199150.69</v>
      </c>
    </row>
    <row r="708" spans="1:14" ht="14.2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/>
      <c r="J708" s="2" t="s">
        <v>9</v>
      </c>
      <c r="K708" s="2" t="s">
        <v>3</v>
      </c>
      <c r="L708" s="2" t="s">
        <v>11</v>
      </c>
      <c r="M708" s="9">
        <v>-223749.93</v>
      </c>
      <c r="N708" s="9">
        <v>-3672020.0300000003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24</v>
      </c>
      <c r="K709" s="2" t="s">
        <v>3</v>
      </c>
      <c r="L709" s="2" t="s">
        <v>15</v>
      </c>
      <c r="M709" s="10"/>
      <c r="N709" s="9">
        <v>519145.41000000003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24</v>
      </c>
      <c r="K710" s="2" t="s">
        <v>3</v>
      </c>
      <c r="L710" s="2" t="s">
        <v>18</v>
      </c>
      <c r="M710" s="10"/>
      <c r="N710" s="9">
        <v>-519145.41000000003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749</v>
      </c>
      <c r="K711" s="2" t="s">
        <v>3</v>
      </c>
      <c r="L711" s="2" t="s">
        <v>16</v>
      </c>
      <c r="M711" s="9">
        <v>-271495462.82999998</v>
      </c>
      <c r="N711" s="9">
        <v>-1003744881.23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749</v>
      </c>
      <c r="K712" s="2" t="s">
        <v>3</v>
      </c>
      <c r="L712" s="2" t="s">
        <v>17</v>
      </c>
      <c r="M712" s="9">
        <v>271495462.82999998</v>
      </c>
      <c r="N712" s="9">
        <v>1003744881.23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767</v>
      </c>
      <c r="K713" s="2" t="s">
        <v>3</v>
      </c>
      <c r="L713" s="2" t="s">
        <v>16</v>
      </c>
      <c r="M713" s="9">
        <v>-106280618.45</v>
      </c>
      <c r="N713" s="9">
        <v>-192147708.63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767</v>
      </c>
      <c r="K714" s="2" t="s">
        <v>3</v>
      </c>
      <c r="L714" s="2" t="s">
        <v>17</v>
      </c>
      <c r="M714" s="9">
        <v>106280618.45</v>
      </c>
      <c r="N714" s="9">
        <v>192147708.63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768</v>
      </c>
      <c r="K715" s="2" t="s">
        <v>3</v>
      </c>
      <c r="L715" s="2" t="s">
        <v>16</v>
      </c>
      <c r="M715" s="9">
        <v>-379316.82</v>
      </c>
      <c r="N715" s="9">
        <v>-1160023.05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768</v>
      </c>
      <c r="K716" s="2" t="s">
        <v>3</v>
      </c>
      <c r="L716" s="2" t="s">
        <v>17</v>
      </c>
      <c r="M716" s="9">
        <v>379316.82</v>
      </c>
      <c r="N716" s="9">
        <v>1160023.05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14</v>
      </c>
      <c r="K717" s="2" t="s">
        <v>8</v>
      </c>
      <c r="L717" s="2" t="s">
        <v>16</v>
      </c>
      <c r="M717" s="9">
        <v>-1281101.19</v>
      </c>
      <c r="N717" s="9">
        <v>-27816613.68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14</v>
      </c>
      <c r="K718" s="2" t="s">
        <v>8</v>
      </c>
      <c r="L718" s="2" t="s">
        <v>17</v>
      </c>
      <c r="M718" s="9">
        <v>1207646.43</v>
      </c>
      <c r="N718" s="9">
        <v>1264771.5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14</v>
      </c>
      <c r="K719" s="2" t="s">
        <v>8</v>
      </c>
      <c r="L719" s="2" t="s">
        <v>15</v>
      </c>
      <c r="M719" s="9">
        <v>1011304.39</v>
      </c>
      <c r="N719" s="9">
        <v>27490837.75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14</v>
      </c>
      <c r="K720" s="2" t="s">
        <v>8</v>
      </c>
      <c r="L720" s="2" t="s">
        <v>18</v>
      </c>
      <c r="M720" s="9">
        <v>-937849.63</v>
      </c>
      <c r="N720" s="9">
        <v>-938995.57000000007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14</v>
      </c>
      <c r="K721" s="2" t="s">
        <v>12</v>
      </c>
      <c r="L721" s="2" t="s">
        <v>16</v>
      </c>
      <c r="M721" s="9">
        <v>-6984975.2000000002</v>
      </c>
      <c r="N721" s="9">
        <v>-16567018.560000001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14</v>
      </c>
      <c r="K722" s="2" t="s">
        <v>12</v>
      </c>
      <c r="L722" s="2" t="s">
        <v>17</v>
      </c>
      <c r="M722" s="9">
        <v>2989301</v>
      </c>
      <c r="N722" s="9">
        <v>6268762.5899999999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14</v>
      </c>
      <c r="K723" s="2" t="s">
        <v>12</v>
      </c>
      <c r="L723" s="2" t="s">
        <v>15</v>
      </c>
      <c r="M723" s="9">
        <v>3995674.2</v>
      </c>
      <c r="N723" s="9">
        <v>10298255.970000001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14</v>
      </c>
      <c r="K724" s="2" t="s">
        <v>20</v>
      </c>
      <c r="L724" s="2" t="s">
        <v>16</v>
      </c>
      <c r="M724" s="9">
        <v>-1490388.6600000001</v>
      </c>
      <c r="N724" s="9">
        <v>-4642891.1100000003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14</v>
      </c>
      <c r="K725" s="2" t="s">
        <v>20</v>
      </c>
      <c r="L725" s="2" t="s">
        <v>17</v>
      </c>
      <c r="M725" s="9">
        <v>1490388.6600000001</v>
      </c>
      <c r="N725" s="9">
        <v>4642891.1100000003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14</v>
      </c>
      <c r="K726" s="2" t="s">
        <v>20</v>
      </c>
      <c r="L726" s="2" t="s">
        <v>15</v>
      </c>
      <c r="M726" s="9">
        <v>56680773.240000002</v>
      </c>
      <c r="N726" s="9">
        <v>169852553.75999999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14</v>
      </c>
      <c r="K727" s="2" t="s">
        <v>20</v>
      </c>
      <c r="L727" s="2" t="s">
        <v>18</v>
      </c>
      <c r="M727" s="9">
        <v>-56680773.240000002</v>
      </c>
      <c r="N727" s="9">
        <v>-169852553.75999999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14</v>
      </c>
      <c r="K728" s="2" t="s">
        <v>105</v>
      </c>
      <c r="L728" s="2" t="s">
        <v>16</v>
      </c>
      <c r="M728" s="9">
        <v>-51521411.670000002</v>
      </c>
      <c r="N728" s="9">
        <v>-143685191.63999999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14</v>
      </c>
      <c r="K729" s="2" t="s">
        <v>105</v>
      </c>
      <c r="L729" s="2" t="s">
        <v>17</v>
      </c>
      <c r="M729" s="9">
        <v>68559205.510000005</v>
      </c>
      <c r="N729" s="9">
        <v>205379366.84999999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14</v>
      </c>
      <c r="K730" s="2" t="s">
        <v>105</v>
      </c>
      <c r="L730" s="2" t="s">
        <v>15</v>
      </c>
      <c r="M730" s="9">
        <v>1584044783.4300001</v>
      </c>
      <c r="N730" s="9">
        <v>2563480733.73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14</v>
      </c>
      <c r="K731" s="2" t="s">
        <v>105</v>
      </c>
      <c r="L731" s="2" t="s">
        <v>18</v>
      </c>
      <c r="M731" s="9">
        <v>-1640009622.6800001</v>
      </c>
      <c r="N731" s="9">
        <v>-2486298841.1300001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14</v>
      </c>
      <c r="K732" s="2" t="s">
        <v>107</v>
      </c>
      <c r="L732" s="2" t="s">
        <v>16</v>
      </c>
      <c r="M732" s="9">
        <v>-120167.73</v>
      </c>
      <c r="N732" s="9">
        <v>-913558.46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14</v>
      </c>
      <c r="K733" s="2" t="s">
        <v>107</v>
      </c>
      <c r="L733" s="2" t="s">
        <v>17</v>
      </c>
      <c r="M733" s="9"/>
      <c r="N733" s="9">
        <v>1167.22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14</v>
      </c>
      <c r="K734" s="2" t="s">
        <v>107</v>
      </c>
      <c r="L734" s="2" t="s">
        <v>15</v>
      </c>
      <c r="M734" s="9">
        <v>120167.73</v>
      </c>
      <c r="N734" s="9">
        <v>912391.24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14</v>
      </c>
      <c r="K735" s="2" t="s">
        <v>21</v>
      </c>
      <c r="L735" s="2" t="s">
        <v>16</v>
      </c>
      <c r="M735" s="9">
        <v>-161710.05000000002</v>
      </c>
      <c r="N735" s="9">
        <v>-2632447.88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14</v>
      </c>
      <c r="K736" s="2" t="s">
        <v>21</v>
      </c>
      <c r="L736" s="2" t="s">
        <v>17</v>
      </c>
      <c r="M736" s="9">
        <v>586.74</v>
      </c>
      <c r="N736" s="9">
        <v>853.42000000000007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14</v>
      </c>
      <c r="K737" s="2" t="s">
        <v>21</v>
      </c>
      <c r="L737" s="2" t="s">
        <v>15</v>
      </c>
      <c r="M737" s="9">
        <v>160654.51</v>
      </c>
      <c r="N737" s="9">
        <v>2631125.66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14</v>
      </c>
      <c r="K738" s="2" t="s">
        <v>42</v>
      </c>
      <c r="L738" s="2" t="s">
        <v>16</v>
      </c>
      <c r="M738" s="10">
        <v>-7784.4400000000005</v>
      </c>
      <c r="N738" s="9">
        <v>-473570.32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14</v>
      </c>
      <c r="K739" s="2" t="s">
        <v>42</v>
      </c>
      <c r="L739" s="2" t="s">
        <v>15</v>
      </c>
      <c r="M739" s="9">
        <v>7784.4400000000005</v>
      </c>
      <c r="N739" s="9">
        <v>473570.32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14</v>
      </c>
      <c r="K740" s="2" t="s">
        <v>71</v>
      </c>
      <c r="L740" s="2" t="s">
        <v>16</v>
      </c>
      <c r="M740" s="9">
        <v>-323582.61</v>
      </c>
      <c r="N740" s="9">
        <v>-19532935.719999999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14</v>
      </c>
      <c r="K741" s="2" t="s">
        <v>71</v>
      </c>
      <c r="L741" s="2" t="s">
        <v>17</v>
      </c>
      <c r="M741" s="9">
        <v>568459.93000000005</v>
      </c>
      <c r="N741" s="9">
        <v>23601148.890000001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14</v>
      </c>
      <c r="K742" s="2" t="s">
        <v>71</v>
      </c>
      <c r="L742" s="2" t="s">
        <v>15</v>
      </c>
      <c r="M742" s="9">
        <v>109858605.3</v>
      </c>
      <c r="N742" s="9">
        <v>204327614.72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14</v>
      </c>
      <c r="K743" s="2" t="s">
        <v>71</v>
      </c>
      <c r="L743" s="2" t="s">
        <v>18</v>
      </c>
      <c r="M743" s="9">
        <v>-128246962.77</v>
      </c>
      <c r="N743" s="9">
        <v>-207699594.34999999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14</v>
      </c>
      <c r="K744" s="2" t="s">
        <v>57</v>
      </c>
      <c r="L744" s="2" t="s">
        <v>16</v>
      </c>
      <c r="M744" s="9">
        <v>-17804.260000000002</v>
      </c>
      <c r="N744" s="9">
        <v>-231556.87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14</v>
      </c>
      <c r="K745" s="2" t="s">
        <v>57</v>
      </c>
      <c r="L745" s="2" t="s">
        <v>17</v>
      </c>
      <c r="M745" s="9"/>
      <c r="N745" s="9">
        <v>24.94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14</v>
      </c>
      <c r="K746" s="2" t="s">
        <v>57</v>
      </c>
      <c r="L746" s="2" t="s">
        <v>15</v>
      </c>
      <c r="M746" s="9">
        <v>157621.89000000001</v>
      </c>
      <c r="N746" s="9">
        <v>1009788.31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14</v>
      </c>
      <c r="K747" s="2" t="s">
        <v>57</v>
      </c>
      <c r="L747" s="2" t="s">
        <v>18</v>
      </c>
      <c r="M747" s="9">
        <v>-305643.57</v>
      </c>
      <c r="N747" s="9">
        <v>-681114.13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14</v>
      </c>
      <c r="K748" s="2" t="s">
        <v>249</v>
      </c>
      <c r="L748" s="2" t="s">
        <v>16</v>
      </c>
      <c r="M748" s="10">
        <v>-1363365.42</v>
      </c>
      <c r="N748" s="9">
        <v>-6223678.1699999999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14</v>
      </c>
      <c r="K749" s="2" t="s">
        <v>249</v>
      </c>
      <c r="L749" s="2" t="s">
        <v>17</v>
      </c>
      <c r="M749" s="9">
        <v>370915.5</v>
      </c>
      <c r="N749" s="9">
        <v>697708.64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14</v>
      </c>
      <c r="K750" s="2" t="s">
        <v>249</v>
      </c>
      <c r="L750" s="2" t="s">
        <v>15</v>
      </c>
      <c r="M750" s="9">
        <v>992449.92</v>
      </c>
      <c r="N750" s="9">
        <v>5526804.8899999997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14</v>
      </c>
      <c r="K751" s="2" t="s">
        <v>249</v>
      </c>
      <c r="L751" s="2" t="s">
        <v>18</v>
      </c>
      <c r="M751" s="9"/>
      <c r="N751" s="9">
        <v>-235.36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14</v>
      </c>
      <c r="K752" s="2" t="s">
        <v>138</v>
      </c>
      <c r="L752" s="2" t="s">
        <v>16</v>
      </c>
      <c r="M752" s="9"/>
      <c r="N752" s="9">
        <v>-24.94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138</v>
      </c>
      <c r="L753" s="2" t="s">
        <v>15</v>
      </c>
      <c r="M753" s="9">
        <v>3376624.08</v>
      </c>
      <c r="N753" s="9">
        <v>13829954.869999999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138</v>
      </c>
      <c r="L754" s="2" t="s">
        <v>18</v>
      </c>
      <c r="M754" s="9">
        <v>-10240541.18</v>
      </c>
      <c r="N754" s="9">
        <v>-13268083.49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23</v>
      </c>
      <c r="L755" s="2" t="s">
        <v>16</v>
      </c>
      <c r="M755" s="9">
        <v>-22696.82</v>
      </c>
      <c r="N755" s="9">
        <v>-261926.83000000002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23</v>
      </c>
      <c r="L756" s="2" t="s">
        <v>17</v>
      </c>
      <c r="M756" s="9">
        <v>50810.31</v>
      </c>
      <c r="N756" s="9">
        <v>506804.53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23</v>
      </c>
      <c r="L757" s="2" t="s">
        <v>15</v>
      </c>
      <c r="M757" s="9">
        <v>14542823.15</v>
      </c>
      <c r="N757" s="9">
        <v>35997463.909999996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23</v>
      </c>
      <c r="L758" s="2" t="s">
        <v>18</v>
      </c>
      <c r="M758" s="9">
        <v>-7535825.5099999998</v>
      </c>
      <c r="N758" s="9">
        <v>-25170964.890000001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253</v>
      </c>
      <c r="K759" s="2" t="s">
        <v>6</v>
      </c>
      <c r="L759" s="2" t="s">
        <v>50</v>
      </c>
      <c r="M759" s="9">
        <v>1134028694.9200001</v>
      </c>
      <c r="N759" s="9">
        <v>1134028694.9200001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253</v>
      </c>
      <c r="K760" s="2" t="s">
        <v>6</v>
      </c>
      <c r="L760" s="2" t="s">
        <v>7</v>
      </c>
      <c r="M760" s="9">
        <v>-793039360.87</v>
      </c>
      <c r="N760" s="9">
        <v>-845473766.34000003</v>
      </c>
    </row>
    <row r="761" spans="1:14" ht="12.75" customHeight="1" x14ac:dyDescent="0.3">
      <c r="A761" s="49" t="s">
        <v>753</v>
      </c>
      <c r="B761" s="57" t="s">
        <v>753</v>
      </c>
      <c r="C761" s="57"/>
      <c r="D761" s="57"/>
      <c r="E761" s="57"/>
      <c r="F761" s="57"/>
      <c r="G761" s="57"/>
      <c r="H761" s="57"/>
      <c r="I761" s="57"/>
      <c r="J761" s="57"/>
      <c r="K761" s="57"/>
      <c r="L761" s="20" t="s">
        <v>753</v>
      </c>
      <c r="M761" s="31">
        <f>SUM(M707:M760)</f>
        <v>283756602.56000006</v>
      </c>
      <c r="N761" s="31">
        <f>SUM(N707:N760)</f>
        <v>436384857.19999993</v>
      </c>
    </row>
    <row r="762" spans="1:14" ht="12.75" customHeight="1" x14ac:dyDescent="0.3">
      <c r="A762" s="57" t="s">
        <v>753</v>
      </c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</row>
    <row r="763" spans="1:14" ht="12.75" customHeight="1" x14ac:dyDescent="0.3">
      <c r="A763" s="2" t="s">
        <v>259</v>
      </c>
      <c r="B763" s="2" t="s">
        <v>260</v>
      </c>
      <c r="C763" s="2" t="s">
        <v>129</v>
      </c>
      <c r="D763" s="2"/>
      <c r="E763" s="2"/>
      <c r="F763" s="2" t="s">
        <v>77</v>
      </c>
      <c r="G763" s="2"/>
      <c r="H763" s="2"/>
      <c r="I763" s="2"/>
      <c r="J763" s="2" t="s">
        <v>261</v>
      </c>
      <c r="K763" s="2" t="s">
        <v>3</v>
      </c>
      <c r="L763" s="2" t="s">
        <v>10</v>
      </c>
      <c r="M763" s="9">
        <v>5927380.75</v>
      </c>
      <c r="N763" s="9">
        <v>16407929.51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77</v>
      </c>
      <c r="G764" s="2"/>
      <c r="H764" s="2"/>
      <c r="I764" s="2"/>
      <c r="J764" s="2" t="s">
        <v>261</v>
      </c>
      <c r="K764" s="2" t="s">
        <v>3</v>
      </c>
      <c r="L764" s="2" t="s">
        <v>11</v>
      </c>
      <c r="M764" s="9">
        <v>-8974131.2100000009</v>
      </c>
      <c r="N764" s="9">
        <v>-24505944.670000002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262</v>
      </c>
      <c r="K765" s="2" t="s">
        <v>3</v>
      </c>
      <c r="L765" s="2" t="s">
        <v>11</v>
      </c>
      <c r="M765" s="10"/>
      <c r="N765" s="9">
        <v>-612755443.27999997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263</v>
      </c>
      <c r="K766" s="2" t="s">
        <v>3</v>
      </c>
      <c r="L766" s="2" t="s">
        <v>10</v>
      </c>
      <c r="M766" s="10">
        <v>2569097.52</v>
      </c>
      <c r="N766" s="9">
        <v>4613384.4800000004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263</v>
      </c>
      <c r="K767" s="2" t="s">
        <v>3</v>
      </c>
      <c r="L767" s="2" t="s">
        <v>11</v>
      </c>
      <c r="M767" s="10">
        <v>-1931192.57</v>
      </c>
      <c r="N767" s="9">
        <v>-6597381.5300000003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/>
      <c r="J768" s="2" t="s">
        <v>264</v>
      </c>
      <c r="K768" s="2" t="s">
        <v>12</v>
      </c>
      <c r="L768" s="2" t="s">
        <v>10</v>
      </c>
      <c r="M768" s="10">
        <v>113519</v>
      </c>
      <c r="N768" s="9">
        <v>2586509.29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264</v>
      </c>
      <c r="K769" s="2" t="s">
        <v>12</v>
      </c>
      <c r="L769" s="2" t="s">
        <v>11</v>
      </c>
      <c r="M769" s="10">
        <v>-3701536.42</v>
      </c>
      <c r="N769" s="9">
        <v>-21650280.449999999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4</v>
      </c>
      <c r="J770" s="2" t="s">
        <v>265</v>
      </c>
      <c r="K770" s="2" t="s">
        <v>8</v>
      </c>
      <c r="L770" s="2" t="s">
        <v>50</v>
      </c>
      <c r="M770" s="9">
        <v>461072735.75999999</v>
      </c>
      <c r="N770" s="9">
        <v>1311632038.3399999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265</v>
      </c>
      <c r="K771" s="2" t="s">
        <v>8</v>
      </c>
      <c r="L771" s="2" t="s">
        <v>7</v>
      </c>
      <c r="M771" s="9">
        <v>-1065660402.02</v>
      </c>
      <c r="N771" s="9">
        <v>-3047345954.1799998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266</v>
      </c>
      <c r="K772" s="2" t="s">
        <v>8</v>
      </c>
      <c r="L772" s="2" t="s">
        <v>50</v>
      </c>
      <c r="M772" s="9">
        <v>16849416.75</v>
      </c>
      <c r="N772" s="9">
        <v>48406171.259999998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266</v>
      </c>
      <c r="K773" s="2" t="s">
        <v>8</v>
      </c>
      <c r="L773" s="2" t="s">
        <v>7</v>
      </c>
      <c r="M773" s="10">
        <v>-25936379.059999999</v>
      </c>
      <c r="N773" s="9">
        <v>-74561406.530000001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267</v>
      </c>
      <c r="K774" s="2" t="s">
        <v>8</v>
      </c>
      <c r="L774" s="2" t="s">
        <v>10</v>
      </c>
      <c r="M774" s="9">
        <v>36000</v>
      </c>
      <c r="N774" s="9">
        <v>191750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267</v>
      </c>
      <c r="K775" s="2" t="s">
        <v>8</v>
      </c>
      <c r="L775" s="2" t="s">
        <v>11</v>
      </c>
      <c r="M775" s="9">
        <v>-20022000</v>
      </c>
      <c r="N775" s="9">
        <v>-69274250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268</v>
      </c>
      <c r="K776" s="2" t="s">
        <v>8</v>
      </c>
      <c r="L776" s="2" t="s">
        <v>50</v>
      </c>
      <c r="M776" s="9">
        <v>499579.52</v>
      </c>
      <c r="N776" s="9">
        <v>1146981.83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268</v>
      </c>
      <c r="K777" s="2" t="s">
        <v>8</v>
      </c>
      <c r="L777" s="2" t="s">
        <v>7</v>
      </c>
      <c r="M777" s="9">
        <v>-7206969.6500000004</v>
      </c>
      <c r="N777" s="9">
        <v>-16660081.699999999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269</v>
      </c>
      <c r="K778" s="2" t="s">
        <v>8</v>
      </c>
      <c r="L778" s="2" t="s">
        <v>50</v>
      </c>
      <c r="M778" s="9">
        <v>1725</v>
      </c>
      <c r="N778" s="9">
        <v>9805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269</v>
      </c>
      <c r="K779" s="2" t="s">
        <v>8</v>
      </c>
      <c r="L779" s="2" t="s">
        <v>7</v>
      </c>
      <c r="M779" s="9">
        <v>-18747946.199999999</v>
      </c>
      <c r="N779" s="9">
        <v>-49175942.090000004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270</v>
      </c>
      <c r="K780" s="2" t="s">
        <v>8</v>
      </c>
      <c r="L780" s="2" t="s">
        <v>50</v>
      </c>
      <c r="M780" s="9"/>
      <c r="N780" s="9">
        <v>250000000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270</v>
      </c>
      <c r="K781" s="2" t="s">
        <v>8</v>
      </c>
      <c r="L781" s="2" t="s">
        <v>7</v>
      </c>
      <c r="M781" s="9"/>
      <c r="N781" s="9">
        <v>-250000000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/>
      <c r="J782" s="2" t="s">
        <v>271</v>
      </c>
      <c r="K782" s="2" t="s">
        <v>8</v>
      </c>
      <c r="L782" s="2" t="s">
        <v>10</v>
      </c>
      <c r="M782" s="9">
        <v>310356.95</v>
      </c>
      <c r="N782" s="9">
        <v>1015789.07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/>
      <c r="J783" s="2" t="s">
        <v>271</v>
      </c>
      <c r="K783" s="2" t="s">
        <v>8</v>
      </c>
      <c r="L783" s="2" t="s">
        <v>11</v>
      </c>
      <c r="M783" s="9">
        <v>-8470483</v>
      </c>
      <c r="N783" s="9">
        <v>-27269413.940000001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4</v>
      </c>
      <c r="J784" s="2" t="s">
        <v>272</v>
      </c>
      <c r="K784" s="2" t="s">
        <v>8</v>
      </c>
      <c r="L784" s="2" t="s">
        <v>7</v>
      </c>
      <c r="M784" s="9">
        <v>-50765.130000000005</v>
      </c>
      <c r="N784" s="9">
        <v>-124287.21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4</v>
      </c>
      <c r="J785" s="2" t="s">
        <v>273</v>
      </c>
      <c r="K785" s="2" t="s">
        <v>8</v>
      </c>
      <c r="L785" s="2" t="s">
        <v>50</v>
      </c>
      <c r="M785" s="9">
        <v>30155</v>
      </c>
      <c r="N785" s="9">
        <v>71085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273</v>
      </c>
      <c r="K786" s="2" t="s">
        <v>8</v>
      </c>
      <c r="L786" s="2" t="s">
        <v>7</v>
      </c>
      <c r="M786" s="10">
        <v>-63015</v>
      </c>
      <c r="N786" s="9">
        <v>-174625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274</v>
      </c>
      <c r="K787" s="2" t="s">
        <v>8</v>
      </c>
      <c r="L787" s="2" t="s">
        <v>50</v>
      </c>
      <c r="M787" s="9">
        <v>55274478.810000002</v>
      </c>
      <c r="N787" s="9">
        <v>157973681.34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274</v>
      </c>
      <c r="K788" s="2" t="s">
        <v>8</v>
      </c>
      <c r="L788" s="2" t="s">
        <v>7</v>
      </c>
      <c r="M788" s="9">
        <v>-82861163.040000007</v>
      </c>
      <c r="N788" s="9">
        <v>-236865743.03999999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275</v>
      </c>
      <c r="K789" s="2" t="s">
        <v>77</v>
      </c>
      <c r="L789" s="2" t="s">
        <v>50</v>
      </c>
      <c r="M789" s="10">
        <v>52556062.57</v>
      </c>
      <c r="N789" s="9">
        <v>159416581.25999999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275</v>
      </c>
      <c r="K790" s="2" t="s">
        <v>77</v>
      </c>
      <c r="L790" s="2" t="s">
        <v>7</v>
      </c>
      <c r="M790" s="9">
        <v>-71266661.609999999</v>
      </c>
      <c r="N790" s="9">
        <v>-474210197.73000002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/>
      <c r="J791" s="2" t="s">
        <v>275</v>
      </c>
      <c r="K791" s="2" t="s">
        <v>276</v>
      </c>
      <c r="L791" s="2" t="s">
        <v>10</v>
      </c>
      <c r="M791" s="9">
        <v>281806594.47000003</v>
      </c>
      <c r="N791" s="9">
        <v>858579640.63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/>
      <c r="J792" s="2" t="s">
        <v>275</v>
      </c>
      <c r="K792" s="2" t="s">
        <v>276</v>
      </c>
      <c r="L792" s="2" t="s">
        <v>11</v>
      </c>
      <c r="M792" s="9">
        <v>-558171045.02999997</v>
      </c>
      <c r="N792" s="9">
        <v>-1745437858.8900001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4</v>
      </c>
      <c r="J793" s="2" t="s">
        <v>719</v>
      </c>
      <c r="K793" s="2" t="s">
        <v>8</v>
      </c>
      <c r="L793" s="2" t="s">
        <v>50</v>
      </c>
      <c r="M793" s="9">
        <v>2250</v>
      </c>
      <c r="N793" s="9">
        <v>5535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4</v>
      </c>
      <c r="J794" s="2" t="s">
        <v>719</v>
      </c>
      <c r="K794" s="2" t="s">
        <v>8</v>
      </c>
      <c r="L794" s="2" t="s">
        <v>7</v>
      </c>
      <c r="M794" s="9">
        <v>-150920</v>
      </c>
      <c r="N794" s="9">
        <v>-517670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719</v>
      </c>
      <c r="K795" s="2" t="s">
        <v>12</v>
      </c>
      <c r="L795" s="2" t="s">
        <v>50</v>
      </c>
      <c r="M795" s="9">
        <v>2250</v>
      </c>
      <c r="N795" s="9">
        <v>12250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719</v>
      </c>
      <c r="K796" s="2" t="s">
        <v>12</v>
      </c>
      <c r="L796" s="2" t="s">
        <v>7</v>
      </c>
      <c r="M796" s="9">
        <v>-472250</v>
      </c>
      <c r="N796" s="9">
        <v>-2154250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795</v>
      </c>
      <c r="K797" s="2" t="s">
        <v>8</v>
      </c>
      <c r="L797" s="2" t="s">
        <v>50</v>
      </c>
      <c r="M797" s="9">
        <v>10000</v>
      </c>
      <c r="N797" s="9">
        <v>90000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4</v>
      </c>
      <c r="J798" s="2" t="s">
        <v>795</v>
      </c>
      <c r="K798" s="2" t="s">
        <v>8</v>
      </c>
      <c r="L798" s="2" t="s">
        <v>7</v>
      </c>
      <c r="M798" s="9">
        <v>-2201000</v>
      </c>
      <c r="N798" s="9">
        <v>-11013000</v>
      </c>
    </row>
    <row r="799" spans="1:14" ht="12.75" customHeight="1" x14ac:dyDescent="0.3">
      <c r="A799" s="49" t="s">
        <v>753</v>
      </c>
      <c r="B799" s="57" t="s">
        <v>753</v>
      </c>
      <c r="C799" s="57"/>
      <c r="D799" s="57"/>
      <c r="E799" s="57"/>
      <c r="F799" s="57"/>
      <c r="G799" s="57"/>
      <c r="H799" s="57"/>
      <c r="I799" s="57"/>
      <c r="J799" s="57"/>
      <c r="K799" s="57"/>
      <c r="L799" s="20" t="s">
        <v>753</v>
      </c>
      <c r="M799" s="31">
        <f>SUM(M763:M798)</f>
        <v>-998826257.83999991</v>
      </c>
      <c r="N799" s="31">
        <f>SUM(N763:N798)</f>
        <v>-3858134598.2299995</v>
      </c>
    </row>
    <row r="801" spans="1:14" ht="12.75" customHeight="1" x14ac:dyDescent="0.3">
      <c r="A801" s="56" t="s">
        <v>277</v>
      </c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</row>
    <row r="802" spans="1:14" ht="12.75" customHeight="1" x14ac:dyDescent="0.3">
      <c r="A802" s="2" t="s">
        <v>278</v>
      </c>
      <c r="B802" s="50"/>
      <c r="C802" s="2" t="s">
        <v>280</v>
      </c>
      <c r="D802" s="50"/>
      <c r="E802" s="50"/>
      <c r="F802" s="2" t="s">
        <v>281</v>
      </c>
      <c r="G802" s="2"/>
      <c r="H802" s="2"/>
      <c r="I802" s="2"/>
      <c r="J802" s="2" t="s">
        <v>282</v>
      </c>
      <c r="K802" s="2" t="s">
        <v>8</v>
      </c>
      <c r="L802" s="2" t="s">
        <v>11</v>
      </c>
      <c r="M802" s="9">
        <v>-27860558.789999999</v>
      </c>
      <c r="N802" s="9">
        <v>-59129476.090000004</v>
      </c>
    </row>
    <row r="803" spans="1:14" ht="12.75" customHeight="1" x14ac:dyDescent="0.3">
      <c r="A803" s="49" t="s">
        <v>753</v>
      </c>
      <c r="B803" s="57" t="s">
        <v>753</v>
      </c>
      <c r="C803" s="57"/>
      <c r="D803" s="57"/>
      <c r="E803" s="57"/>
      <c r="F803" s="57"/>
      <c r="G803" s="57"/>
      <c r="H803" s="57"/>
      <c r="I803" s="57"/>
      <c r="J803" s="57"/>
      <c r="K803" s="57"/>
      <c r="L803" s="20" t="s">
        <v>753</v>
      </c>
      <c r="M803" s="31">
        <f>SUM(M802:M802)</f>
        <v>-27860558.789999999</v>
      </c>
      <c r="N803" s="31">
        <f>SUM(N802:N802)</f>
        <v>-59129476.090000004</v>
      </c>
    </row>
    <row r="804" spans="1:14" ht="12.75" customHeight="1" x14ac:dyDescent="0.3">
      <c r="A804" s="57" t="s">
        <v>753</v>
      </c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</row>
    <row r="805" spans="1:14" ht="12.75" customHeight="1" x14ac:dyDescent="0.3">
      <c r="A805" s="2" t="s">
        <v>283</v>
      </c>
      <c r="B805" s="2" t="s">
        <v>284</v>
      </c>
      <c r="C805" s="2" t="s">
        <v>243</v>
      </c>
      <c r="D805" s="2"/>
      <c r="E805" s="2"/>
      <c r="F805" s="2" t="s">
        <v>281</v>
      </c>
      <c r="G805" s="2"/>
      <c r="H805" s="2"/>
      <c r="I805" s="2"/>
      <c r="J805" s="2" t="s">
        <v>43</v>
      </c>
      <c r="K805" s="2" t="s">
        <v>3</v>
      </c>
      <c r="L805" s="2" t="s">
        <v>11</v>
      </c>
      <c r="M805" s="10">
        <v>-88.08</v>
      </c>
      <c r="N805" s="9">
        <v>-487.28000000000003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281</v>
      </c>
      <c r="G806" s="2"/>
      <c r="H806" s="2"/>
      <c r="I806" s="2"/>
      <c r="J806" s="2" t="s">
        <v>743</v>
      </c>
      <c r="K806" s="2" t="s">
        <v>3</v>
      </c>
      <c r="L806" s="2" t="s">
        <v>784</v>
      </c>
      <c r="M806" s="9">
        <v>-4759.08</v>
      </c>
      <c r="N806" s="9">
        <v>-8112.08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281</v>
      </c>
      <c r="G807" s="2"/>
      <c r="H807" s="2"/>
      <c r="I807" s="2"/>
      <c r="J807" s="2" t="s">
        <v>44</v>
      </c>
      <c r="K807" s="2" t="s">
        <v>3</v>
      </c>
      <c r="L807" s="2" t="s">
        <v>11</v>
      </c>
      <c r="M807" s="9">
        <v>-1691313.24</v>
      </c>
      <c r="N807" s="9">
        <v>-3835940.8200000003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281</v>
      </c>
      <c r="G808" s="2"/>
      <c r="H808" s="2"/>
      <c r="I808" s="2" t="s">
        <v>13</v>
      </c>
      <c r="J808" s="2" t="s">
        <v>68</v>
      </c>
      <c r="K808" s="2" t="s">
        <v>3</v>
      </c>
      <c r="L808" s="2" t="s">
        <v>16</v>
      </c>
      <c r="M808" s="9">
        <v>-1984497.88</v>
      </c>
      <c r="N808" s="9">
        <v>-2049741.12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281</v>
      </c>
      <c r="G809" s="2"/>
      <c r="H809" s="2"/>
      <c r="I809" s="2" t="s">
        <v>13</v>
      </c>
      <c r="J809" s="2" t="s">
        <v>68</v>
      </c>
      <c r="K809" s="2" t="s">
        <v>3</v>
      </c>
      <c r="L809" s="2" t="s">
        <v>17</v>
      </c>
      <c r="M809" s="9">
        <v>1984497.88</v>
      </c>
      <c r="N809" s="9">
        <v>2049741.12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281</v>
      </c>
      <c r="G810" s="2"/>
      <c r="H810" s="2"/>
      <c r="I810" s="2" t="s">
        <v>13</v>
      </c>
      <c r="J810" s="2" t="s">
        <v>68</v>
      </c>
      <c r="K810" s="2" t="s">
        <v>3</v>
      </c>
      <c r="L810" s="2" t="s">
        <v>15</v>
      </c>
      <c r="M810" s="9">
        <v>47.56</v>
      </c>
      <c r="N810" s="9">
        <v>47.56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281</v>
      </c>
      <c r="G811" s="2"/>
      <c r="H811" s="2"/>
      <c r="I811" s="2" t="s">
        <v>13</v>
      </c>
      <c r="J811" s="2" t="s">
        <v>68</v>
      </c>
      <c r="K811" s="2" t="s">
        <v>3</v>
      </c>
      <c r="L811" s="2" t="s">
        <v>18</v>
      </c>
      <c r="M811" s="9">
        <v>-47.56</v>
      </c>
      <c r="N811" s="9">
        <v>-47.56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281</v>
      </c>
      <c r="G812" s="2"/>
      <c r="H812" s="2"/>
      <c r="I812" s="2" t="s">
        <v>13</v>
      </c>
      <c r="J812" s="2" t="s">
        <v>45</v>
      </c>
      <c r="K812" s="2" t="s">
        <v>3</v>
      </c>
      <c r="L812" s="2" t="s">
        <v>16</v>
      </c>
      <c r="M812" s="9">
        <v>-71753.58</v>
      </c>
      <c r="N812" s="9">
        <v>-360829.8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281</v>
      </c>
      <c r="G813" s="2"/>
      <c r="H813" s="2"/>
      <c r="I813" s="2" t="s">
        <v>13</v>
      </c>
      <c r="J813" s="2" t="s">
        <v>45</v>
      </c>
      <c r="K813" s="2" t="s">
        <v>3</v>
      </c>
      <c r="L813" s="2" t="s">
        <v>17</v>
      </c>
      <c r="M813" s="9">
        <v>234943.54</v>
      </c>
      <c r="N813" s="9">
        <v>360829.8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281</v>
      </c>
      <c r="G814" s="2"/>
      <c r="H814" s="2"/>
      <c r="I814" s="2" t="s">
        <v>13</v>
      </c>
      <c r="J814" s="2" t="s">
        <v>45</v>
      </c>
      <c r="K814" s="2" t="s">
        <v>3</v>
      </c>
      <c r="L814" s="2" t="s">
        <v>15</v>
      </c>
      <c r="M814" s="10">
        <v>3818</v>
      </c>
      <c r="N814" s="9">
        <v>3818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281</v>
      </c>
      <c r="G815" s="2"/>
      <c r="H815" s="2"/>
      <c r="I815" s="2" t="s">
        <v>13</v>
      </c>
      <c r="J815" s="2" t="s">
        <v>45</v>
      </c>
      <c r="K815" s="2" t="s">
        <v>3</v>
      </c>
      <c r="L815" s="2" t="s">
        <v>18</v>
      </c>
      <c r="M815" s="10"/>
      <c r="N815" s="9">
        <v>-3818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281</v>
      </c>
      <c r="G816" s="2"/>
      <c r="H816" s="2"/>
      <c r="I816" s="2" t="s">
        <v>13</v>
      </c>
      <c r="J816" s="2" t="s">
        <v>45</v>
      </c>
      <c r="K816" s="2" t="s">
        <v>8</v>
      </c>
      <c r="L816" s="2" t="s">
        <v>16</v>
      </c>
      <c r="M816" s="10">
        <v>-85361793.310000002</v>
      </c>
      <c r="N816" s="9">
        <v>-108003654.67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281</v>
      </c>
      <c r="G817" s="2"/>
      <c r="H817" s="2"/>
      <c r="I817" s="2" t="s">
        <v>13</v>
      </c>
      <c r="J817" s="2" t="s">
        <v>45</v>
      </c>
      <c r="K817" s="2" t="s">
        <v>8</v>
      </c>
      <c r="L817" s="2" t="s">
        <v>17</v>
      </c>
      <c r="M817" s="10">
        <v>83474558.790000007</v>
      </c>
      <c r="N817" s="9">
        <v>103893892.3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281</v>
      </c>
      <c r="G818" s="2"/>
      <c r="H818" s="2"/>
      <c r="I818" s="2" t="s">
        <v>13</v>
      </c>
      <c r="J818" s="2" t="s">
        <v>45</v>
      </c>
      <c r="K818" s="2" t="s">
        <v>8</v>
      </c>
      <c r="L818" s="2" t="s">
        <v>15</v>
      </c>
      <c r="M818" s="10">
        <v>1861471.2000000002</v>
      </c>
      <c r="N818" s="9">
        <v>3897652.67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281</v>
      </c>
      <c r="G819" s="2"/>
      <c r="H819" s="2"/>
      <c r="I819" s="2" t="s">
        <v>13</v>
      </c>
      <c r="J819" s="2" t="s">
        <v>45</v>
      </c>
      <c r="K819" s="2" t="s">
        <v>8</v>
      </c>
      <c r="L819" s="2" t="s">
        <v>18</v>
      </c>
      <c r="M819" s="10">
        <v>-3818</v>
      </c>
      <c r="N819" s="9">
        <v>-3818</v>
      </c>
    </row>
    <row r="820" spans="1:14" ht="12.75" customHeight="1" x14ac:dyDescent="0.3">
      <c r="A820" s="49" t="s">
        <v>753</v>
      </c>
      <c r="B820" s="57" t="s">
        <v>753</v>
      </c>
      <c r="C820" s="57"/>
      <c r="D820" s="57"/>
      <c r="E820" s="57"/>
      <c r="F820" s="57"/>
      <c r="G820" s="57"/>
      <c r="H820" s="57"/>
      <c r="I820" s="57"/>
      <c r="J820" s="57"/>
      <c r="K820" s="57"/>
      <c r="L820" s="20" t="s">
        <v>753</v>
      </c>
      <c r="M820" s="31">
        <f>SUM(M805:M819)</f>
        <v>-1558733.7599999933</v>
      </c>
      <c r="N820" s="31">
        <f>SUM(N805:N819)</f>
        <v>-4060467.880000012</v>
      </c>
    </row>
    <row r="821" spans="1:14" ht="12.75" customHeight="1" x14ac:dyDescent="0.3">
      <c r="A821" s="57" t="s">
        <v>753</v>
      </c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</row>
    <row r="822" spans="1:14" ht="12.75" customHeight="1" x14ac:dyDescent="0.3">
      <c r="A822" s="2" t="s">
        <v>285</v>
      </c>
      <c r="B822" s="2" t="s">
        <v>286</v>
      </c>
      <c r="C822" s="2" t="s">
        <v>2</v>
      </c>
      <c r="D822" s="2"/>
      <c r="E822" s="2"/>
      <c r="F822" s="2" t="s">
        <v>281</v>
      </c>
      <c r="G822" s="2"/>
      <c r="H822" s="2"/>
      <c r="I822" s="2"/>
      <c r="J822" s="2" t="s">
        <v>9</v>
      </c>
      <c r="K822" s="2" t="s">
        <v>3</v>
      </c>
      <c r="L822" s="2" t="s">
        <v>11</v>
      </c>
      <c r="M822" s="9">
        <v>-285742.47000000003</v>
      </c>
      <c r="N822" s="9">
        <v>-572968.44000000006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281</v>
      </c>
      <c r="G823" s="2"/>
      <c r="H823" s="2"/>
      <c r="I823" s="2" t="s">
        <v>13</v>
      </c>
      <c r="J823" s="2" t="s">
        <v>14</v>
      </c>
      <c r="K823" s="2" t="s">
        <v>8</v>
      </c>
      <c r="L823" s="2" t="s">
        <v>16</v>
      </c>
      <c r="M823" s="9">
        <v>-291251.46000000002</v>
      </c>
      <c r="N823" s="9">
        <v>-2880959.14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281</v>
      </c>
      <c r="G824" s="2"/>
      <c r="H824" s="2"/>
      <c r="I824" s="2" t="s">
        <v>13</v>
      </c>
      <c r="J824" s="2" t="s">
        <v>14</v>
      </c>
      <c r="K824" s="2" t="s">
        <v>8</v>
      </c>
      <c r="L824" s="2" t="s">
        <v>17</v>
      </c>
      <c r="M824" s="9">
        <v>290945.60000000003</v>
      </c>
      <c r="N824" s="9">
        <v>2879707.24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281</v>
      </c>
      <c r="G825" s="2"/>
      <c r="H825" s="2"/>
      <c r="I825" s="2" t="s">
        <v>13</v>
      </c>
      <c r="J825" s="2" t="s">
        <v>14</v>
      </c>
      <c r="K825" s="2" t="s">
        <v>8</v>
      </c>
      <c r="L825" s="2" t="s">
        <v>15</v>
      </c>
      <c r="M825" s="9">
        <v>265472.25</v>
      </c>
      <c r="N825" s="9">
        <v>1511293.58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281</v>
      </c>
      <c r="G826" s="2"/>
      <c r="H826" s="2"/>
      <c r="I826" s="2" t="s">
        <v>13</v>
      </c>
      <c r="J826" s="2" t="s">
        <v>14</v>
      </c>
      <c r="K826" s="2" t="s">
        <v>8</v>
      </c>
      <c r="L826" s="2" t="s">
        <v>18</v>
      </c>
      <c r="M826" s="9"/>
      <c r="N826" s="9">
        <v>-329334.64</v>
      </c>
    </row>
    <row r="827" spans="1:14" ht="12.75" customHeight="1" x14ac:dyDescent="0.3">
      <c r="A827" s="49" t="s">
        <v>753</v>
      </c>
      <c r="B827" s="57" t="s">
        <v>753</v>
      </c>
      <c r="C827" s="57"/>
      <c r="D827" s="57"/>
      <c r="E827" s="57"/>
      <c r="F827" s="57"/>
      <c r="G827" s="57"/>
      <c r="H827" s="57"/>
      <c r="I827" s="57"/>
      <c r="J827" s="57"/>
      <c r="K827" s="57"/>
      <c r="L827" s="20" t="s">
        <v>753</v>
      </c>
      <c r="M827" s="31">
        <f>SUM(M822:M826)</f>
        <v>-20576.080000000016</v>
      </c>
      <c r="N827" s="31">
        <f>SUM(N822:N826)</f>
        <v>607738.60000000021</v>
      </c>
    </row>
    <row r="828" spans="1:14" ht="12.75" customHeight="1" x14ac:dyDescent="0.3">
      <c r="A828" s="57" t="s">
        <v>753</v>
      </c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</row>
    <row r="829" spans="1:14" ht="12.75" customHeight="1" x14ac:dyDescent="0.3">
      <c r="A829" s="2" t="s">
        <v>287</v>
      </c>
      <c r="B829" s="2" t="s">
        <v>288</v>
      </c>
      <c r="C829" s="2" t="s">
        <v>129</v>
      </c>
      <c r="D829" s="2"/>
      <c r="E829" s="2"/>
      <c r="F829" s="2" t="s">
        <v>281</v>
      </c>
      <c r="G829" s="2"/>
      <c r="H829" s="2"/>
      <c r="I829" s="2"/>
      <c r="J829" s="2" t="s">
        <v>289</v>
      </c>
      <c r="K829" s="2" t="s">
        <v>8</v>
      </c>
      <c r="L829" s="2" t="s">
        <v>10</v>
      </c>
      <c r="M829" s="10">
        <v>8000</v>
      </c>
      <c r="N829" s="9">
        <v>26000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281</v>
      </c>
      <c r="G830" s="2"/>
      <c r="H830" s="2"/>
      <c r="I830" s="2"/>
      <c r="J830" s="2" t="s">
        <v>289</v>
      </c>
      <c r="K830" s="2" t="s">
        <v>8</v>
      </c>
      <c r="L830" s="2" t="s">
        <v>11</v>
      </c>
      <c r="M830" s="10">
        <v>-1036900</v>
      </c>
      <c r="N830" s="9">
        <v>-4112700</v>
      </c>
    </row>
    <row r="831" spans="1:14" ht="12.75" customHeight="1" x14ac:dyDescent="0.3">
      <c r="A831" s="49" t="s">
        <v>753</v>
      </c>
      <c r="B831" s="57" t="s">
        <v>753</v>
      </c>
      <c r="C831" s="57"/>
      <c r="D831" s="57"/>
      <c r="E831" s="57"/>
      <c r="F831" s="57"/>
      <c r="G831" s="57"/>
      <c r="H831" s="57"/>
      <c r="I831" s="57"/>
      <c r="J831" s="57"/>
      <c r="K831" s="57"/>
      <c r="L831" s="20" t="s">
        <v>753</v>
      </c>
      <c r="M831" s="31">
        <f>M829</f>
        <v>8000</v>
      </c>
      <c r="N831" s="31">
        <f>N829</f>
        <v>26000</v>
      </c>
    </row>
    <row r="833" spans="1:14" ht="12.75" customHeight="1" x14ac:dyDescent="0.3">
      <c r="A833" s="56" t="s">
        <v>290</v>
      </c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</row>
    <row r="834" spans="1:14" ht="12.75" customHeight="1" x14ac:dyDescent="0.3">
      <c r="A834" s="2" t="s">
        <v>291</v>
      </c>
      <c r="B834" s="2" t="s">
        <v>715</v>
      </c>
      <c r="C834" s="2" t="s">
        <v>41</v>
      </c>
      <c r="D834" s="2"/>
      <c r="E834" s="2"/>
      <c r="F834" s="2" t="s">
        <v>72</v>
      </c>
      <c r="G834" s="2"/>
      <c r="H834" s="2"/>
      <c r="I834" s="2"/>
      <c r="J834" s="2" t="s">
        <v>43</v>
      </c>
      <c r="K834" s="2" t="s">
        <v>3</v>
      </c>
      <c r="L834" s="2" t="s">
        <v>11</v>
      </c>
      <c r="M834" s="10">
        <v>-2594325.81</v>
      </c>
      <c r="N834" s="9">
        <v>-6046236.0199999996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72</v>
      </c>
      <c r="G835" s="2"/>
      <c r="H835" s="2"/>
      <c r="I835" s="2"/>
      <c r="J835" s="2" t="s">
        <v>58</v>
      </c>
      <c r="K835" s="2" t="s">
        <v>3</v>
      </c>
      <c r="L835" s="2" t="s">
        <v>10</v>
      </c>
      <c r="M835" s="10"/>
      <c r="N835" s="9">
        <v>4181054.98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72</v>
      </c>
      <c r="G836" s="2"/>
      <c r="H836" s="2"/>
      <c r="I836" s="2"/>
      <c r="J836" s="2" t="s">
        <v>58</v>
      </c>
      <c r="K836" s="2" t="s">
        <v>3</v>
      </c>
      <c r="L836" s="2" t="s">
        <v>11</v>
      </c>
      <c r="M836" s="10">
        <v>-1028375.28</v>
      </c>
      <c r="N836" s="9">
        <v>-1225871.9099999999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72</v>
      </c>
      <c r="G837" s="2"/>
      <c r="H837" s="2"/>
      <c r="I837" s="2"/>
      <c r="J837" s="2" t="s">
        <v>802</v>
      </c>
      <c r="K837" s="2" t="s">
        <v>3</v>
      </c>
      <c r="L837" s="2" t="s">
        <v>11</v>
      </c>
      <c r="M837" s="10">
        <v>-3053982.19</v>
      </c>
      <c r="N837" s="9">
        <v>-5391477.3399999999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72</v>
      </c>
      <c r="G838" s="2"/>
      <c r="H838" s="2"/>
      <c r="I838" s="2"/>
      <c r="J838" s="2" t="s">
        <v>292</v>
      </c>
      <c r="K838" s="2" t="s">
        <v>3</v>
      </c>
      <c r="L838" s="2" t="s">
        <v>11</v>
      </c>
      <c r="M838" s="10">
        <v>-67453847.549999997</v>
      </c>
      <c r="N838" s="9">
        <v>-216095102.78999999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72</v>
      </c>
      <c r="G839" s="2"/>
      <c r="H839" s="2"/>
      <c r="I839" s="2"/>
      <c r="J839" s="2" t="s">
        <v>293</v>
      </c>
      <c r="K839" s="2" t="s">
        <v>3</v>
      </c>
      <c r="L839" s="2" t="s">
        <v>11</v>
      </c>
      <c r="M839" s="10">
        <v>-70</v>
      </c>
      <c r="N839" s="9">
        <v>-90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72</v>
      </c>
      <c r="G840" s="2"/>
      <c r="H840" s="2"/>
      <c r="I840" s="2"/>
      <c r="J840" s="2" t="s">
        <v>294</v>
      </c>
      <c r="K840" s="2" t="s">
        <v>3</v>
      </c>
      <c r="L840" s="2" t="s">
        <v>11</v>
      </c>
      <c r="M840" s="10">
        <v>-3856</v>
      </c>
      <c r="N840" s="9">
        <v>-13356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72</v>
      </c>
      <c r="G841" s="2"/>
      <c r="H841" s="2"/>
      <c r="I841" s="2"/>
      <c r="J841" s="2" t="s">
        <v>120</v>
      </c>
      <c r="K841" s="2" t="s">
        <v>8</v>
      </c>
      <c r="L841" s="2" t="s">
        <v>11</v>
      </c>
      <c r="M841" s="10">
        <v>-855.86</v>
      </c>
      <c r="N841" s="9">
        <v>-10148.73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72</v>
      </c>
      <c r="G842" s="2"/>
      <c r="H842" s="2"/>
      <c r="I842" s="2"/>
      <c r="J842" s="2" t="s">
        <v>145</v>
      </c>
      <c r="K842" s="2" t="s">
        <v>3</v>
      </c>
      <c r="L842" s="2" t="s">
        <v>11</v>
      </c>
      <c r="M842" s="9">
        <v>-4233325.96</v>
      </c>
      <c r="N842" s="9">
        <v>-4233325.96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72</v>
      </c>
      <c r="G843" s="2"/>
      <c r="H843" s="2"/>
      <c r="I843" s="2"/>
      <c r="J843" s="2" t="s">
        <v>44</v>
      </c>
      <c r="K843" s="2" t="s">
        <v>3</v>
      </c>
      <c r="L843" s="2" t="s">
        <v>10</v>
      </c>
      <c r="M843" s="9">
        <v>49645</v>
      </c>
      <c r="N843" s="9">
        <v>49645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72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-26933965.809999999</v>
      </c>
      <c r="N844" s="9">
        <v>-35209806.25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72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-3174574.41</v>
      </c>
      <c r="N845" s="9">
        <v>-10526378.42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72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3174574.41</v>
      </c>
      <c r="N846" s="9">
        <v>10526378.42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>
        <v>239521.30000000002</v>
      </c>
      <c r="N847" s="9">
        <v>3005625.57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>
        <v>-239521.30000000002</v>
      </c>
      <c r="N848" s="9">
        <v>-3005625.57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13</v>
      </c>
      <c r="J849" s="2" t="s">
        <v>803</v>
      </c>
      <c r="K849" s="2" t="s">
        <v>3</v>
      </c>
      <c r="L849" s="2" t="s">
        <v>15</v>
      </c>
      <c r="M849" s="9">
        <v>19670.600000000002</v>
      </c>
      <c r="N849" s="9">
        <v>87190.900000000009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13</v>
      </c>
      <c r="J850" s="2" t="s">
        <v>803</v>
      </c>
      <c r="K850" s="2" t="s">
        <v>3</v>
      </c>
      <c r="L850" s="2" t="s">
        <v>18</v>
      </c>
      <c r="M850" s="9">
        <v>-19670.600000000002</v>
      </c>
      <c r="N850" s="9">
        <v>-87190.900000000009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13</v>
      </c>
      <c r="J851" s="2" t="s">
        <v>804</v>
      </c>
      <c r="K851" s="2" t="s">
        <v>3</v>
      </c>
      <c r="L851" s="2" t="s">
        <v>15</v>
      </c>
      <c r="M851" s="10">
        <v>1239430</v>
      </c>
      <c r="N851" s="9">
        <v>4985521.5199999996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13</v>
      </c>
      <c r="J852" s="2" t="s">
        <v>804</v>
      </c>
      <c r="K852" s="2" t="s">
        <v>3</v>
      </c>
      <c r="L852" s="2" t="s">
        <v>18</v>
      </c>
      <c r="M852" s="9">
        <v>-1239430</v>
      </c>
      <c r="N852" s="9">
        <v>-4985521.5199999996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13</v>
      </c>
      <c r="J853" s="2" t="s">
        <v>70</v>
      </c>
      <c r="K853" s="2" t="s">
        <v>107</v>
      </c>
      <c r="L853" s="2" t="s">
        <v>16</v>
      </c>
      <c r="M853" s="9">
        <v>-5080</v>
      </c>
      <c r="N853" s="9">
        <v>-60600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13</v>
      </c>
      <c r="J854" s="2" t="s">
        <v>70</v>
      </c>
      <c r="K854" s="2" t="s">
        <v>107</v>
      </c>
      <c r="L854" s="2" t="s">
        <v>17</v>
      </c>
      <c r="M854" s="9">
        <v>24400</v>
      </c>
      <c r="N854" s="9">
        <v>65491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13</v>
      </c>
      <c r="J855" s="2" t="s">
        <v>70</v>
      </c>
      <c r="K855" s="2" t="s">
        <v>107</v>
      </c>
      <c r="L855" s="2" t="s">
        <v>15</v>
      </c>
      <c r="M855" s="10">
        <v>7200</v>
      </c>
      <c r="N855" s="9">
        <v>7200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13</v>
      </c>
      <c r="J856" s="2" t="s">
        <v>70</v>
      </c>
      <c r="K856" s="2" t="s">
        <v>107</v>
      </c>
      <c r="L856" s="2" t="s">
        <v>18</v>
      </c>
      <c r="M856" s="9">
        <v>-7200</v>
      </c>
      <c r="N856" s="9">
        <v>-7200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13</v>
      </c>
      <c r="J857" s="2" t="s">
        <v>70</v>
      </c>
      <c r="K857" s="2" t="s">
        <v>73</v>
      </c>
      <c r="L857" s="2" t="s">
        <v>16</v>
      </c>
      <c r="M857" s="10">
        <v>-226465.91</v>
      </c>
      <c r="N857" s="9">
        <v>-1392050.1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13</v>
      </c>
      <c r="J858" s="2" t="s">
        <v>70</v>
      </c>
      <c r="K858" s="2" t="s">
        <v>73</v>
      </c>
      <c r="L858" s="2" t="s">
        <v>17</v>
      </c>
      <c r="M858" s="9">
        <v>660249.71</v>
      </c>
      <c r="N858" s="9">
        <v>1006085.2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13</v>
      </c>
      <c r="J859" s="2" t="s">
        <v>70</v>
      </c>
      <c r="K859" s="2" t="s">
        <v>73</v>
      </c>
      <c r="L859" s="2" t="s">
        <v>15</v>
      </c>
      <c r="M859" s="10"/>
      <c r="N859" s="9">
        <v>162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13</v>
      </c>
      <c r="J860" s="2" t="s">
        <v>70</v>
      </c>
      <c r="K860" s="2" t="s">
        <v>73</v>
      </c>
      <c r="L860" s="2" t="s">
        <v>18</v>
      </c>
      <c r="M860" s="9"/>
      <c r="N860" s="9">
        <v>-162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13</v>
      </c>
      <c r="J861" s="2" t="s">
        <v>70</v>
      </c>
      <c r="K861" s="2" t="s">
        <v>110</v>
      </c>
      <c r="L861" s="2" t="s">
        <v>16</v>
      </c>
      <c r="M861" s="10">
        <v>-24067</v>
      </c>
      <c r="N861" s="9">
        <v>-208670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13</v>
      </c>
      <c r="J862" s="2" t="s">
        <v>70</v>
      </c>
      <c r="K862" s="2" t="s">
        <v>110</v>
      </c>
      <c r="L862" s="2" t="s">
        <v>15</v>
      </c>
      <c r="M862" s="10"/>
      <c r="N862" s="9">
        <v>13486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13</v>
      </c>
      <c r="J863" s="2" t="s">
        <v>70</v>
      </c>
      <c r="K863" s="2" t="s">
        <v>110</v>
      </c>
      <c r="L863" s="2" t="s">
        <v>18</v>
      </c>
      <c r="M863" s="9"/>
      <c r="N863" s="9">
        <v>-13486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13</v>
      </c>
      <c r="J864" s="2" t="s">
        <v>70</v>
      </c>
      <c r="K864" s="2" t="s">
        <v>77</v>
      </c>
      <c r="L864" s="2" t="s">
        <v>16</v>
      </c>
      <c r="M864" s="9"/>
      <c r="N864" s="9">
        <v>-1312.5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13</v>
      </c>
      <c r="J865" s="2" t="s">
        <v>45</v>
      </c>
      <c r="K865" s="2" t="s">
        <v>71</v>
      </c>
      <c r="L865" s="2" t="s">
        <v>16</v>
      </c>
      <c r="M865" s="9">
        <v>-30590.75</v>
      </c>
      <c r="N865" s="9">
        <v>-525319.63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13</v>
      </c>
      <c r="J866" s="2" t="s">
        <v>45</v>
      </c>
      <c r="K866" s="2" t="s">
        <v>71</v>
      </c>
      <c r="L866" s="2" t="s">
        <v>17</v>
      </c>
      <c r="M866" s="9">
        <v>30590.75</v>
      </c>
      <c r="N866" s="9">
        <v>525319.63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72</v>
      </c>
      <c r="G867" s="2"/>
      <c r="H867" s="2"/>
      <c r="I867" s="2"/>
      <c r="J867" s="2" t="s">
        <v>202</v>
      </c>
      <c r="K867" s="2" t="s">
        <v>138</v>
      </c>
      <c r="L867" s="2" t="s">
        <v>10</v>
      </c>
      <c r="M867" s="9"/>
      <c r="N867" s="9">
        <v>9541539.0600000005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72</v>
      </c>
      <c r="G868" s="2"/>
      <c r="H868" s="2"/>
      <c r="I868" s="2"/>
      <c r="J868" s="2" t="s">
        <v>202</v>
      </c>
      <c r="K868" s="2" t="s">
        <v>138</v>
      </c>
      <c r="L868" s="2" t="s">
        <v>11</v>
      </c>
      <c r="M868" s="9">
        <v>-6012078.2000000002</v>
      </c>
      <c r="N868" s="9">
        <v>-25193997.800000001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72</v>
      </c>
      <c r="G869" s="2"/>
      <c r="H869" s="2"/>
      <c r="I869" s="2"/>
      <c r="J869" s="2" t="s">
        <v>202</v>
      </c>
      <c r="K869" s="2" t="s">
        <v>74</v>
      </c>
      <c r="L869" s="2" t="s">
        <v>10</v>
      </c>
      <c r="M869" s="9"/>
      <c r="N869" s="9">
        <v>530499977.94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72</v>
      </c>
      <c r="G870" s="2"/>
      <c r="H870" s="2"/>
      <c r="I870" s="2"/>
      <c r="J870" s="2" t="s">
        <v>202</v>
      </c>
      <c r="K870" s="2" t="s">
        <v>74</v>
      </c>
      <c r="L870" s="2" t="s">
        <v>11</v>
      </c>
      <c r="M870" s="9">
        <v>-225088267.74000001</v>
      </c>
      <c r="N870" s="9">
        <v>-1166088223.6199999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72</v>
      </c>
      <c r="G871" s="2"/>
      <c r="H871" s="2"/>
      <c r="I871" s="2"/>
      <c r="J871" s="2" t="s">
        <v>202</v>
      </c>
      <c r="K871" s="2" t="s">
        <v>75</v>
      </c>
      <c r="L871" s="2" t="s">
        <v>11</v>
      </c>
      <c r="M871" s="9">
        <v>-374726.19</v>
      </c>
      <c r="N871" s="9">
        <v>-374726.19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202</v>
      </c>
      <c r="K872" s="2" t="s">
        <v>295</v>
      </c>
      <c r="L872" s="2" t="s">
        <v>10</v>
      </c>
      <c r="M872" s="9"/>
      <c r="N872" s="9">
        <v>311666.02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202</v>
      </c>
      <c r="K873" s="2" t="s">
        <v>295</v>
      </c>
      <c r="L873" s="2" t="s">
        <v>11</v>
      </c>
      <c r="M873" s="9">
        <v>-19202182.780000001</v>
      </c>
      <c r="N873" s="9">
        <v>-25683723.489999998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202</v>
      </c>
      <c r="K874" s="2" t="s">
        <v>76</v>
      </c>
      <c r="L874" s="2" t="s">
        <v>11</v>
      </c>
      <c r="M874" s="9">
        <v>-21258512.789999999</v>
      </c>
      <c r="N874" s="9">
        <v>-21258512.789999999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 t="s">
        <v>4</v>
      </c>
      <c r="J875" s="2" t="s">
        <v>296</v>
      </c>
      <c r="K875" s="2" t="s">
        <v>6</v>
      </c>
      <c r="L875" s="2" t="s">
        <v>50</v>
      </c>
      <c r="M875" s="10">
        <v>216.54</v>
      </c>
      <c r="N875" s="9">
        <v>216.54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 t="s">
        <v>4</v>
      </c>
      <c r="J876" s="2" t="s">
        <v>296</v>
      </c>
      <c r="K876" s="2" t="s">
        <v>6</v>
      </c>
      <c r="L876" s="2" t="s">
        <v>7</v>
      </c>
      <c r="M876" s="10">
        <v>-269531381.66000003</v>
      </c>
      <c r="N876" s="9">
        <v>-830234073.36000001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 t="s">
        <v>4</v>
      </c>
      <c r="J877" s="2" t="s">
        <v>297</v>
      </c>
      <c r="K877" s="2" t="s">
        <v>106</v>
      </c>
      <c r="L877" s="2" t="s">
        <v>7</v>
      </c>
      <c r="M877" s="9">
        <v>-3229.15</v>
      </c>
      <c r="N877" s="9">
        <v>-4275.9400000000005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297</v>
      </c>
      <c r="K878" s="2" t="s">
        <v>107</v>
      </c>
      <c r="L878" s="2" t="s">
        <v>7</v>
      </c>
      <c r="M878" s="9">
        <v>-10324.81</v>
      </c>
      <c r="N878" s="9">
        <v>-19557.97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298</v>
      </c>
      <c r="K879" s="2" t="s">
        <v>3</v>
      </c>
      <c r="L879" s="2" t="s">
        <v>10</v>
      </c>
      <c r="M879" s="9">
        <v>396691.72000000003</v>
      </c>
      <c r="N879" s="9">
        <v>396691.72000000003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298</v>
      </c>
      <c r="K880" s="2" t="s">
        <v>3</v>
      </c>
      <c r="L880" s="2" t="s">
        <v>11</v>
      </c>
      <c r="M880" s="9"/>
      <c r="N880" s="9">
        <v>-44329.520000000004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299</v>
      </c>
      <c r="K881" s="2" t="s">
        <v>8</v>
      </c>
      <c r="L881" s="2" t="s">
        <v>7</v>
      </c>
      <c r="M881" s="10">
        <v>-4624442.29</v>
      </c>
      <c r="N881" s="9">
        <v>-9508725.6799999997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300</v>
      </c>
      <c r="K882" s="2" t="s">
        <v>8</v>
      </c>
      <c r="L882" s="2" t="s">
        <v>7</v>
      </c>
      <c r="M882" s="10">
        <v>-787518.44000000006</v>
      </c>
      <c r="N882" s="9">
        <v>-1067271.49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/>
      <c r="J883" s="2" t="s">
        <v>301</v>
      </c>
      <c r="K883" s="2" t="s">
        <v>3</v>
      </c>
      <c r="L883" s="2" t="s">
        <v>10</v>
      </c>
      <c r="M883" s="9">
        <v>5792982.7199999997</v>
      </c>
      <c r="N883" s="9">
        <v>5792982.7199999997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/>
      <c r="J884" s="2" t="s">
        <v>301</v>
      </c>
      <c r="K884" s="2" t="s">
        <v>3</v>
      </c>
      <c r="L884" s="2" t="s">
        <v>11</v>
      </c>
      <c r="M884" s="9"/>
      <c r="N884" s="9">
        <v>-941016.17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/>
      <c r="J885" s="2" t="s">
        <v>302</v>
      </c>
      <c r="K885" s="2" t="s">
        <v>3</v>
      </c>
      <c r="L885" s="2" t="s">
        <v>10</v>
      </c>
      <c r="M885" s="9">
        <v>104954.45</v>
      </c>
      <c r="N885" s="9">
        <v>104954.45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72</v>
      </c>
      <c r="G886" s="2"/>
      <c r="H886" s="2"/>
      <c r="I886" s="2"/>
      <c r="J886" s="2" t="s">
        <v>302</v>
      </c>
      <c r="K886" s="2" t="s">
        <v>3</v>
      </c>
      <c r="L886" s="2" t="s">
        <v>11</v>
      </c>
      <c r="M886" s="9"/>
      <c r="N886" s="9">
        <v>-495093.83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4</v>
      </c>
      <c r="J887" s="2" t="s">
        <v>303</v>
      </c>
      <c r="K887" s="2" t="s">
        <v>8</v>
      </c>
      <c r="L887" s="2" t="s">
        <v>7</v>
      </c>
      <c r="M887" s="9">
        <v>-1631673.74</v>
      </c>
      <c r="N887" s="9">
        <v>-4337247.7300000004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4</v>
      </c>
      <c r="J888" s="2" t="s">
        <v>304</v>
      </c>
      <c r="K888" s="2" t="s">
        <v>8</v>
      </c>
      <c r="L888" s="2" t="s">
        <v>7</v>
      </c>
      <c r="M888" s="9">
        <v>-34238.69</v>
      </c>
      <c r="N888" s="9">
        <v>-227048.83000000002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4</v>
      </c>
      <c r="J889" s="2" t="s">
        <v>305</v>
      </c>
      <c r="K889" s="2" t="s">
        <v>8</v>
      </c>
      <c r="L889" s="2" t="s">
        <v>50</v>
      </c>
      <c r="M889" s="9">
        <v>720</v>
      </c>
      <c r="N889" s="9">
        <v>864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4</v>
      </c>
      <c r="J890" s="2" t="s">
        <v>305</v>
      </c>
      <c r="K890" s="2" t="s">
        <v>8</v>
      </c>
      <c r="L890" s="2" t="s">
        <v>7</v>
      </c>
      <c r="M890" s="9">
        <v>-2113851.54</v>
      </c>
      <c r="N890" s="9">
        <v>-8098064.5599999996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4</v>
      </c>
      <c r="J891" s="2" t="s">
        <v>306</v>
      </c>
      <c r="K891" s="2" t="s">
        <v>8</v>
      </c>
      <c r="L891" s="2" t="s">
        <v>7</v>
      </c>
      <c r="M891" s="9">
        <v>-307792.32</v>
      </c>
      <c r="N891" s="9">
        <v>-1111202.3400000001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307</v>
      </c>
      <c r="K892" s="2" t="s">
        <v>8</v>
      </c>
      <c r="L892" s="2" t="s">
        <v>7</v>
      </c>
      <c r="M892" s="9">
        <v>-300607.95</v>
      </c>
      <c r="N892" s="9">
        <v>-950859.18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308</v>
      </c>
      <c r="K893" s="2" t="s">
        <v>8</v>
      </c>
      <c r="L893" s="2" t="s">
        <v>7</v>
      </c>
      <c r="M893" s="9">
        <v>-28940.63</v>
      </c>
      <c r="N893" s="9">
        <v>-94246.14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309</v>
      </c>
      <c r="K894" s="2" t="s">
        <v>8</v>
      </c>
      <c r="L894" s="2" t="s">
        <v>7</v>
      </c>
      <c r="M894" s="9">
        <v>-4451.1400000000003</v>
      </c>
      <c r="N894" s="9">
        <v>-11883.09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310</v>
      </c>
      <c r="K895" s="2" t="s">
        <v>8</v>
      </c>
      <c r="L895" s="2" t="s">
        <v>7</v>
      </c>
      <c r="M895" s="9">
        <v>-600</v>
      </c>
      <c r="N895" s="9">
        <v>-600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311</v>
      </c>
      <c r="K896" s="2" t="s">
        <v>8</v>
      </c>
      <c r="L896" s="2" t="s">
        <v>50</v>
      </c>
      <c r="M896" s="9"/>
      <c r="N896" s="9">
        <v>72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311</v>
      </c>
      <c r="K897" s="2" t="s">
        <v>8</v>
      </c>
      <c r="L897" s="2" t="s">
        <v>7</v>
      </c>
      <c r="M897" s="9">
        <v>-744544.67</v>
      </c>
      <c r="N897" s="9">
        <v>-1584561.94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312</v>
      </c>
      <c r="K898" s="2" t="s">
        <v>8</v>
      </c>
      <c r="L898" s="2" t="s">
        <v>7</v>
      </c>
      <c r="M898" s="9">
        <v>-9624.0300000000007</v>
      </c>
      <c r="N898" s="9">
        <v>-13006.25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687</v>
      </c>
      <c r="K899" s="2" t="s">
        <v>8</v>
      </c>
      <c r="L899" s="2" t="s">
        <v>7</v>
      </c>
      <c r="M899" s="9">
        <v>-16583.400000000001</v>
      </c>
      <c r="N899" s="9">
        <v>-102596.22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313</v>
      </c>
      <c r="K900" s="2" t="s">
        <v>8</v>
      </c>
      <c r="L900" s="2" t="s">
        <v>50</v>
      </c>
      <c r="M900" s="9">
        <v>15812636.6</v>
      </c>
      <c r="N900" s="9">
        <v>44197986.710000001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313</v>
      </c>
      <c r="K901" s="2" t="s">
        <v>8</v>
      </c>
      <c r="L901" s="2" t="s">
        <v>7</v>
      </c>
      <c r="M901" s="9">
        <v>-29670116.5</v>
      </c>
      <c r="N901" s="9">
        <v>-112592490.8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315</v>
      </c>
      <c r="K902" s="2" t="s">
        <v>3</v>
      </c>
      <c r="L902" s="2" t="s">
        <v>11</v>
      </c>
      <c r="M902" s="9">
        <v>-3281268.19</v>
      </c>
      <c r="N902" s="9">
        <v>-3281268.19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4</v>
      </c>
      <c r="J903" s="2" t="s">
        <v>317</v>
      </c>
      <c r="K903" s="2" t="s">
        <v>8</v>
      </c>
      <c r="L903" s="2" t="s">
        <v>7</v>
      </c>
      <c r="M903" s="9">
        <v>-385.45</v>
      </c>
      <c r="N903" s="9">
        <v>-1378.29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4</v>
      </c>
      <c r="J904" s="2" t="s">
        <v>319</v>
      </c>
      <c r="K904" s="2" t="s">
        <v>8</v>
      </c>
      <c r="L904" s="2" t="s">
        <v>50</v>
      </c>
      <c r="M904" s="9"/>
      <c r="N904" s="9">
        <v>8950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319</v>
      </c>
      <c r="K905" s="2" t="s">
        <v>8</v>
      </c>
      <c r="L905" s="2" t="s">
        <v>7</v>
      </c>
      <c r="M905" s="9">
        <v>-3077399</v>
      </c>
      <c r="N905" s="9">
        <v>-9659191.0099999998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320</v>
      </c>
      <c r="K906" s="2" t="s">
        <v>8</v>
      </c>
      <c r="L906" s="2" t="s">
        <v>50</v>
      </c>
      <c r="M906" s="9"/>
      <c r="N906" s="9">
        <v>22654.94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320</v>
      </c>
      <c r="K907" s="2" t="s">
        <v>8</v>
      </c>
      <c r="L907" s="2" t="s">
        <v>7</v>
      </c>
      <c r="M907" s="9"/>
      <c r="N907" s="9">
        <v>-39009.440000000002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321</v>
      </c>
      <c r="K908" s="2" t="s">
        <v>8</v>
      </c>
      <c r="L908" s="2" t="s">
        <v>7</v>
      </c>
      <c r="M908" s="9">
        <v>-2709545.3200000003</v>
      </c>
      <c r="N908" s="9">
        <v>-2709545.3200000003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322</v>
      </c>
      <c r="K909" s="2" t="s">
        <v>12</v>
      </c>
      <c r="L909" s="2" t="s">
        <v>10</v>
      </c>
      <c r="M909" s="9"/>
      <c r="N909" s="9">
        <v>3210241.88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322</v>
      </c>
      <c r="K910" s="2" t="s">
        <v>12</v>
      </c>
      <c r="L910" s="2" t="s">
        <v>11</v>
      </c>
      <c r="M910" s="9">
        <v>-5912968.9299999997</v>
      </c>
      <c r="N910" s="9">
        <v>-17795827.390000001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4</v>
      </c>
      <c r="J911" s="2" t="s">
        <v>323</v>
      </c>
      <c r="K911" s="2" t="s">
        <v>8</v>
      </c>
      <c r="L911" s="2" t="s">
        <v>7</v>
      </c>
      <c r="M911" s="9">
        <v>-15063095.18</v>
      </c>
      <c r="N911" s="9">
        <v>-34462695.880000003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4</v>
      </c>
      <c r="J912" s="2" t="s">
        <v>324</v>
      </c>
      <c r="K912" s="2" t="s">
        <v>8</v>
      </c>
      <c r="L912" s="2" t="s">
        <v>7</v>
      </c>
      <c r="M912" s="9"/>
      <c r="N912" s="9">
        <v>-26116394.039999999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4</v>
      </c>
      <c r="J913" s="2" t="s">
        <v>325</v>
      </c>
      <c r="K913" s="2" t="s">
        <v>8</v>
      </c>
      <c r="L913" s="2" t="s">
        <v>7</v>
      </c>
      <c r="M913" s="9">
        <v>-1572096.8399999999</v>
      </c>
      <c r="N913" s="9">
        <v>-2023207.78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4</v>
      </c>
      <c r="J914" s="2" t="s">
        <v>327</v>
      </c>
      <c r="K914" s="2" t="s">
        <v>8</v>
      </c>
      <c r="L914" s="2" t="s">
        <v>7</v>
      </c>
      <c r="M914" s="9">
        <v>-268223.19</v>
      </c>
      <c r="N914" s="9">
        <v>-869180.65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4</v>
      </c>
      <c r="J915" s="2" t="s">
        <v>328</v>
      </c>
      <c r="K915" s="2" t="s">
        <v>8</v>
      </c>
      <c r="L915" s="2" t="s">
        <v>50</v>
      </c>
      <c r="M915" s="9">
        <v>464</v>
      </c>
      <c r="N915" s="9">
        <v>3102.77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328</v>
      </c>
      <c r="K916" s="2" t="s">
        <v>8</v>
      </c>
      <c r="L916" s="2" t="s">
        <v>7</v>
      </c>
      <c r="M916" s="9">
        <v>-47672.19</v>
      </c>
      <c r="N916" s="9">
        <v>-175098.52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329</v>
      </c>
      <c r="K917" s="2" t="s">
        <v>8</v>
      </c>
      <c r="L917" s="2" t="s">
        <v>7</v>
      </c>
      <c r="M917" s="9">
        <v>-3154695.5</v>
      </c>
      <c r="N917" s="9">
        <v>-17698517.93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330</v>
      </c>
      <c r="K918" s="2" t="s">
        <v>8</v>
      </c>
      <c r="L918" s="2" t="s">
        <v>50</v>
      </c>
      <c r="M918" s="9">
        <v>808.27</v>
      </c>
      <c r="N918" s="9">
        <v>1247.27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330</v>
      </c>
      <c r="K919" s="2" t="s">
        <v>8</v>
      </c>
      <c r="L919" s="2" t="s">
        <v>7</v>
      </c>
      <c r="M919" s="9">
        <v>-590145.78</v>
      </c>
      <c r="N919" s="9">
        <v>-1807912.83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4</v>
      </c>
      <c r="J920" s="2" t="s">
        <v>331</v>
      </c>
      <c r="K920" s="2" t="s">
        <v>12</v>
      </c>
      <c r="L920" s="2" t="s">
        <v>7</v>
      </c>
      <c r="M920" s="9">
        <v>-51698.31</v>
      </c>
      <c r="N920" s="9">
        <v>-471857.85000000003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4</v>
      </c>
      <c r="J921" s="2" t="s">
        <v>331</v>
      </c>
      <c r="K921" s="2" t="s">
        <v>52</v>
      </c>
      <c r="L921" s="2" t="s">
        <v>7</v>
      </c>
      <c r="M921" s="9">
        <v>-7226.46</v>
      </c>
      <c r="N921" s="9">
        <v>-15318.050000000001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805</v>
      </c>
      <c r="K922" s="2" t="s">
        <v>8</v>
      </c>
      <c r="L922" s="2" t="s">
        <v>7</v>
      </c>
      <c r="M922" s="9"/>
      <c r="N922" s="9">
        <v>-168400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332</v>
      </c>
      <c r="K923" s="2" t="s">
        <v>8</v>
      </c>
      <c r="L923" s="2" t="s">
        <v>7</v>
      </c>
      <c r="M923" s="9">
        <v>-3579226.7199999997</v>
      </c>
      <c r="N923" s="9">
        <v>-7974085.1299999999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4</v>
      </c>
      <c r="J924" s="2" t="s">
        <v>333</v>
      </c>
      <c r="K924" s="2" t="s">
        <v>8</v>
      </c>
      <c r="L924" s="2" t="s">
        <v>7</v>
      </c>
      <c r="M924" s="9">
        <v>-16445186.789999999</v>
      </c>
      <c r="N924" s="9">
        <v>-47564353.719999999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4</v>
      </c>
      <c r="J925" s="2" t="s">
        <v>334</v>
      </c>
      <c r="K925" s="2" t="s">
        <v>8</v>
      </c>
      <c r="L925" s="2" t="s">
        <v>7</v>
      </c>
      <c r="M925" s="9"/>
      <c r="N925" s="9">
        <v>-25600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4</v>
      </c>
      <c r="J926" s="2" t="s">
        <v>335</v>
      </c>
      <c r="K926" s="2" t="s">
        <v>8</v>
      </c>
      <c r="L926" s="2" t="s">
        <v>7</v>
      </c>
      <c r="M926" s="9">
        <v>-610083.19000000006</v>
      </c>
      <c r="N926" s="9">
        <v>-1777429.3399999999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4</v>
      </c>
      <c r="J927" s="2" t="s">
        <v>336</v>
      </c>
      <c r="K927" s="2" t="s">
        <v>8</v>
      </c>
      <c r="L927" s="2" t="s">
        <v>7</v>
      </c>
      <c r="M927" s="9">
        <v>-454708.68</v>
      </c>
      <c r="N927" s="9">
        <v>-979059.98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336</v>
      </c>
      <c r="K928" s="2" t="s">
        <v>12</v>
      </c>
      <c r="L928" s="2" t="s">
        <v>7</v>
      </c>
      <c r="M928" s="9">
        <v>-4983130</v>
      </c>
      <c r="N928" s="9">
        <v>-15475815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337</v>
      </c>
      <c r="K929" s="2" t="s">
        <v>8</v>
      </c>
      <c r="L929" s="2" t="s">
        <v>7</v>
      </c>
      <c r="M929" s="9">
        <v>-357481.44</v>
      </c>
      <c r="N929" s="9">
        <v>-1357382.25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806</v>
      </c>
      <c r="K930" s="2" t="s">
        <v>8</v>
      </c>
      <c r="L930" s="2" t="s">
        <v>7</v>
      </c>
      <c r="M930" s="9"/>
      <c r="N930" s="9">
        <v>-5066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755</v>
      </c>
      <c r="K931" s="2" t="s">
        <v>8</v>
      </c>
      <c r="L931" s="2" t="s">
        <v>7</v>
      </c>
      <c r="M931" s="9"/>
      <c r="N931" s="9">
        <v>-120000000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755</v>
      </c>
      <c r="K932" s="2" t="s">
        <v>6</v>
      </c>
      <c r="L932" s="2" t="s">
        <v>7</v>
      </c>
      <c r="M932" s="9">
        <v>-1584988.87</v>
      </c>
      <c r="N932" s="9">
        <v>-5014867.84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807</v>
      </c>
      <c r="K933" s="2" t="s">
        <v>8</v>
      </c>
      <c r="L933" s="2" t="s">
        <v>7</v>
      </c>
      <c r="M933" s="9">
        <v>-254714.29</v>
      </c>
      <c r="N933" s="9">
        <v>-866954.17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338</v>
      </c>
      <c r="K934" s="2" t="s">
        <v>8</v>
      </c>
      <c r="L934" s="2" t="s">
        <v>7</v>
      </c>
      <c r="M934" s="9">
        <v>-8592526.1099999994</v>
      </c>
      <c r="N934" s="9">
        <v>-23797736.620000001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339</v>
      </c>
      <c r="K935" s="2" t="s">
        <v>8</v>
      </c>
      <c r="L935" s="2" t="s">
        <v>50</v>
      </c>
      <c r="M935" s="9"/>
      <c r="N935" s="9">
        <v>12027525.710000001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339</v>
      </c>
      <c r="K936" s="2" t="s">
        <v>8</v>
      </c>
      <c r="L936" s="2" t="s">
        <v>7</v>
      </c>
      <c r="M936" s="9">
        <v>-10617228.33</v>
      </c>
      <c r="N936" s="9">
        <v>-37740839.780000001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340</v>
      </c>
      <c r="K937" s="2" t="s">
        <v>3</v>
      </c>
      <c r="L937" s="2" t="s">
        <v>10</v>
      </c>
      <c r="M937" s="9">
        <v>26046403.73</v>
      </c>
      <c r="N937" s="9">
        <v>26046470.73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/>
      <c r="J938" s="2" t="s">
        <v>340</v>
      </c>
      <c r="K938" s="2" t="s">
        <v>3</v>
      </c>
      <c r="L938" s="2" t="s">
        <v>11</v>
      </c>
      <c r="M938" s="9">
        <v>-86252</v>
      </c>
      <c r="N938" s="9">
        <v>-6101282.2000000002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/>
      <c r="J939" s="2" t="s">
        <v>341</v>
      </c>
      <c r="K939" s="2" t="s">
        <v>3</v>
      </c>
      <c r="L939" s="2" t="s">
        <v>11</v>
      </c>
      <c r="M939" s="9">
        <v>-3112898.25</v>
      </c>
      <c r="N939" s="9">
        <v>-15921232.380000001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/>
      <c r="J940" s="2" t="s">
        <v>96</v>
      </c>
      <c r="K940" s="2" t="s">
        <v>71</v>
      </c>
      <c r="L940" s="2" t="s">
        <v>10</v>
      </c>
      <c r="M940" s="9">
        <v>712556.12</v>
      </c>
      <c r="N940" s="9">
        <v>712556.12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96</v>
      </c>
      <c r="K941" s="2" t="s">
        <v>71</v>
      </c>
      <c r="L941" s="2" t="s">
        <v>11</v>
      </c>
      <c r="M941" s="9">
        <v>-61689.41</v>
      </c>
      <c r="N941" s="9">
        <v>-213644.13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342</v>
      </c>
      <c r="K942" s="2" t="s">
        <v>3</v>
      </c>
      <c r="L942" s="2" t="s">
        <v>11</v>
      </c>
      <c r="M942" s="9">
        <v>-408229.79000000004</v>
      </c>
      <c r="N942" s="9">
        <v>-408455.79000000004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343</v>
      </c>
      <c r="K943" s="2" t="s">
        <v>12</v>
      </c>
      <c r="L943" s="2" t="s">
        <v>7</v>
      </c>
      <c r="M943" s="9">
        <v>-4531183.33</v>
      </c>
      <c r="N943" s="9">
        <v>-7314119.4400000004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343</v>
      </c>
      <c r="K944" s="2" t="s">
        <v>52</v>
      </c>
      <c r="L944" s="2" t="s">
        <v>7</v>
      </c>
      <c r="M944" s="9">
        <v>-5000000</v>
      </c>
      <c r="N944" s="9">
        <v>-19200000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343</v>
      </c>
      <c r="K945" s="2" t="s">
        <v>20</v>
      </c>
      <c r="L945" s="2" t="s">
        <v>7</v>
      </c>
      <c r="M945" s="9"/>
      <c r="N945" s="9">
        <v>-90000000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344</v>
      </c>
      <c r="K946" s="2" t="s">
        <v>8</v>
      </c>
      <c r="L946" s="2" t="s">
        <v>7</v>
      </c>
      <c r="M946" s="9">
        <v>-5142526.0199999996</v>
      </c>
      <c r="N946" s="9">
        <v>-19798678.710000001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345</v>
      </c>
      <c r="K947" s="2" t="s">
        <v>8</v>
      </c>
      <c r="L947" s="2" t="s">
        <v>7</v>
      </c>
      <c r="M947" s="10">
        <v>-1133219.07</v>
      </c>
      <c r="N947" s="9">
        <v>-10931396.34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729</v>
      </c>
      <c r="K948" s="2" t="s">
        <v>8</v>
      </c>
      <c r="L948" s="2" t="s">
        <v>7</v>
      </c>
      <c r="M948" s="10"/>
      <c r="N948" s="9">
        <v>-326193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346</v>
      </c>
      <c r="K949" s="2" t="s">
        <v>8</v>
      </c>
      <c r="L949" s="2" t="s">
        <v>7</v>
      </c>
      <c r="M949" s="10">
        <v>-277648.09000000003</v>
      </c>
      <c r="N949" s="9">
        <v>-674321.54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691</v>
      </c>
      <c r="K950" s="2" t="s">
        <v>8</v>
      </c>
      <c r="L950" s="2" t="s">
        <v>7</v>
      </c>
      <c r="M950" s="9">
        <v>-275168.12</v>
      </c>
      <c r="N950" s="9">
        <v>-348591.13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810</v>
      </c>
      <c r="K951" s="2" t="s">
        <v>8</v>
      </c>
      <c r="L951" s="2" t="s">
        <v>7</v>
      </c>
      <c r="M951" s="9">
        <v>-3000000</v>
      </c>
      <c r="N951" s="9">
        <v>-3000000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348</v>
      </c>
      <c r="K952" s="2" t="s">
        <v>8</v>
      </c>
      <c r="L952" s="2" t="s">
        <v>7</v>
      </c>
      <c r="M952" s="9">
        <v>-138602.59</v>
      </c>
      <c r="N952" s="9">
        <v>-138602.59</v>
      </c>
    </row>
    <row r="953" spans="1:14" ht="12.75" customHeight="1" x14ac:dyDescent="0.3">
      <c r="A953" s="49"/>
      <c r="B953" s="57" t="s">
        <v>753</v>
      </c>
      <c r="C953" s="57"/>
      <c r="D953" s="57"/>
      <c r="E953" s="57"/>
      <c r="F953" s="57"/>
      <c r="G953" s="57"/>
      <c r="H953" s="57"/>
      <c r="I953" s="57"/>
      <c r="J953" s="57"/>
      <c r="K953" s="57"/>
      <c r="L953" s="20" t="s">
        <v>753</v>
      </c>
      <c r="M953" s="31">
        <f>SUM(M834:M952)</f>
        <v>-744094288.60000014</v>
      </c>
      <c r="N953" s="31">
        <f>SUM(N834:N952)</f>
        <v>-2395993916.0200009</v>
      </c>
    </row>
    <row r="954" spans="1:14" ht="12.75" customHeight="1" x14ac:dyDescent="0.3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</row>
    <row r="955" spans="1:14" ht="12.75" customHeight="1" x14ac:dyDescent="0.3">
      <c r="A955" s="2" t="s">
        <v>349</v>
      </c>
      <c r="B955" s="2" t="s">
        <v>716</v>
      </c>
      <c r="C955" s="2" t="s">
        <v>2</v>
      </c>
      <c r="D955" s="2"/>
      <c r="E955" s="2"/>
      <c r="F955" s="2" t="s">
        <v>72</v>
      </c>
      <c r="G955" s="2"/>
      <c r="H955" s="2"/>
      <c r="I955" s="2" t="s">
        <v>13</v>
      </c>
      <c r="J955" s="2" t="s">
        <v>24</v>
      </c>
      <c r="K955" s="2" t="s">
        <v>3</v>
      </c>
      <c r="L955" s="2" t="s">
        <v>15</v>
      </c>
      <c r="M955" s="10">
        <v>909344.11</v>
      </c>
      <c r="N955" s="9">
        <v>1138464.5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24</v>
      </c>
      <c r="K956" s="2" t="s">
        <v>3</v>
      </c>
      <c r="L956" s="2" t="s">
        <v>18</v>
      </c>
      <c r="M956" s="10">
        <v>-909344.11</v>
      </c>
      <c r="N956" s="9">
        <v>-1138464.5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14</v>
      </c>
      <c r="K957" s="2" t="s">
        <v>71</v>
      </c>
      <c r="L957" s="2" t="s">
        <v>16</v>
      </c>
      <c r="M957" s="10">
        <v>-32438688.149999999</v>
      </c>
      <c r="N957" s="9">
        <v>-90429075.280000001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14</v>
      </c>
      <c r="K958" s="2" t="s">
        <v>71</v>
      </c>
      <c r="L958" s="2" t="s">
        <v>17</v>
      </c>
      <c r="M958" s="10">
        <v>22593591.420000002</v>
      </c>
      <c r="N958" s="9">
        <v>52165452.189999998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14</v>
      </c>
      <c r="K959" s="2" t="s">
        <v>71</v>
      </c>
      <c r="L959" s="2" t="s">
        <v>15</v>
      </c>
      <c r="M959" s="10">
        <v>2152993.9300000002</v>
      </c>
      <c r="N959" s="9">
        <v>2637287.4500000002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21</v>
      </c>
      <c r="L960" s="2" t="s">
        <v>7</v>
      </c>
      <c r="M960" s="10">
        <v>-63389667.899999999</v>
      </c>
      <c r="N960" s="9">
        <v>-192260778.56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350</v>
      </c>
      <c r="K961" s="2" t="s">
        <v>6</v>
      </c>
      <c r="L961" s="2" t="s">
        <v>50</v>
      </c>
      <c r="M961" s="10"/>
      <c r="N961" s="9">
        <v>2883546.27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350</v>
      </c>
      <c r="K962" s="2" t="s">
        <v>6</v>
      </c>
      <c r="L962" s="2" t="s">
        <v>7</v>
      </c>
      <c r="M962" s="10">
        <v>-10875397.560000001</v>
      </c>
      <c r="N962" s="9">
        <v>-23621270.73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674</v>
      </c>
      <c r="K963" s="2" t="s">
        <v>3</v>
      </c>
      <c r="L963" s="2" t="s">
        <v>11</v>
      </c>
      <c r="M963" s="10">
        <v>-89894612</v>
      </c>
      <c r="N963" s="9">
        <v>-89894612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351</v>
      </c>
      <c r="K964" s="2" t="s">
        <v>6</v>
      </c>
      <c r="L964" s="2" t="s">
        <v>7</v>
      </c>
      <c r="M964" s="10"/>
      <c r="N964" s="9">
        <v>-752992.62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323</v>
      </c>
      <c r="K965" s="2" t="s">
        <v>6</v>
      </c>
      <c r="L965" s="2" t="s">
        <v>50</v>
      </c>
      <c r="M965" s="10">
        <v>3181.77</v>
      </c>
      <c r="N965" s="9">
        <v>3181.77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323</v>
      </c>
      <c r="K966" s="2" t="s">
        <v>6</v>
      </c>
      <c r="L966" s="2" t="s">
        <v>7</v>
      </c>
      <c r="M966" s="10">
        <v>-8088858.7300000004</v>
      </c>
      <c r="N966" s="9">
        <v>-23626899.510000002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324</v>
      </c>
      <c r="K967" s="2" t="s">
        <v>6</v>
      </c>
      <c r="L967" s="2" t="s">
        <v>7</v>
      </c>
      <c r="M967" s="10">
        <v>-9665401.0299999993</v>
      </c>
      <c r="N967" s="9">
        <v>-25364588.93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325</v>
      </c>
      <c r="K968" s="2" t="s">
        <v>6</v>
      </c>
      <c r="L968" s="2" t="s">
        <v>7</v>
      </c>
      <c r="M968" s="10">
        <v>-238501.1</v>
      </c>
      <c r="N968" s="9">
        <v>-754783.12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331</v>
      </c>
      <c r="K969" s="2" t="s">
        <v>6</v>
      </c>
      <c r="L969" s="2" t="s">
        <v>50</v>
      </c>
      <c r="M969" s="9">
        <v>0</v>
      </c>
      <c r="N969" s="9">
        <v>0.4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331</v>
      </c>
      <c r="K970" s="2" t="s">
        <v>6</v>
      </c>
      <c r="L970" s="2" t="s">
        <v>7</v>
      </c>
      <c r="M970" s="9">
        <v>-62141.630000000005</v>
      </c>
      <c r="N970" s="9">
        <v>-184026.76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334</v>
      </c>
      <c r="K971" s="2" t="s">
        <v>6</v>
      </c>
      <c r="L971" s="2" t="s">
        <v>50</v>
      </c>
      <c r="M971" s="9">
        <v>41552.26</v>
      </c>
      <c r="N971" s="9">
        <v>41552.26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334</v>
      </c>
      <c r="K972" s="2" t="s">
        <v>6</v>
      </c>
      <c r="L972" s="2" t="s">
        <v>7</v>
      </c>
      <c r="M972" s="10">
        <v>-104084.29000000001</v>
      </c>
      <c r="N972" s="9">
        <v>-253738.39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 t="s">
        <v>722</v>
      </c>
      <c r="H973" s="2" t="s">
        <v>769</v>
      </c>
      <c r="I973" s="2"/>
      <c r="J973" s="2" t="s">
        <v>778</v>
      </c>
      <c r="K973" s="2" t="s">
        <v>6</v>
      </c>
      <c r="L973" s="2" t="s">
        <v>7</v>
      </c>
      <c r="M973" s="9"/>
      <c r="N973" s="9">
        <v>-6502755.7800000003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 t="s">
        <v>722</v>
      </c>
      <c r="H974" s="2" t="s">
        <v>769</v>
      </c>
      <c r="I974" s="2"/>
      <c r="J974" s="2" t="s">
        <v>770</v>
      </c>
      <c r="K974" s="2" t="s">
        <v>6</v>
      </c>
      <c r="L974" s="2" t="s">
        <v>7</v>
      </c>
      <c r="M974" s="9"/>
      <c r="N974" s="9">
        <v>-2859052.14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 t="s">
        <v>722</v>
      </c>
      <c r="H975" s="2" t="s">
        <v>771</v>
      </c>
      <c r="I975" s="2"/>
      <c r="J975" s="2" t="s">
        <v>772</v>
      </c>
      <c r="K975" s="2" t="s">
        <v>6</v>
      </c>
      <c r="L975" s="2" t="s">
        <v>7</v>
      </c>
      <c r="M975" s="9"/>
      <c r="N975" s="9">
        <v>-7888523.9100000001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338</v>
      </c>
      <c r="K976" s="2" t="s">
        <v>6</v>
      </c>
      <c r="L976" s="2" t="s">
        <v>7</v>
      </c>
      <c r="M976" s="9">
        <v>-133736.72</v>
      </c>
      <c r="N976" s="9">
        <v>-366459.35000000003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808</v>
      </c>
      <c r="K977" s="2" t="s">
        <v>6</v>
      </c>
      <c r="L977" s="2" t="s">
        <v>7</v>
      </c>
      <c r="M977" s="9">
        <v>-809625.34</v>
      </c>
      <c r="N977" s="9">
        <v>-2470059.16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786</v>
      </c>
      <c r="K978" s="2" t="s">
        <v>6</v>
      </c>
      <c r="L978" s="2" t="s">
        <v>50</v>
      </c>
      <c r="M978" s="9">
        <v>647522.24</v>
      </c>
      <c r="N978" s="9">
        <v>1522087.33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786</v>
      </c>
      <c r="K979" s="2" t="s">
        <v>6</v>
      </c>
      <c r="L979" s="2" t="s">
        <v>7</v>
      </c>
      <c r="M979" s="9">
        <v>-10047333.609999999</v>
      </c>
      <c r="N979" s="9">
        <v>-83973207.480000004</v>
      </c>
    </row>
    <row r="980" spans="1:14" ht="12.75" customHeight="1" x14ac:dyDescent="0.3">
      <c r="A980" s="49" t="s">
        <v>753</v>
      </c>
      <c r="B980" s="57" t="s">
        <v>753</v>
      </c>
      <c r="C980" s="57"/>
      <c r="D980" s="57"/>
      <c r="E980" s="57"/>
      <c r="F980" s="57"/>
      <c r="G980" s="57"/>
      <c r="H980" s="57"/>
      <c r="I980" s="57"/>
      <c r="J980" s="57"/>
      <c r="K980" s="57"/>
      <c r="L980" s="20" t="s">
        <v>753</v>
      </c>
      <c r="M980" s="31">
        <f>SUM(M955:M979)</f>
        <v>-200309206.43999994</v>
      </c>
      <c r="N980" s="31">
        <f>SUM(N955:N979)</f>
        <v>-491949716.05000007</v>
      </c>
    </row>
    <row r="982" spans="1:14" ht="12.75" customHeight="1" x14ac:dyDescent="0.3">
      <c r="A982" s="56" t="s">
        <v>353</v>
      </c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</row>
    <row r="983" spans="1:14" ht="12.75" customHeight="1" x14ac:dyDescent="0.3">
      <c r="A983" s="2" t="s">
        <v>354</v>
      </c>
      <c r="B983" s="2" t="s">
        <v>355</v>
      </c>
      <c r="C983" s="2" t="s">
        <v>41</v>
      </c>
      <c r="D983" s="2"/>
      <c r="E983" s="2"/>
      <c r="F983" s="2" t="s">
        <v>108</v>
      </c>
      <c r="G983" s="2"/>
      <c r="H983" s="2"/>
      <c r="I983" s="2"/>
      <c r="J983" s="2" t="s">
        <v>43</v>
      </c>
      <c r="K983" s="2" t="s">
        <v>3</v>
      </c>
      <c r="L983" s="2" t="s">
        <v>10</v>
      </c>
      <c r="M983" s="9"/>
      <c r="N983" s="9">
        <v>2.0300000000000002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108</v>
      </c>
      <c r="G984" s="2"/>
      <c r="H984" s="2"/>
      <c r="I984" s="2"/>
      <c r="J984" s="2" t="s">
        <v>43</v>
      </c>
      <c r="K984" s="2" t="s">
        <v>3</v>
      </c>
      <c r="L984" s="2" t="s">
        <v>11</v>
      </c>
      <c r="M984" s="9">
        <v>-3944.55</v>
      </c>
      <c r="N984" s="9">
        <v>-8701.24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108</v>
      </c>
      <c r="G985" s="2"/>
      <c r="H985" s="2"/>
      <c r="I985" s="2"/>
      <c r="J985" s="2" t="s">
        <v>43</v>
      </c>
      <c r="K985" s="2" t="s">
        <v>6</v>
      </c>
      <c r="L985" s="2" t="s">
        <v>10</v>
      </c>
      <c r="M985" s="9"/>
      <c r="N985" s="9">
        <v>33.33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108</v>
      </c>
      <c r="G986" s="2"/>
      <c r="H986" s="2"/>
      <c r="I986" s="2"/>
      <c r="J986" s="2" t="s">
        <v>43</v>
      </c>
      <c r="K986" s="2" t="s">
        <v>6</v>
      </c>
      <c r="L986" s="2" t="s">
        <v>11</v>
      </c>
      <c r="M986" s="9">
        <v>-374.36</v>
      </c>
      <c r="N986" s="9">
        <v>-729.54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108</v>
      </c>
      <c r="G987" s="2"/>
      <c r="H987" s="2"/>
      <c r="I987" s="2"/>
      <c r="J987" s="2" t="s">
        <v>43</v>
      </c>
      <c r="K987" s="2" t="s">
        <v>52</v>
      </c>
      <c r="L987" s="2" t="s">
        <v>11</v>
      </c>
      <c r="M987" s="9"/>
      <c r="N987" s="9">
        <v>-2.06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108</v>
      </c>
      <c r="G988" s="2"/>
      <c r="H988" s="2"/>
      <c r="I988" s="2"/>
      <c r="J988" s="2" t="s">
        <v>43</v>
      </c>
      <c r="K988" s="2" t="s">
        <v>106</v>
      </c>
      <c r="L988" s="2" t="s">
        <v>10</v>
      </c>
      <c r="M988" s="9">
        <v>35.230000000000004</v>
      </c>
      <c r="N988" s="9">
        <v>35.230000000000004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108</v>
      </c>
      <c r="G989" s="2"/>
      <c r="H989" s="2"/>
      <c r="I989" s="2"/>
      <c r="J989" s="2" t="s">
        <v>43</v>
      </c>
      <c r="K989" s="2" t="s">
        <v>106</v>
      </c>
      <c r="L989" s="2" t="s">
        <v>11</v>
      </c>
      <c r="M989" s="9">
        <v>-35.230000000000004</v>
      </c>
      <c r="N989" s="9">
        <v>-118.68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108</v>
      </c>
      <c r="G990" s="2"/>
      <c r="H990" s="2"/>
      <c r="I990" s="2"/>
      <c r="J990" s="2" t="s">
        <v>43</v>
      </c>
      <c r="K990" s="2" t="s">
        <v>42</v>
      </c>
      <c r="L990" s="2" t="s">
        <v>10</v>
      </c>
      <c r="M990" s="9">
        <v>227.91</v>
      </c>
      <c r="N990" s="9">
        <v>227.91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108</v>
      </c>
      <c r="G991" s="2"/>
      <c r="H991" s="2"/>
      <c r="I991" s="2"/>
      <c r="J991" s="2" t="s">
        <v>43</v>
      </c>
      <c r="K991" s="2" t="s">
        <v>42</v>
      </c>
      <c r="L991" s="2" t="s">
        <v>11</v>
      </c>
      <c r="M991" s="9">
        <v>-236.55</v>
      </c>
      <c r="N991" s="9">
        <v>-2683.27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108</v>
      </c>
      <c r="G992" s="2"/>
      <c r="H992" s="2"/>
      <c r="I992" s="2"/>
      <c r="J992" s="2" t="s">
        <v>44</v>
      </c>
      <c r="K992" s="2" t="s">
        <v>3</v>
      </c>
      <c r="L992" s="2" t="s">
        <v>10</v>
      </c>
      <c r="M992" s="10">
        <v>3242.92</v>
      </c>
      <c r="N992" s="9">
        <v>6246.9400000000005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108</v>
      </c>
      <c r="G993" s="2"/>
      <c r="H993" s="2"/>
      <c r="I993" s="2"/>
      <c r="J993" s="2" t="s">
        <v>44</v>
      </c>
      <c r="K993" s="2" t="s">
        <v>3</v>
      </c>
      <c r="L993" s="2" t="s">
        <v>11</v>
      </c>
      <c r="M993" s="9">
        <v>-658027.99</v>
      </c>
      <c r="N993" s="9">
        <v>-15036559.25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108</v>
      </c>
      <c r="G994" s="2"/>
      <c r="H994" s="2"/>
      <c r="I994" s="2"/>
      <c r="J994" s="2" t="s">
        <v>44</v>
      </c>
      <c r="K994" s="2" t="s">
        <v>6</v>
      </c>
      <c r="L994" s="2" t="s">
        <v>10</v>
      </c>
      <c r="M994" s="10">
        <v>9665.2800000000007</v>
      </c>
      <c r="N994" s="9">
        <v>15818.45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108</v>
      </c>
      <c r="G995" s="2"/>
      <c r="H995" s="2"/>
      <c r="I995" s="2"/>
      <c r="J995" s="2" t="s">
        <v>44</v>
      </c>
      <c r="K995" s="2" t="s">
        <v>6</v>
      </c>
      <c r="L995" s="2" t="s">
        <v>11</v>
      </c>
      <c r="M995" s="9">
        <v>-1173789.95</v>
      </c>
      <c r="N995" s="9">
        <v>-4263830.63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108</v>
      </c>
      <c r="G996" s="2"/>
      <c r="H996" s="2"/>
      <c r="I996" s="2"/>
      <c r="J996" s="2" t="s">
        <v>44</v>
      </c>
      <c r="K996" s="2" t="s">
        <v>12</v>
      </c>
      <c r="L996" s="2" t="s">
        <v>11</v>
      </c>
      <c r="M996" s="10">
        <v>-58605650.789999999</v>
      </c>
      <c r="N996" s="9">
        <v>-302532588.63999999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108</v>
      </c>
      <c r="G997" s="2"/>
      <c r="H997" s="2"/>
      <c r="I997" s="2"/>
      <c r="J997" s="2" t="s">
        <v>44</v>
      </c>
      <c r="K997" s="2" t="s">
        <v>106</v>
      </c>
      <c r="L997" s="2" t="s">
        <v>10</v>
      </c>
      <c r="M997" s="10">
        <v>11229.77</v>
      </c>
      <c r="N997" s="9">
        <v>11600.77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108</v>
      </c>
      <c r="G998" s="2"/>
      <c r="H998" s="2"/>
      <c r="I998" s="2"/>
      <c r="J998" s="2" t="s">
        <v>44</v>
      </c>
      <c r="K998" s="2" t="s">
        <v>106</v>
      </c>
      <c r="L998" s="2" t="s">
        <v>11</v>
      </c>
      <c r="M998" s="9">
        <v>-18847.13</v>
      </c>
      <c r="N998" s="9">
        <v>-67641.279999999999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108</v>
      </c>
      <c r="G999" s="2"/>
      <c r="H999" s="2"/>
      <c r="I999" s="2"/>
      <c r="J999" s="2" t="s">
        <v>44</v>
      </c>
      <c r="K999" s="2" t="s">
        <v>42</v>
      </c>
      <c r="L999" s="2" t="s">
        <v>10</v>
      </c>
      <c r="M999" s="9">
        <v>3034</v>
      </c>
      <c r="N999" s="9">
        <v>53868.39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108</v>
      </c>
      <c r="G1000" s="2"/>
      <c r="H1000" s="2"/>
      <c r="I1000" s="2"/>
      <c r="J1000" s="2" t="s">
        <v>44</v>
      </c>
      <c r="K1000" s="2" t="s">
        <v>42</v>
      </c>
      <c r="L1000" s="2" t="s">
        <v>11</v>
      </c>
      <c r="M1000" s="9">
        <v>-139942.31</v>
      </c>
      <c r="N1000" s="9">
        <v>-617672.34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108</v>
      </c>
      <c r="G1001" s="2"/>
      <c r="H1001" s="2"/>
      <c r="I1001" s="2"/>
      <c r="J1001" s="2" t="s">
        <v>44</v>
      </c>
      <c r="K1001" s="2" t="s">
        <v>71</v>
      </c>
      <c r="L1001" s="2" t="s">
        <v>11</v>
      </c>
      <c r="M1001" s="9">
        <v>-11912.78</v>
      </c>
      <c r="N1001" s="9">
        <v>-57406.16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108</v>
      </c>
      <c r="G1002" s="2"/>
      <c r="H1002" s="2"/>
      <c r="I1002" s="2"/>
      <c r="J1002" s="2" t="s">
        <v>44</v>
      </c>
      <c r="K1002" s="2" t="s">
        <v>110</v>
      </c>
      <c r="L1002" s="2" t="s">
        <v>10</v>
      </c>
      <c r="M1002" s="9">
        <v>30887.9</v>
      </c>
      <c r="N1002" s="9">
        <v>48349.72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108</v>
      </c>
      <c r="G1003" s="2"/>
      <c r="H1003" s="2"/>
      <c r="I1003" s="2"/>
      <c r="J1003" s="2" t="s">
        <v>44</v>
      </c>
      <c r="K1003" s="2" t="s">
        <v>110</v>
      </c>
      <c r="L1003" s="2" t="s">
        <v>11</v>
      </c>
      <c r="M1003" s="9">
        <v>-77125.8</v>
      </c>
      <c r="N1003" s="9">
        <v>-101247.28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108</v>
      </c>
      <c r="G1004" s="2"/>
      <c r="H1004" s="2"/>
      <c r="I1004" s="2" t="s">
        <v>13</v>
      </c>
      <c r="J1004" s="2" t="s">
        <v>68</v>
      </c>
      <c r="K1004" s="2" t="s">
        <v>3</v>
      </c>
      <c r="L1004" s="2" t="s">
        <v>16</v>
      </c>
      <c r="M1004" s="9">
        <v>-32067375.739999998</v>
      </c>
      <c r="N1004" s="9">
        <v>-141812998.41999999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108</v>
      </c>
      <c r="G1005" s="2"/>
      <c r="H1005" s="2"/>
      <c r="I1005" s="2" t="s">
        <v>13</v>
      </c>
      <c r="J1005" s="2" t="s">
        <v>68</v>
      </c>
      <c r="K1005" s="2" t="s">
        <v>3</v>
      </c>
      <c r="L1005" s="2" t="s">
        <v>17</v>
      </c>
      <c r="M1005" s="9">
        <v>32133805.09</v>
      </c>
      <c r="N1005" s="9">
        <v>141941714.37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108</v>
      </c>
      <c r="G1006" s="2"/>
      <c r="H1006" s="2"/>
      <c r="I1006" s="2" t="s">
        <v>13</v>
      </c>
      <c r="J1006" s="2" t="s">
        <v>68</v>
      </c>
      <c r="K1006" s="2" t="s">
        <v>3</v>
      </c>
      <c r="L1006" s="2" t="s">
        <v>15</v>
      </c>
      <c r="M1006" s="9">
        <v>453984</v>
      </c>
      <c r="N1006" s="9">
        <v>3486528.8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108</v>
      </c>
      <c r="G1007" s="2"/>
      <c r="H1007" s="2"/>
      <c r="I1007" s="2" t="s">
        <v>13</v>
      </c>
      <c r="J1007" s="2" t="s">
        <v>68</v>
      </c>
      <c r="K1007" s="2" t="s">
        <v>3</v>
      </c>
      <c r="L1007" s="2" t="s">
        <v>18</v>
      </c>
      <c r="M1007" s="9">
        <v>-520413.35000000003</v>
      </c>
      <c r="N1007" s="9">
        <v>-3615244.75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108</v>
      </c>
      <c r="G1008" s="2"/>
      <c r="H1008" s="2"/>
      <c r="I1008" s="2" t="s">
        <v>13</v>
      </c>
      <c r="J1008" s="2" t="s">
        <v>70</v>
      </c>
      <c r="K1008" s="2" t="s">
        <v>8</v>
      </c>
      <c r="L1008" s="2" t="s">
        <v>17</v>
      </c>
      <c r="M1008" s="9">
        <v>12398</v>
      </c>
      <c r="N1008" s="9">
        <v>12398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108</v>
      </c>
      <c r="G1009" s="2"/>
      <c r="H1009" s="2"/>
      <c r="I1009" s="2" t="s">
        <v>13</v>
      </c>
      <c r="J1009" s="2" t="s">
        <v>70</v>
      </c>
      <c r="K1009" s="2" t="s">
        <v>6</v>
      </c>
      <c r="L1009" s="2" t="s">
        <v>16</v>
      </c>
      <c r="M1009" s="9">
        <v>-7814</v>
      </c>
      <c r="N1009" s="9">
        <v>-14079.15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108</v>
      </c>
      <c r="G1010" s="2"/>
      <c r="H1010" s="2"/>
      <c r="I1010" s="2" t="s">
        <v>13</v>
      </c>
      <c r="J1010" s="2" t="s">
        <v>70</v>
      </c>
      <c r="K1010" s="2" t="s">
        <v>6</v>
      </c>
      <c r="L1010" s="2" t="s">
        <v>17</v>
      </c>
      <c r="M1010" s="9">
        <v>7678</v>
      </c>
      <c r="N1010" s="9">
        <v>7678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108</v>
      </c>
      <c r="G1011" s="2"/>
      <c r="H1011" s="2"/>
      <c r="I1011" s="2" t="s">
        <v>13</v>
      </c>
      <c r="J1011" s="2" t="s">
        <v>70</v>
      </c>
      <c r="K1011" s="2" t="s">
        <v>71</v>
      </c>
      <c r="L1011" s="2" t="s">
        <v>16</v>
      </c>
      <c r="M1011" s="9">
        <v>-312481.11</v>
      </c>
      <c r="N1011" s="9">
        <v>-2033856.14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108</v>
      </c>
      <c r="G1012" s="2"/>
      <c r="H1012" s="2"/>
      <c r="I1012" s="2" t="s">
        <v>13</v>
      </c>
      <c r="J1012" s="2" t="s">
        <v>70</v>
      </c>
      <c r="K1012" s="2" t="s">
        <v>71</v>
      </c>
      <c r="L1012" s="2" t="s">
        <v>17</v>
      </c>
      <c r="M1012" s="10">
        <v>312655.90000000002</v>
      </c>
      <c r="N1012" s="9">
        <v>2046094.48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108</v>
      </c>
      <c r="G1013" s="2"/>
      <c r="H1013" s="2"/>
      <c r="I1013" s="2" t="s">
        <v>13</v>
      </c>
      <c r="J1013" s="2" t="s">
        <v>70</v>
      </c>
      <c r="K1013" s="2" t="s">
        <v>71</v>
      </c>
      <c r="L1013" s="2" t="s">
        <v>15</v>
      </c>
      <c r="M1013" s="9">
        <v>411.90000000000003</v>
      </c>
      <c r="N1013" s="9">
        <v>9505.15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108</v>
      </c>
      <c r="G1014" s="2"/>
      <c r="H1014" s="2"/>
      <c r="I1014" s="2" t="s">
        <v>13</v>
      </c>
      <c r="J1014" s="2" t="s">
        <v>45</v>
      </c>
      <c r="K1014" s="2" t="s">
        <v>6</v>
      </c>
      <c r="L1014" s="2" t="s">
        <v>16</v>
      </c>
      <c r="M1014" s="9">
        <v>-1920.25</v>
      </c>
      <c r="N1014" s="9">
        <v>-1954.25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108</v>
      </c>
      <c r="G1015" s="2"/>
      <c r="H1015" s="2"/>
      <c r="I1015" s="2" t="s">
        <v>13</v>
      </c>
      <c r="J1015" s="2" t="s">
        <v>45</v>
      </c>
      <c r="K1015" s="2" t="s">
        <v>6</v>
      </c>
      <c r="L1015" s="2" t="s">
        <v>17</v>
      </c>
      <c r="M1015" s="9"/>
      <c r="N1015" s="9">
        <v>0.25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108</v>
      </c>
      <c r="G1016" s="2"/>
      <c r="H1016" s="2"/>
      <c r="I1016" s="2" t="s">
        <v>13</v>
      </c>
      <c r="J1016" s="2" t="s">
        <v>46</v>
      </c>
      <c r="K1016" s="2" t="s">
        <v>6</v>
      </c>
      <c r="L1016" s="2" t="s">
        <v>16</v>
      </c>
      <c r="M1016" s="9">
        <v>-512.94000000000005</v>
      </c>
      <c r="N1016" s="9">
        <v>-2296.94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108</v>
      </c>
      <c r="G1017" s="2"/>
      <c r="H1017" s="2"/>
      <c r="I1017" s="2" t="s">
        <v>13</v>
      </c>
      <c r="J1017" s="2" t="s">
        <v>46</v>
      </c>
      <c r="K1017" s="2" t="s">
        <v>6</v>
      </c>
      <c r="L1017" s="2" t="s">
        <v>17</v>
      </c>
      <c r="M1017" s="9">
        <v>512.94000000000005</v>
      </c>
      <c r="N1017" s="9">
        <v>2296.94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108</v>
      </c>
      <c r="G1018" s="2"/>
      <c r="H1018" s="2"/>
      <c r="I1018" s="2" t="s">
        <v>13</v>
      </c>
      <c r="J1018" s="2" t="s">
        <v>46</v>
      </c>
      <c r="K1018" s="2" t="s">
        <v>106</v>
      </c>
      <c r="L1018" s="2" t="s">
        <v>16</v>
      </c>
      <c r="M1018" s="9">
        <v>-4715</v>
      </c>
      <c r="N1018" s="9">
        <v>-13126.9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108</v>
      </c>
      <c r="G1019" s="2"/>
      <c r="H1019" s="2"/>
      <c r="I1019" s="2" t="s">
        <v>13</v>
      </c>
      <c r="J1019" s="2" t="s">
        <v>46</v>
      </c>
      <c r="K1019" s="2" t="s">
        <v>106</v>
      </c>
      <c r="L1019" s="2" t="s">
        <v>15</v>
      </c>
      <c r="M1019" s="9">
        <v>4715</v>
      </c>
      <c r="N1019" s="9">
        <v>13126.9</v>
      </c>
    </row>
    <row r="1020" spans="1:14" ht="12.75" customHeight="1" x14ac:dyDescent="0.3">
      <c r="A1020" s="49" t="s">
        <v>753</v>
      </c>
      <c r="B1020" s="57" t="s">
        <v>753</v>
      </c>
      <c r="C1020" s="57"/>
      <c r="D1020" s="57"/>
      <c r="E1020" s="57"/>
      <c r="F1020" s="57"/>
      <c r="G1020" s="57"/>
      <c r="H1020" s="57"/>
      <c r="I1020" s="57"/>
      <c r="J1020" s="57"/>
      <c r="K1020" s="57"/>
      <c r="L1020" s="20" t="s">
        <v>753</v>
      </c>
      <c r="M1020" s="31">
        <f>SUM(M983:M1019)</f>
        <v>-60620635.990000002</v>
      </c>
      <c r="N1020" s="31">
        <f>SUM(N983:N1019)</f>
        <v>-322527211.25999981</v>
      </c>
    </row>
    <row r="1021" spans="1:14" ht="12.75" customHeight="1" x14ac:dyDescent="0.3">
      <c r="A1021" s="57" t="s">
        <v>753</v>
      </c>
      <c r="B1021" s="57"/>
      <c r="C1021" s="57"/>
      <c r="D1021" s="57"/>
      <c r="E1021" s="57"/>
      <c r="F1021" s="57"/>
      <c r="G1021" s="57"/>
      <c r="H1021" s="57"/>
      <c r="I1021" s="57"/>
      <c r="J1021" s="57"/>
      <c r="K1021" s="57"/>
      <c r="L1021" s="57"/>
      <c r="M1021" s="57"/>
      <c r="N1021" s="57"/>
    </row>
    <row r="1022" spans="1:14" ht="12.75" customHeight="1" x14ac:dyDescent="0.3">
      <c r="A1022" s="2" t="s">
        <v>356</v>
      </c>
      <c r="B1022" s="2" t="s">
        <v>357</v>
      </c>
      <c r="C1022" s="2" t="s">
        <v>2</v>
      </c>
      <c r="D1022" s="2"/>
      <c r="E1022" s="2"/>
      <c r="F1022" s="2" t="s">
        <v>108</v>
      </c>
      <c r="G1022" s="2"/>
      <c r="H1022" s="2"/>
      <c r="I1022" s="2"/>
      <c r="J1022" s="2" t="s">
        <v>9</v>
      </c>
      <c r="K1022" s="2" t="s">
        <v>3</v>
      </c>
      <c r="L1022" s="2" t="s">
        <v>10</v>
      </c>
      <c r="M1022" s="9">
        <v>149.15</v>
      </c>
      <c r="N1022" s="9">
        <v>149.32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108</v>
      </c>
      <c r="G1023" s="2"/>
      <c r="H1023" s="2"/>
      <c r="I1023" s="2"/>
      <c r="J1023" s="2" t="s">
        <v>9</v>
      </c>
      <c r="K1023" s="2" t="s">
        <v>3</v>
      </c>
      <c r="L1023" s="2" t="s">
        <v>11</v>
      </c>
      <c r="M1023" s="9">
        <v>-9832.35</v>
      </c>
      <c r="N1023" s="9">
        <v>-18003.850000000002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108</v>
      </c>
      <c r="G1024" s="2"/>
      <c r="H1024" s="2"/>
      <c r="I1024" s="2"/>
      <c r="J1024" s="2" t="s">
        <v>9</v>
      </c>
      <c r="K1024" s="2" t="s">
        <v>6</v>
      </c>
      <c r="L1024" s="2" t="s">
        <v>10</v>
      </c>
      <c r="M1024" s="10"/>
      <c r="N1024" s="9">
        <v>90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108</v>
      </c>
      <c r="G1025" s="2"/>
      <c r="H1025" s="2"/>
      <c r="I1025" s="2"/>
      <c r="J1025" s="2" t="s">
        <v>9</v>
      </c>
      <c r="K1025" s="2" t="s">
        <v>6</v>
      </c>
      <c r="L1025" s="2" t="s">
        <v>11</v>
      </c>
      <c r="M1025" s="10">
        <v>-5995.56</v>
      </c>
      <c r="N1025" s="9">
        <v>-15475.67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108</v>
      </c>
      <c r="G1026" s="2"/>
      <c r="H1026" s="2"/>
      <c r="I1026" s="2"/>
      <c r="J1026" s="2" t="s">
        <v>9</v>
      </c>
      <c r="K1026" s="2" t="s">
        <v>42</v>
      </c>
      <c r="L1026" s="2" t="s">
        <v>11</v>
      </c>
      <c r="M1026" s="10">
        <v>-101.4</v>
      </c>
      <c r="N1026" s="9">
        <v>-237.4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108</v>
      </c>
      <c r="G1027" s="2"/>
      <c r="H1027" s="2"/>
      <c r="I1027" s="2"/>
      <c r="J1027" s="2" t="s">
        <v>9</v>
      </c>
      <c r="K1027" s="2" t="s">
        <v>71</v>
      </c>
      <c r="L1027" s="2" t="s">
        <v>11</v>
      </c>
      <c r="M1027" s="10">
        <v>-7298.54</v>
      </c>
      <c r="N1027" s="9">
        <v>-134172.23000000001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108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16</v>
      </c>
      <c r="M1028" s="10">
        <v>-8342.01</v>
      </c>
      <c r="N1028" s="9">
        <v>-38473.129999999997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108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17</v>
      </c>
      <c r="M1029" s="10">
        <v>8342.01</v>
      </c>
      <c r="N1029" s="9">
        <v>38473.129999999997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108</v>
      </c>
      <c r="G1030" s="2"/>
      <c r="H1030" s="2"/>
      <c r="I1030" s="2" t="s">
        <v>13</v>
      </c>
      <c r="J1030" s="2" t="s">
        <v>14</v>
      </c>
      <c r="K1030" s="2" t="s">
        <v>8</v>
      </c>
      <c r="L1030" s="2" t="s">
        <v>16</v>
      </c>
      <c r="M1030" s="9">
        <v>-565053842.00999999</v>
      </c>
      <c r="N1030" s="9">
        <v>-2167167471.96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108</v>
      </c>
      <c r="G1031" s="2"/>
      <c r="H1031" s="2"/>
      <c r="I1031" s="2" t="s">
        <v>13</v>
      </c>
      <c r="J1031" s="2" t="s">
        <v>14</v>
      </c>
      <c r="K1031" s="2" t="s">
        <v>8</v>
      </c>
      <c r="L1031" s="2" t="s">
        <v>17</v>
      </c>
      <c r="M1031" s="9">
        <v>1406191.8</v>
      </c>
      <c r="N1031" s="9">
        <v>5505932.25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108</v>
      </c>
      <c r="G1032" s="2"/>
      <c r="H1032" s="2"/>
      <c r="I1032" s="2" t="s">
        <v>13</v>
      </c>
      <c r="J1032" s="2" t="s">
        <v>14</v>
      </c>
      <c r="K1032" s="2" t="s">
        <v>8</v>
      </c>
      <c r="L1032" s="2" t="s">
        <v>15</v>
      </c>
      <c r="M1032" s="9">
        <v>581648973.36000001</v>
      </c>
      <c r="N1032" s="9">
        <v>2027683528.05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108</v>
      </c>
      <c r="G1033" s="2"/>
      <c r="H1033" s="2"/>
      <c r="I1033" s="2" t="s">
        <v>13</v>
      </c>
      <c r="J1033" s="2" t="s">
        <v>14</v>
      </c>
      <c r="K1033" s="2" t="s">
        <v>8</v>
      </c>
      <c r="L1033" s="2" t="s">
        <v>18</v>
      </c>
      <c r="M1033" s="9">
        <v>-616461.68000000005</v>
      </c>
      <c r="N1033" s="9">
        <v>-3233549.98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108</v>
      </c>
      <c r="G1034" s="2"/>
      <c r="H1034" s="2"/>
      <c r="I1034" s="2" t="s">
        <v>13</v>
      </c>
      <c r="J1034" s="2" t="s">
        <v>14</v>
      </c>
      <c r="K1034" s="2" t="s">
        <v>6</v>
      </c>
      <c r="L1034" s="2" t="s">
        <v>16</v>
      </c>
      <c r="M1034" s="10">
        <v>-483357.22000000003</v>
      </c>
      <c r="N1034" s="9">
        <v>-1279635.67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108</v>
      </c>
      <c r="G1035" s="2"/>
      <c r="H1035" s="2"/>
      <c r="I1035" s="2" t="s">
        <v>13</v>
      </c>
      <c r="J1035" s="2" t="s">
        <v>14</v>
      </c>
      <c r="K1035" s="2" t="s">
        <v>6</v>
      </c>
      <c r="L1035" s="2" t="s">
        <v>17</v>
      </c>
      <c r="M1035" s="9">
        <v>36952.03</v>
      </c>
      <c r="N1035" s="9">
        <v>773366.82000000007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108</v>
      </c>
      <c r="G1036" s="2"/>
      <c r="H1036" s="2"/>
      <c r="I1036" s="2" t="s">
        <v>13</v>
      </c>
      <c r="J1036" s="2" t="s">
        <v>14</v>
      </c>
      <c r="K1036" s="2" t="s">
        <v>6</v>
      </c>
      <c r="L1036" s="2" t="s">
        <v>15</v>
      </c>
      <c r="M1036" s="9"/>
      <c r="N1036" s="9">
        <v>506268.85000000003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108</v>
      </c>
      <c r="G1037" s="2"/>
      <c r="H1037" s="2"/>
      <c r="I1037" s="2" t="s">
        <v>13</v>
      </c>
      <c r="J1037" s="2" t="s">
        <v>14</v>
      </c>
      <c r="K1037" s="2" t="s">
        <v>71</v>
      </c>
      <c r="L1037" s="2" t="s">
        <v>16</v>
      </c>
      <c r="M1037" s="9">
        <v>-291459.44</v>
      </c>
      <c r="N1037" s="9">
        <v>-5326080.62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108</v>
      </c>
      <c r="G1038" s="2"/>
      <c r="H1038" s="2"/>
      <c r="I1038" s="2" t="s">
        <v>13</v>
      </c>
      <c r="J1038" s="2" t="s">
        <v>14</v>
      </c>
      <c r="K1038" s="2" t="s">
        <v>71</v>
      </c>
      <c r="L1038" s="2" t="s">
        <v>15</v>
      </c>
      <c r="M1038" s="10">
        <v>1221800.21</v>
      </c>
      <c r="N1038" s="9">
        <v>6432375.5599999996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108</v>
      </c>
      <c r="G1039" s="2"/>
      <c r="H1039" s="2"/>
      <c r="I1039" s="2" t="s">
        <v>4</v>
      </c>
      <c r="J1039" s="2" t="s">
        <v>358</v>
      </c>
      <c r="K1039" s="2" t="s">
        <v>6</v>
      </c>
      <c r="L1039" s="2" t="s">
        <v>7</v>
      </c>
      <c r="M1039" s="10">
        <v>-30444396.52</v>
      </c>
      <c r="N1039" s="9">
        <v>-89140887.629999995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108</v>
      </c>
      <c r="G1040" s="2"/>
      <c r="H1040" s="2"/>
      <c r="I1040" s="2" t="s">
        <v>4</v>
      </c>
      <c r="J1040" s="2" t="s">
        <v>359</v>
      </c>
      <c r="K1040" s="2" t="s">
        <v>6</v>
      </c>
      <c r="L1040" s="2" t="s">
        <v>7</v>
      </c>
      <c r="M1040" s="9">
        <v>-50874.400000000001</v>
      </c>
      <c r="N1040" s="9">
        <v>-50874.400000000001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108</v>
      </c>
      <c r="G1041" s="2"/>
      <c r="H1041" s="2"/>
      <c r="I1041" s="2" t="s">
        <v>4</v>
      </c>
      <c r="J1041" s="2" t="s">
        <v>741</v>
      </c>
      <c r="K1041" s="2" t="s">
        <v>6</v>
      </c>
      <c r="L1041" s="2" t="s">
        <v>7</v>
      </c>
      <c r="M1041" s="9">
        <v>-15986763.02</v>
      </c>
      <c r="N1041" s="9">
        <v>-51416591.549999997</v>
      </c>
    </row>
    <row r="1042" spans="1:14" ht="12.75" customHeight="1" x14ac:dyDescent="0.3">
      <c r="A1042" s="49" t="s">
        <v>753</v>
      </c>
      <c r="B1042" s="57" t="s">
        <v>753</v>
      </c>
      <c r="C1042" s="57"/>
      <c r="D1042" s="57"/>
      <c r="E1042" s="57"/>
      <c r="F1042" s="57"/>
      <c r="G1042" s="57"/>
      <c r="H1042" s="57"/>
      <c r="I1042" s="57"/>
      <c r="J1042" s="57"/>
      <c r="K1042" s="57"/>
      <c r="L1042" s="20" t="s">
        <v>753</v>
      </c>
      <c r="M1042" s="31">
        <f>SUM(M1022:M1041)</f>
        <v>-28636315.590000071</v>
      </c>
      <c r="N1042" s="31">
        <f>SUM(N1022:N1041)</f>
        <v>-276881270.11000001</v>
      </c>
    </row>
    <row r="1043" spans="1:14" ht="12.75" customHeight="1" x14ac:dyDescent="0.3">
      <c r="A1043" s="57" t="s">
        <v>753</v>
      </c>
      <c r="B1043" s="57"/>
      <c r="C1043" s="57"/>
      <c r="D1043" s="57"/>
      <c r="E1043" s="57"/>
      <c r="F1043" s="57"/>
      <c r="G1043" s="57"/>
      <c r="H1043" s="57"/>
      <c r="I1043" s="57"/>
      <c r="J1043" s="57"/>
      <c r="K1043" s="57"/>
      <c r="L1043" s="57"/>
      <c r="M1043" s="57"/>
      <c r="N1043" s="57"/>
    </row>
    <row r="1044" spans="1:14" ht="12.75" customHeight="1" x14ac:dyDescent="0.3">
      <c r="A1044" s="2" t="s">
        <v>360</v>
      </c>
      <c r="B1044" s="2" t="s">
        <v>361</v>
      </c>
      <c r="C1044" s="2" t="s">
        <v>129</v>
      </c>
      <c r="D1044" s="2"/>
      <c r="E1044" s="2"/>
      <c r="F1044" s="2" t="s">
        <v>108</v>
      </c>
      <c r="G1044" s="2"/>
      <c r="H1044" s="2"/>
      <c r="I1044" s="2" t="s">
        <v>4</v>
      </c>
      <c r="J1044" s="2" t="s">
        <v>359</v>
      </c>
      <c r="K1044" s="2" t="s">
        <v>8</v>
      </c>
      <c r="L1044" s="2" t="s">
        <v>50</v>
      </c>
      <c r="M1044" s="9">
        <v>1488554.1400000001</v>
      </c>
      <c r="N1044" s="9">
        <v>4537252.04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108</v>
      </c>
      <c r="G1045" s="2"/>
      <c r="H1045" s="2"/>
      <c r="I1045" s="2" t="s">
        <v>4</v>
      </c>
      <c r="J1045" s="2" t="s">
        <v>359</v>
      </c>
      <c r="K1045" s="2" t="s">
        <v>8</v>
      </c>
      <c r="L1045" s="2" t="s">
        <v>7</v>
      </c>
      <c r="M1045" s="9">
        <v>-10936066.050000001</v>
      </c>
      <c r="N1045" s="9">
        <v>-72980212.540000007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108</v>
      </c>
      <c r="G1046" s="2"/>
      <c r="H1046" s="2"/>
      <c r="I1046" s="2" t="s">
        <v>4</v>
      </c>
      <c r="J1046" s="2" t="s">
        <v>362</v>
      </c>
      <c r="K1046" s="2" t="s">
        <v>8</v>
      </c>
      <c r="L1046" s="2" t="s">
        <v>50</v>
      </c>
      <c r="M1046" s="9">
        <v>33448</v>
      </c>
      <c r="N1046" s="9">
        <v>15278943.24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108</v>
      </c>
      <c r="G1047" s="2"/>
      <c r="H1047" s="2"/>
      <c r="I1047" s="2" t="s">
        <v>4</v>
      </c>
      <c r="J1047" s="2" t="s">
        <v>362</v>
      </c>
      <c r="K1047" s="2" t="s">
        <v>8</v>
      </c>
      <c r="L1047" s="2" t="s">
        <v>7</v>
      </c>
      <c r="M1047" s="9">
        <v>-49921336.439999998</v>
      </c>
      <c r="N1047" s="9">
        <v>-135063856.5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108</v>
      </c>
      <c r="G1048" s="2"/>
      <c r="H1048" s="2"/>
      <c r="I1048" s="2" t="s">
        <v>4</v>
      </c>
      <c r="J1048" s="2" t="s">
        <v>362</v>
      </c>
      <c r="K1048" s="2" t="s">
        <v>52</v>
      </c>
      <c r="L1048" s="2" t="s">
        <v>7</v>
      </c>
      <c r="M1048" s="9">
        <v>-39901.97</v>
      </c>
      <c r="N1048" s="9">
        <v>-184639.1</v>
      </c>
    </row>
    <row r="1049" spans="1:14" ht="12.75" customHeight="1" x14ac:dyDescent="0.3">
      <c r="A1049" s="49" t="s">
        <v>753</v>
      </c>
      <c r="B1049" s="57" t="s">
        <v>753</v>
      </c>
      <c r="C1049" s="57"/>
      <c r="D1049" s="57"/>
      <c r="E1049" s="57"/>
      <c r="F1049" s="57"/>
      <c r="G1049" s="57"/>
      <c r="H1049" s="57"/>
      <c r="I1049" s="57"/>
      <c r="J1049" s="57"/>
      <c r="K1049" s="57"/>
      <c r="L1049" s="20" t="s">
        <v>753</v>
      </c>
      <c r="M1049" s="31">
        <f>SUM(M1044:M1048)</f>
        <v>-59375302.319999993</v>
      </c>
      <c r="N1049" s="31">
        <f>SUM(N1044:N1048)</f>
        <v>-188412512.85999998</v>
      </c>
    </row>
    <row r="1051" spans="1:14" ht="12.75" customHeight="1" x14ac:dyDescent="0.3">
      <c r="A1051" s="56" t="s">
        <v>363</v>
      </c>
      <c r="B1051" s="56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</row>
    <row r="1052" spans="1:14" ht="12.75" customHeight="1" x14ac:dyDescent="0.3">
      <c r="A1052" s="2" t="s">
        <v>364</v>
      </c>
      <c r="B1052" s="2" t="s">
        <v>734</v>
      </c>
      <c r="C1052" s="2" t="s">
        <v>41</v>
      </c>
      <c r="D1052" s="2"/>
      <c r="E1052" s="2"/>
      <c r="F1052" s="2" t="s">
        <v>73</v>
      </c>
      <c r="G1052" s="2"/>
      <c r="H1052" s="2"/>
      <c r="I1052" s="2"/>
      <c r="J1052" s="2" t="s">
        <v>43</v>
      </c>
      <c r="K1052" s="2" t="s">
        <v>3</v>
      </c>
      <c r="L1052" s="2" t="s">
        <v>11</v>
      </c>
      <c r="M1052" s="10">
        <v>-59397.17</v>
      </c>
      <c r="N1052" s="9">
        <v>-177208.45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73</v>
      </c>
      <c r="G1053" s="2"/>
      <c r="H1053" s="2"/>
      <c r="I1053" s="2"/>
      <c r="J1053" s="2" t="s">
        <v>44</v>
      </c>
      <c r="K1053" s="2" t="s">
        <v>3</v>
      </c>
      <c r="L1053" s="2" t="s">
        <v>10</v>
      </c>
      <c r="M1053" s="9">
        <v>1237.6600000000001</v>
      </c>
      <c r="N1053" s="9">
        <v>4545.74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73</v>
      </c>
      <c r="G1054" s="2"/>
      <c r="H1054" s="2"/>
      <c r="I1054" s="2"/>
      <c r="J1054" s="2" t="s">
        <v>44</v>
      </c>
      <c r="K1054" s="2" t="s">
        <v>3</v>
      </c>
      <c r="L1054" s="2" t="s">
        <v>11</v>
      </c>
      <c r="M1054" s="9">
        <v>-409495.47000000003</v>
      </c>
      <c r="N1054" s="9">
        <v>-1539547.08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73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16</v>
      </c>
      <c r="M1055" s="10">
        <v>-7019.45</v>
      </c>
      <c r="N1055" s="9">
        <v>-1308682.93</v>
      </c>
    </row>
    <row r="1056" spans="1:14" ht="12.6" customHeight="1" x14ac:dyDescent="0.3">
      <c r="A1056" s="2"/>
      <c r="B1056" s="2"/>
      <c r="C1056" s="2"/>
      <c r="D1056" s="2"/>
      <c r="E1056" s="2"/>
      <c r="F1056" s="2" t="s">
        <v>73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17</v>
      </c>
      <c r="M1056" s="9">
        <v>7019.45</v>
      </c>
      <c r="N1056" s="9">
        <v>1308682.93</v>
      </c>
    </row>
    <row r="1057" spans="1:14" ht="12.6" customHeight="1" x14ac:dyDescent="0.3">
      <c r="A1057" s="2"/>
      <c r="B1057" s="2"/>
      <c r="C1057" s="2"/>
      <c r="D1057" s="2"/>
      <c r="E1057" s="2"/>
      <c r="F1057" s="2" t="s">
        <v>73</v>
      </c>
      <c r="G1057" s="2"/>
      <c r="H1057" s="2"/>
      <c r="I1057" s="2" t="s">
        <v>13</v>
      </c>
      <c r="J1057" s="2" t="s">
        <v>68</v>
      </c>
      <c r="K1057" s="2" t="s">
        <v>3</v>
      </c>
      <c r="L1057" s="2" t="s">
        <v>15</v>
      </c>
      <c r="M1057" s="9">
        <v>7359.39</v>
      </c>
      <c r="N1057" s="9">
        <v>215123.61000000002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73</v>
      </c>
      <c r="G1058" s="2"/>
      <c r="H1058" s="2"/>
      <c r="I1058" s="2" t="s">
        <v>13</v>
      </c>
      <c r="J1058" s="2" t="s">
        <v>68</v>
      </c>
      <c r="K1058" s="2" t="s">
        <v>3</v>
      </c>
      <c r="L1058" s="2" t="s">
        <v>18</v>
      </c>
      <c r="M1058" s="9">
        <v>-7359.39</v>
      </c>
      <c r="N1058" s="9">
        <v>-215123.61000000002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73</v>
      </c>
      <c r="G1059" s="2"/>
      <c r="H1059" s="2"/>
      <c r="I1059" s="2" t="s">
        <v>4</v>
      </c>
      <c r="J1059" s="2" t="s">
        <v>366</v>
      </c>
      <c r="K1059" s="2" t="s">
        <v>52</v>
      </c>
      <c r="L1059" s="2" t="s">
        <v>50</v>
      </c>
      <c r="M1059" s="9"/>
      <c r="N1059" s="9">
        <v>100621.63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73</v>
      </c>
      <c r="G1060" s="2"/>
      <c r="H1060" s="2"/>
      <c r="I1060" s="2" t="s">
        <v>4</v>
      </c>
      <c r="J1060" s="2" t="s">
        <v>366</v>
      </c>
      <c r="K1060" s="2" t="s">
        <v>52</v>
      </c>
      <c r="L1060" s="2" t="s">
        <v>7</v>
      </c>
      <c r="M1060" s="9"/>
      <c r="N1060" s="9">
        <v>-354425.58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73</v>
      </c>
      <c r="G1061" s="2"/>
      <c r="H1061" s="2"/>
      <c r="I1061" s="2" t="s">
        <v>4</v>
      </c>
      <c r="J1061" s="2" t="s">
        <v>367</v>
      </c>
      <c r="K1061" s="2" t="s">
        <v>52</v>
      </c>
      <c r="L1061" s="2" t="s">
        <v>7</v>
      </c>
      <c r="M1061" s="9">
        <v>-53490.05</v>
      </c>
      <c r="N1061" s="9">
        <v>-601701.43000000005</v>
      </c>
    </row>
    <row r="1062" spans="1:14" ht="12.75" customHeight="1" x14ac:dyDescent="0.3">
      <c r="A1062" s="49" t="s">
        <v>753</v>
      </c>
      <c r="B1062" s="57" t="s">
        <v>753</v>
      </c>
      <c r="C1062" s="57"/>
      <c r="D1062" s="57"/>
      <c r="E1062" s="57"/>
      <c r="F1062" s="57"/>
      <c r="G1062" s="57"/>
      <c r="H1062" s="57"/>
      <c r="I1062" s="57"/>
      <c r="J1062" s="57"/>
      <c r="K1062" s="57"/>
      <c r="L1062" s="20" t="s">
        <v>753</v>
      </c>
      <c r="M1062" s="31">
        <f>SUM(M1052:M1061)</f>
        <v>-521145.03</v>
      </c>
      <c r="N1062" s="31">
        <f>SUM(N1052:N1061)</f>
        <v>-2567715.17</v>
      </c>
    </row>
    <row r="1063" spans="1:14" ht="12.75" customHeight="1" x14ac:dyDescent="0.3">
      <c r="A1063" s="57" t="s">
        <v>753</v>
      </c>
      <c r="B1063" s="57"/>
      <c r="C1063" s="57"/>
      <c r="D1063" s="57"/>
      <c r="E1063" s="57"/>
      <c r="F1063" s="57"/>
      <c r="G1063" s="57"/>
      <c r="H1063" s="57"/>
      <c r="I1063" s="57"/>
      <c r="J1063" s="57"/>
      <c r="K1063" s="57"/>
      <c r="L1063" s="57"/>
      <c r="M1063" s="57"/>
      <c r="N1063" s="57"/>
    </row>
    <row r="1064" spans="1:14" ht="12.75" customHeight="1" x14ac:dyDescent="0.3">
      <c r="A1064" s="2" t="s">
        <v>368</v>
      </c>
      <c r="B1064" s="2" t="s">
        <v>365</v>
      </c>
      <c r="C1064" s="2" t="s">
        <v>2</v>
      </c>
      <c r="D1064" s="2"/>
      <c r="E1064" s="2"/>
      <c r="F1064" s="2" t="s">
        <v>73</v>
      </c>
      <c r="G1064" s="2"/>
      <c r="H1064" s="2"/>
      <c r="I1064" s="2"/>
      <c r="J1064" s="2" t="s">
        <v>9</v>
      </c>
      <c r="K1064" s="2" t="s">
        <v>3</v>
      </c>
      <c r="L1064" s="2" t="s">
        <v>10</v>
      </c>
      <c r="M1064" s="9">
        <v>214349.42</v>
      </c>
      <c r="N1064" s="9">
        <v>803037.16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73</v>
      </c>
      <c r="G1065" s="2"/>
      <c r="H1065" s="2"/>
      <c r="I1065" s="2"/>
      <c r="J1065" s="2" t="s">
        <v>9</v>
      </c>
      <c r="K1065" s="2" t="s">
        <v>3</v>
      </c>
      <c r="L1065" s="2" t="s">
        <v>11</v>
      </c>
      <c r="M1065" s="9">
        <v>-132166.25</v>
      </c>
      <c r="N1065" s="9">
        <v>-2158604.2400000002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73</v>
      </c>
      <c r="G1066" s="2"/>
      <c r="H1066" s="2"/>
      <c r="I1066" s="2" t="s">
        <v>4</v>
      </c>
      <c r="J1066" s="2" t="s">
        <v>369</v>
      </c>
      <c r="K1066" s="2" t="s">
        <v>6</v>
      </c>
      <c r="L1066" s="2" t="s">
        <v>50</v>
      </c>
      <c r="M1066" s="9"/>
      <c r="N1066" s="9">
        <v>1327.53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73</v>
      </c>
      <c r="G1067" s="2"/>
      <c r="H1067" s="2"/>
      <c r="I1067" s="2" t="s">
        <v>4</v>
      </c>
      <c r="J1067" s="2" t="s">
        <v>369</v>
      </c>
      <c r="K1067" s="2" t="s">
        <v>6</v>
      </c>
      <c r="L1067" s="2" t="s">
        <v>7</v>
      </c>
      <c r="M1067" s="9"/>
      <c r="N1067" s="9">
        <v>-465666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73</v>
      </c>
      <c r="G1068" s="2"/>
      <c r="H1068" s="2"/>
      <c r="I1068" s="2" t="s">
        <v>4</v>
      </c>
      <c r="J1068" s="2" t="s">
        <v>366</v>
      </c>
      <c r="K1068" s="2" t="s">
        <v>42</v>
      </c>
      <c r="L1068" s="2" t="s">
        <v>50</v>
      </c>
      <c r="M1068" s="9">
        <v>33467.71</v>
      </c>
      <c r="N1068" s="9">
        <v>173057.39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73</v>
      </c>
      <c r="G1069" s="2"/>
      <c r="H1069" s="2"/>
      <c r="I1069" s="2" t="s">
        <v>4</v>
      </c>
      <c r="J1069" s="2" t="s">
        <v>366</v>
      </c>
      <c r="K1069" s="2" t="s">
        <v>42</v>
      </c>
      <c r="L1069" s="2" t="s">
        <v>7</v>
      </c>
      <c r="M1069" s="10">
        <v>-6864991.0099999998</v>
      </c>
      <c r="N1069" s="9">
        <v>-61652420.729999997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73</v>
      </c>
      <c r="G1070" s="2"/>
      <c r="H1070" s="2"/>
      <c r="I1070" s="2" t="s">
        <v>4</v>
      </c>
      <c r="J1070" s="2" t="s">
        <v>366</v>
      </c>
      <c r="K1070" s="2" t="s">
        <v>119</v>
      </c>
      <c r="L1070" s="2" t="s">
        <v>7</v>
      </c>
      <c r="M1070" s="10"/>
      <c r="N1070" s="9">
        <v>-198180000</v>
      </c>
    </row>
    <row r="1071" spans="1:14" ht="12.75" customHeight="1" x14ac:dyDescent="0.3">
      <c r="A1071" s="49" t="s">
        <v>753</v>
      </c>
      <c r="B1071" s="57" t="s">
        <v>753</v>
      </c>
      <c r="C1071" s="57"/>
      <c r="D1071" s="57"/>
      <c r="E1071" s="57"/>
      <c r="F1071" s="57"/>
      <c r="G1071" s="57"/>
      <c r="H1071" s="57"/>
      <c r="I1071" s="57"/>
      <c r="J1071" s="57"/>
      <c r="K1071" s="57"/>
      <c r="L1071" s="20" t="s">
        <v>753</v>
      </c>
      <c r="M1071" s="31">
        <f>SUM(M1064:M1070)</f>
        <v>-6749340.1299999999</v>
      </c>
      <c r="N1071" s="31">
        <f>SUM(N1064:N1070)</f>
        <v>-261479268.88999999</v>
      </c>
    </row>
    <row r="1073" spans="1:14" ht="12.75" customHeight="1" x14ac:dyDescent="0.3">
      <c r="A1073" s="56" t="s">
        <v>370</v>
      </c>
      <c r="B1073" s="56"/>
      <c r="C1073" s="56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</row>
    <row r="1074" spans="1:14" ht="12.75" customHeight="1" x14ac:dyDescent="0.3">
      <c r="A1074" s="3" t="s">
        <v>371</v>
      </c>
      <c r="B1074" s="3" t="s">
        <v>372</v>
      </c>
      <c r="C1074" s="3" t="s">
        <v>41</v>
      </c>
      <c r="D1074" s="3"/>
      <c r="E1074" s="3"/>
      <c r="F1074" s="13" t="s">
        <v>249</v>
      </c>
      <c r="G1074" s="13"/>
      <c r="H1074" s="13"/>
      <c r="I1074" s="13"/>
      <c r="J1074" s="13" t="s">
        <v>44</v>
      </c>
      <c r="K1074" s="13" t="s">
        <v>3</v>
      </c>
      <c r="L1074" s="13" t="s">
        <v>10</v>
      </c>
      <c r="M1074" s="15">
        <v>2228.9299999999998</v>
      </c>
      <c r="N1074" s="14">
        <v>42108.63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249</v>
      </c>
      <c r="G1075" s="13"/>
      <c r="H1075" s="13"/>
      <c r="I1075" s="13"/>
      <c r="J1075" s="13" t="s">
        <v>44</v>
      </c>
      <c r="K1075" s="13" t="s">
        <v>3</v>
      </c>
      <c r="L1075" s="13" t="s">
        <v>11</v>
      </c>
      <c r="M1075" s="15">
        <v>-1233951.48</v>
      </c>
      <c r="N1075" s="14">
        <v>-2412027.23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249</v>
      </c>
      <c r="G1076" s="13"/>
      <c r="H1076" s="13"/>
      <c r="I1076" s="13" t="s">
        <v>13</v>
      </c>
      <c r="J1076" s="13" t="s">
        <v>68</v>
      </c>
      <c r="K1076" s="13" t="s">
        <v>3</v>
      </c>
      <c r="L1076" s="13" t="s">
        <v>16</v>
      </c>
      <c r="M1076" s="15">
        <v>-26054838.530000001</v>
      </c>
      <c r="N1076" s="14">
        <v>-82026846.140000001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249</v>
      </c>
      <c r="G1077" s="13"/>
      <c r="H1077" s="13"/>
      <c r="I1077" s="13" t="s">
        <v>13</v>
      </c>
      <c r="J1077" s="13" t="s">
        <v>68</v>
      </c>
      <c r="K1077" s="13" t="s">
        <v>3</v>
      </c>
      <c r="L1077" s="13" t="s">
        <v>17</v>
      </c>
      <c r="M1077" s="14">
        <v>26054838.530000001</v>
      </c>
      <c r="N1077" s="14">
        <v>82026846.140000001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249</v>
      </c>
      <c r="G1078" s="13"/>
      <c r="H1078" s="13"/>
      <c r="I1078" s="13" t="s">
        <v>13</v>
      </c>
      <c r="J1078" s="13" t="s">
        <v>68</v>
      </c>
      <c r="K1078" s="13" t="s">
        <v>3</v>
      </c>
      <c r="L1078" s="13" t="s">
        <v>15</v>
      </c>
      <c r="M1078" s="14">
        <v>521236455.01999998</v>
      </c>
      <c r="N1078" s="14">
        <v>1557711035.51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249</v>
      </c>
      <c r="G1079" s="13"/>
      <c r="H1079" s="13"/>
      <c r="I1079" s="13" t="s">
        <v>13</v>
      </c>
      <c r="J1079" s="13" t="s">
        <v>68</v>
      </c>
      <c r="K1079" s="13" t="s">
        <v>3</v>
      </c>
      <c r="L1079" s="13" t="s">
        <v>18</v>
      </c>
      <c r="M1079" s="14">
        <v>-521236455.01999998</v>
      </c>
      <c r="N1079" s="14">
        <v>-1557711035.51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249</v>
      </c>
      <c r="G1080" s="13"/>
      <c r="H1080" s="13"/>
      <c r="I1080" s="13" t="s">
        <v>13</v>
      </c>
      <c r="J1080" s="13" t="s">
        <v>70</v>
      </c>
      <c r="K1080" s="13" t="s">
        <v>3</v>
      </c>
      <c r="L1080" s="13" t="s">
        <v>16</v>
      </c>
      <c r="M1080" s="14"/>
      <c r="N1080" s="14">
        <v>-27838.13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249</v>
      </c>
      <c r="G1081" s="13"/>
      <c r="H1081" s="13"/>
      <c r="I1081" s="13" t="s">
        <v>13</v>
      </c>
      <c r="J1081" s="13" t="s">
        <v>70</v>
      </c>
      <c r="K1081" s="13" t="s">
        <v>3</v>
      </c>
      <c r="L1081" s="13" t="s">
        <v>17</v>
      </c>
      <c r="M1081" s="14"/>
      <c r="N1081" s="14">
        <v>576717.72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249</v>
      </c>
      <c r="G1082" s="13"/>
      <c r="H1082" s="13"/>
      <c r="I1082" s="13" t="s">
        <v>13</v>
      </c>
      <c r="J1082" s="13" t="s">
        <v>70</v>
      </c>
      <c r="K1082" s="13" t="s">
        <v>3</v>
      </c>
      <c r="L1082" s="13" t="s">
        <v>15</v>
      </c>
      <c r="M1082" s="14"/>
      <c r="N1082" s="14">
        <v>1875</v>
      </c>
    </row>
    <row r="1083" spans="1:14" ht="12.75" customHeight="1" x14ac:dyDescent="0.3">
      <c r="A1083" s="3"/>
      <c r="B1083" s="3"/>
      <c r="C1083" s="3"/>
      <c r="D1083" s="3"/>
      <c r="E1083" s="3"/>
      <c r="F1083" s="13" t="s">
        <v>249</v>
      </c>
      <c r="G1083" s="13"/>
      <c r="H1083" s="13"/>
      <c r="I1083" s="13" t="s">
        <v>13</v>
      </c>
      <c r="J1083" s="13" t="s">
        <v>45</v>
      </c>
      <c r="K1083" s="13" t="s">
        <v>3</v>
      </c>
      <c r="L1083" s="13" t="s">
        <v>16</v>
      </c>
      <c r="M1083" s="15">
        <v>-216246479.28999999</v>
      </c>
      <c r="N1083" s="14">
        <v>-632721208.00999999</v>
      </c>
    </row>
    <row r="1084" spans="1:14" ht="12.75" customHeight="1" x14ac:dyDescent="0.3">
      <c r="A1084" s="3"/>
      <c r="B1084" s="3"/>
      <c r="C1084" s="3"/>
      <c r="D1084" s="3"/>
      <c r="E1084" s="3"/>
      <c r="F1084" s="13" t="s">
        <v>249</v>
      </c>
      <c r="G1084" s="13"/>
      <c r="H1084" s="13"/>
      <c r="I1084" s="13" t="s">
        <v>13</v>
      </c>
      <c r="J1084" s="13" t="s">
        <v>45</v>
      </c>
      <c r="K1084" s="13" t="s">
        <v>3</v>
      </c>
      <c r="L1084" s="13" t="s">
        <v>17</v>
      </c>
      <c r="M1084" s="15">
        <v>214072146.87</v>
      </c>
      <c r="N1084" s="14">
        <v>626993530.16999996</v>
      </c>
    </row>
    <row r="1085" spans="1:14" ht="12.75" customHeight="1" x14ac:dyDescent="0.3">
      <c r="A1085" s="3"/>
      <c r="B1085" s="3"/>
      <c r="C1085" s="3"/>
      <c r="D1085" s="3"/>
      <c r="E1085" s="3"/>
      <c r="F1085" s="13" t="s">
        <v>249</v>
      </c>
      <c r="G1085" s="13"/>
      <c r="H1085" s="13"/>
      <c r="I1085" s="13" t="s">
        <v>13</v>
      </c>
      <c r="J1085" s="13" t="s">
        <v>45</v>
      </c>
      <c r="K1085" s="13" t="s">
        <v>3</v>
      </c>
      <c r="L1085" s="13" t="s">
        <v>15</v>
      </c>
      <c r="M1085" s="14">
        <v>52613043.210000001</v>
      </c>
      <c r="N1085" s="14">
        <v>174909740.30000001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249</v>
      </c>
      <c r="G1086" s="13"/>
      <c r="H1086" s="13"/>
      <c r="I1086" s="13" t="s">
        <v>13</v>
      </c>
      <c r="J1086" s="13" t="s">
        <v>45</v>
      </c>
      <c r="K1086" s="13" t="s">
        <v>3</v>
      </c>
      <c r="L1086" s="13" t="s">
        <v>18</v>
      </c>
      <c r="M1086" s="14">
        <v>-9390305.6099999994</v>
      </c>
      <c r="N1086" s="14">
        <v>-111200286.22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249</v>
      </c>
      <c r="G1087" s="13"/>
      <c r="H1087" s="13"/>
      <c r="I1087" s="13" t="s">
        <v>13</v>
      </c>
      <c r="J1087" s="13" t="s">
        <v>45</v>
      </c>
      <c r="K1087" s="13" t="s">
        <v>12</v>
      </c>
      <c r="L1087" s="13" t="s">
        <v>16</v>
      </c>
      <c r="M1087" s="14">
        <v>-115000210.02</v>
      </c>
      <c r="N1087" s="14">
        <v>-370100470.12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249</v>
      </c>
      <c r="G1088" s="13"/>
      <c r="H1088" s="13"/>
      <c r="I1088" s="13" t="s">
        <v>13</v>
      </c>
      <c r="J1088" s="13" t="s">
        <v>45</v>
      </c>
      <c r="K1088" s="13" t="s">
        <v>12</v>
      </c>
      <c r="L1088" s="13" t="s">
        <v>15</v>
      </c>
      <c r="M1088" s="14">
        <v>115000274.95</v>
      </c>
      <c r="N1088" s="14">
        <v>345736496.02999997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249</v>
      </c>
      <c r="G1089" s="13"/>
      <c r="H1089" s="13"/>
      <c r="I1089" s="13" t="s">
        <v>13</v>
      </c>
      <c r="J1089" s="13" t="s">
        <v>46</v>
      </c>
      <c r="K1089" s="13" t="s">
        <v>373</v>
      </c>
      <c r="L1089" s="13" t="s">
        <v>15</v>
      </c>
      <c r="M1089" s="14">
        <v>449</v>
      </c>
      <c r="N1089" s="14">
        <v>1538.25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249</v>
      </c>
      <c r="G1090" s="13"/>
      <c r="H1090" s="13"/>
      <c r="I1090" s="13" t="s">
        <v>13</v>
      </c>
      <c r="J1090" s="13" t="s">
        <v>46</v>
      </c>
      <c r="K1090" s="13" t="s">
        <v>373</v>
      </c>
      <c r="L1090" s="13" t="s">
        <v>18</v>
      </c>
      <c r="M1090" s="14">
        <v>-449</v>
      </c>
      <c r="N1090" s="14">
        <v>-1538.25</v>
      </c>
    </row>
    <row r="1091" spans="1:14" ht="12.75" customHeight="1" x14ac:dyDescent="0.3">
      <c r="A1091" s="3"/>
      <c r="B1091" s="3"/>
      <c r="C1091" s="3"/>
      <c r="D1091" s="3"/>
      <c r="E1091" s="3"/>
      <c r="F1091" s="13" t="s">
        <v>249</v>
      </c>
      <c r="G1091" s="13"/>
      <c r="H1091" s="13"/>
      <c r="I1091" s="13" t="s">
        <v>13</v>
      </c>
      <c r="J1091" s="13" t="s">
        <v>46</v>
      </c>
      <c r="K1091" s="13" t="s">
        <v>374</v>
      </c>
      <c r="L1091" s="13" t="s">
        <v>15</v>
      </c>
      <c r="M1091" s="14">
        <v>23261.37</v>
      </c>
      <c r="N1091" s="14">
        <v>1069827.51</v>
      </c>
    </row>
    <row r="1092" spans="1:14" ht="12.75" customHeight="1" x14ac:dyDescent="0.3">
      <c r="A1092" s="3"/>
      <c r="B1092" s="3"/>
      <c r="C1092" s="3"/>
      <c r="D1092" s="3"/>
      <c r="E1092" s="3"/>
      <c r="F1092" s="13" t="s">
        <v>249</v>
      </c>
      <c r="G1092" s="13"/>
      <c r="H1092" s="13"/>
      <c r="I1092" s="13" t="s">
        <v>13</v>
      </c>
      <c r="J1092" s="13" t="s">
        <v>46</v>
      </c>
      <c r="K1092" s="13" t="s">
        <v>374</v>
      </c>
      <c r="L1092" s="13" t="s">
        <v>18</v>
      </c>
      <c r="M1092" s="14">
        <v>-30927.86</v>
      </c>
      <c r="N1092" s="14">
        <v>-1096064.23</v>
      </c>
    </row>
    <row r="1093" spans="1:14" ht="12.75" customHeight="1" x14ac:dyDescent="0.3">
      <c r="A1093" s="3"/>
      <c r="B1093" s="3"/>
      <c r="C1093" s="3"/>
      <c r="D1093" s="3"/>
      <c r="E1093" s="3"/>
      <c r="F1093" s="13" t="s">
        <v>249</v>
      </c>
      <c r="G1093" s="13"/>
      <c r="H1093" s="13"/>
      <c r="I1093" s="13" t="s">
        <v>4</v>
      </c>
      <c r="J1093" s="13" t="s">
        <v>375</v>
      </c>
      <c r="K1093" s="13" t="s">
        <v>8</v>
      </c>
      <c r="L1093" s="13" t="s">
        <v>7</v>
      </c>
      <c r="M1093" s="14"/>
      <c r="N1093" s="14">
        <v>-342557.96</v>
      </c>
    </row>
    <row r="1094" spans="1:14" ht="12.75" customHeight="1" x14ac:dyDescent="0.3">
      <c r="A1094" s="3"/>
      <c r="B1094" s="3"/>
      <c r="C1094" s="3"/>
      <c r="D1094" s="3"/>
      <c r="E1094" s="3"/>
      <c r="F1094" s="13" t="s">
        <v>249</v>
      </c>
      <c r="G1094" s="13"/>
      <c r="H1094" s="13"/>
      <c r="I1094" s="13" t="s">
        <v>4</v>
      </c>
      <c r="J1094" s="13" t="s">
        <v>759</v>
      </c>
      <c r="K1094" s="13" t="s">
        <v>8</v>
      </c>
      <c r="L1094" s="13" t="s">
        <v>50</v>
      </c>
      <c r="M1094" s="14">
        <v>84039.85</v>
      </c>
      <c r="N1094" s="14">
        <v>301772.15000000002</v>
      </c>
    </row>
    <row r="1095" spans="1:14" ht="12.75" customHeight="1" x14ac:dyDescent="0.3">
      <c r="A1095" s="3"/>
      <c r="B1095" s="3"/>
      <c r="C1095" s="3"/>
      <c r="D1095" s="3"/>
      <c r="E1095" s="3"/>
      <c r="F1095" s="13" t="s">
        <v>249</v>
      </c>
      <c r="G1095" s="13"/>
      <c r="H1095" s="13"/>
      <c r="I1095" s="13" t="s">
        <v>4</v>
      </c>
      <c r="J1095" s="13" t="s">
        <v>759</v>
      </c>
      <c r="K1095" s="13" t="s">
        <v>8</v>
      </c>
      <c r="L1095" s="13" t="s">
        <v>7</v>
      </c>
      <c r="M1095" s="14">
        <v>-23901728.41</v>
      </c>
      <c r="N1095" s="14">
        <v>-69470532.159999996</v>
      </c>
    </row>
    <row r="1096" spans="1:14" ht="12.75" customHeight="1" x14ac:dyDescent="0.3">
      <c r="A1096" s="3"/>
      <c r="B1096" s="3"/>
      <c r="C1096" s="3"/>
      <c r="D1096" s="3"/>
      <c r="E1096" s="3"/>
      <c r="F1096" s="13" t="s">
        <v>249</v>
      </c>
      <c r="G1096" s="13"/>
      <c r="H1096" s="13"/>
      <c r="I1096" s="13" t="s">
        <v>4</v>
      </c>
      <c r="J1096" s="13" t="s">
        <v>759</v>
      </c>
      <c r="K1096" s="13" t="s">
        <v>12</v>
      </c>
      <c r="L1096" s="13" t="s">
        <v>50</v>
      </c>
      <c r="M1096" s="14">
        <v>57199.62</v>
      </c>
      <c r="N1096" s="14">
        <v>830883.36</v>
      </c>
    </row>
    <row r="1097" spans="1:14" ht="12.75" customHeight="1" x14ac:dyDescent="0.3">
      <c r="A1097" s="3"/>
      <c r="B1097" s="3"/>
      <c r="C1097" s="3"/>
      <c r="D1097" s="3"/>
      <c r="E1097" s="3"/>
      <c r="F1097" s="13" t="s">
        <v>249</v>
      </c>
      <c r="G1097" s="13"/>
      <c r="H1097" s="13"/>
      <c r="I1097" s="13" t="s">
        <v>4</v>
      </c>
      <c r="J1097" s="13" t="s">
        <v>759</v>
      </c>
      <c r="K1097" s="13" t="s">
        <v>12</v>
      </c>
      <c r="L1097" s="13" t="s">
        <v>7</v>
      </c>
      <c r="M1097" s="14">
        <v>-119553771.01000001</v>
      </c>
      <c r="N1097" s="14">
        <v>-343234579.07999998</v>
      </c>
    </row>
    <row r="1098" spans="1:14" ht="12.75" customHeight="1" x14ac:dyDescent="0.3">
      <c r="A1098" s="3"/>
      <c r="B1098" s="3"/>
      <c r="C1098" s="3"/>
      <c r="D1098" s="3"/>
      <c r="E1098" s="3"/>
      <c r="F1098" s="13" t="s">
        <v>249</v>
      </c>
      <c r="G1098" s="13"/>
      <c r="H1098" s="13"/>
      <c r="I1098" s="13" t="s">
        <v>4</v>
      </c>
      <c r="J1098" s="13" t="s">
        <v>759</v>
      </c>
      <c r="K1098" s="13" t="s">
        <v>52</v>
      </c>
      <c r="L1098" s="13" t="s">
        <v>50</v>
      </c>
      <c r="M1098" s="14">
        <v>14488.28</v>
      </c>
      <c r="N1098" s="14">
        <v>194799.5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249</v>
      </c>
      <c r="G1099" s="13"/>
      <c r="H1099" s="13"/>
      <c r="I1099" s="13" t="s">
        <v>4</v>
      </c>
      <c r="J1099" s="13" t="s">
        <v>759</v>
      </c>
      <c r="K1099" s="13" t="s">
        <v>52</v>
      </c>
      <c r="L1099" s="13" t="s">
        <v>7</v>
      </c>
      <c r="M1099" s="14">
        <v>-37369891.710000001</v>
      </c>
      <c r="N1099" s="14">
        <v>-107885118.97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249</v>
      </c>
      <c r="G1100" s="13"/>
      <c r="H1100" s="13"/>
      <c r="I1100" s="13" t="s">
        <v>4</v>
      </c>
      <c r="J1100" s="13" t="s">
        <v>759</v>
      </c>
      <c r="K1100" s="13" t="s">
        <v>20</v>
      </c>
      <c r="L1100" s="13" t="s">
        <v>50</v>
      </c>
      <c r="M1100" s="14">
        <v>2779922.38</v>
      </c>
      <c r="N1100" s="14">
        <v>9690348.8499999996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249</v>
      </c>
      <c r="G1101" s="13"/>
      <c r="H1101" s="13"/>
      <c r="I1101" s="13" t="s">
        <v>4</v>
      </c>
      <c r="J1101" s="13" t="s">
        <v>759</v>
      </c>
      <c r="K1101" s="13" t="s">
        <v>20</v>
      </c>
      <c r="L1101" s="13" t="s">
        <v>7</v>
      </c>
      <c r="M1101" s="14">
        <v>-205027631.03</v>
      </c>
      <c r="N1101" s="14">
        <v>-630545265.09000003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249</v>
      </c>
      <c r="G1102" s="13"/>
      <c r="H1102" s="13"/>
      <c r="I1102" s="13" t="s">
        <v>4</v>
      </c>
      <c r="J1102" s="13" t="s">
        <v>759</v>
      </c>
      <c r="K1102" s="13" t="s">
        <v>105</v>
      </c>
      <c r="L1102" s="13" t="s">
        <v>50</v>
      </c>
      <c r="M1102" s="14">
        <v>120610</v>
      </c>
      <c r="N1102" s="14">
        <v>464210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249</v>
      </c>
      <c r="G1103" s="13"/>
      <c r="H1103" s="13"/>
      <c r="I1103" s="13" t="s">
        <v>4</v>
      </c>
      <c r="J1103" s="13" t="s">
        <v>759</v>
      </c>
      <c r="K1103" s="13" t="s">
        <v>105</v>
      </c>
      <c r="L1103" s="13" t="s">
        <v>7</v>
      </c>
      <c r="M1103" s="14">
        <v>-3617239.04</v>
      </c>
      <c r="N1103" s="14">
        <v>-14455373.800000001</v>
      </c>
    </row>
    <row r="1104" spans="1:14" ht="12.75" customHeight="1" x14ac:dyDescent="0.3">
      <c r="A1104" s="3"/>
      <c r="B1104" s="3"/>
      <c r="C1104" s="3"/>
      <c r="D1104" s="3"/>
      <c r="E1104" s="3"/>
      <c r="F1104" s="13" t="s">
        <v>249</v>
      </c>
      <c r="G1104" s="13"/>
      <c r="H1104" s="13"/>
      <c r="I1104" s="13" t="s">
        <v>4</v>
      </c>
      <c r="J1104" s="13" t="s">
        <v>759</v>
      </c>
      <c r="K1104" s="13" t="s">
        <v>106</v>
      </c>
      <c r="L1104" s="13" t="s">
        <v>50</v>
      </c>
      <c r="M1104" s="14">
        <v>93790</v>
      </c>
      <c r="N1104" s="14">
        <v>385050</v>
      </c>
    </row>
    <row r="1105" spans="1:14" ht="12.75" customHeight="1" x14ac:dyDescent="0.3">
      <c r="A1105" s="3"/>
      <c r="B1105" s="3"/>
      <c r="C1105" s="3"/>
      <c r="D1105" s="3"/>
      <c r="E1105" s="3"/>
      <c r="F1105" s="13" t="s">
        <v>249</v>
      </c>
      <c r="G1105" s="13"/>
      <c r="H1105" s="13"/>
      <c r="I1105" s="13" t="s">
        <v>4</v>
      </c>
      <c r="J1105" s="13" t="s">
        <v>759</v>
      </c>
      <c r="K1105" s="13" t="s">
        <v>106</v>
      </c>
      <c r="L1105" s="13" t="s">
        <v>7</v>
      </c>
      <c r="M1105" s="14">
        <v>-2684268</v>
      </c>
      <c r="N1105" s="14">
        <v>-10126076</v>
      </c>
    </row>
    <row r="1106" spans="1:14" ht="12.75" customHeight="1" x14ac:dyDescent="0.3">
      <c r="A1106" s="3"/>
      <c r="B1106" s="3"/>
      <c r="C1106" s="3"/>
      <c r="D1106" s="3"/>
      <c r="E1106" s="3"/>
      <c r="F1106" s="13" t="s">
        <v>249</v>
      </c>
      <c r="G1106" s="13"/>
      <c r="H1106" s="13"/>
      <c r="I1106" s="13" t="s">
        <v>4</v>
      </c>
      <c r="J1106" s="13" t="s">
        <v>759</v>
      </c>
      <c r="K1106" s="13" t="s">
        <v>107</v>
      </c>
      <c r="L1106" s="13" t="s">
        <v>7</v>
      </c>
      <c r="M1106" s="14">
        <v>-1509739.47</v>
      </c>
      <c r="N1106" s="14">
        <v>-3757519.2199999997</v>
      </c>
    </row>
    <row r="1107" spans="1:14" ht="12.75" customHeight="1" x14ac:dyDescent="0.3">
      <c r="A1107" s="3"/>
      <c r="B1107" s="3"/>
      <c r="C1107" s="3"/>
      <c r="D1107" s="3"/>
      <c r="E1107" s="3"/>
      <c r="F1107" s="13" t="s">
        <v>249</v>
      </c>
      <c r="G1107" s="13"/>
      <c r="H1107" s="13"/>
      <c r="I1107" s="13" t="s">
        <v>4</v>
      </c>
      <c r="J1107" s="13" t="s">
        <v>759</v>
      </c>
      <c r="K1107" s="13" t="s">
        <v>21</v>
      </c>
      <c r="L1107" s="13" t="s">
        <v>50</v>
      </c>
      <c r="M1107" s="14">
        <v>592223.57000000007</v>
      </c>
      <c r="N1107" s="14">
        <v>2190177.4900000002</v>
      </c>
    </row>
    <row r="1108" spans="1:14" ht="12.75" customHeight="1" x14ac:dyDescent="0.3">
      <c r="A1108" s="3"/>
      <c r="B1108" s="3"/>
      <c r="C1108" s="3"/>
      <c r="D1108" s="3"/>
      <c r="E1108" s="3"/>
      <c r="F1108" s="13" t="s">
        <v>249</v>
      </c>
      <c r="G1108" s="13"/>
      <c r="H1108" s="13"/>
      <c r="I1108" s="13" t="s">
        <v>4</v>
      </c>
      <c r="J1108" s="13" t="s">
        <v>759</v>
      </c>
      <c r="K1108" s="13" t="s">
        <v>21</v>
      </c>
      <c r="L1108" s="13" t="s">
        <v>7</v>
      </c>
      <c r="M1108" s="14">
        <v>-34484644.520000003</v>
      </c>
      <c r="N1108" s="14">
        <v>-104139590.08</v>
      </c>
    </row>
    <row r="1109" spans="1:14" ht="12.75" customHeight="1" x14ac:dyDescent="0.3">
      <c r="A1109" s="3"/>
      <c r="B1109" s="3"/>
      <c r="C1109" s="3"/>
      <c r="D1109" s="3"/>
      <c r="E1109" s="3"/>
      <c r="F1109" s="13" t="s">
        <v>249</v>
      </c>
      <c r="G1109" s="13"/>
      <c r="H1109" s="13"/>
      <c r="I1109" s="13" t="s">
        <v>4</v>
      </c>
      <c r="J1109" s="13" t="s">
        <v>376</v>
      </c>
      <c r="K1109" s="13" t="s">
        <v>8</v>
      </c>
      <c r="L1109" s="13" t="s">
        <v>50</v>
      </c>
      <c r="M1109" s="14">
        <v>56998.03</v>
      </c>
      <c r="N1109" s="14">
        <v>83440.58</v>
      </c>
    </row>
    <row r="1110" spans="1:14" ht="12.75" customHeight="1" x14ac:dyDescent="0.3">
      <c r="A1110" s="3"/>
      <c r="B1110" s="3"/>
      <c r="C1110" s="3"/>
      <c r="D1110" s="3"/>
      <c r="E1110" s="3"/>
      <c r="F1110" s="13" t="s">
        <v>249</v>
      </c>
      <c r="G1110" s="13"/>
      <c r="H1110" s="13"/>
      <c r="I1110" s="13" t="s">
        <v>4</v>
      </c>
      <c r="J1110" s="13" t="s">
        <v>376</v>
      </c>
      <c r="K1110" s="13" t="s">
        <v>8</v>
      </c>
      <c r="L1110" s="13" t="s">
        <v>7</v>
      </c>
      <c r="M1110" s="14">
        <v>-1237472.6200000001</v>
      </c>
      <c r="N1110" s="14">
        <v>-1733754.63</v>
      </c>
    </row>
    <row r="1111" spans="1:14" ht="12.75" customHeight="1" x14ac:dyDescent="0.3">
      <c r="A1111" s="3"/>
      <c r="B1111" s="3"/>
      <c r="C1111" s="3"/>
      <c r="D1111" s="3"/>
      <c r="E1111" s="3"/>
      <c r="F1111" s="13" t="s">
        <v>249</v>
      </c>
      <c r="G1111" s="13"/>
      <c r="H1111" s="13"/>
      <c r="I1111" s="13" t="s">
        <v>4</v>
      </c>
      <c r="J1111" s="13" t="s">
        <v>377</v>
      </c>
      <c r="K1111" s="13" t="s">
        <v>8</v>
      </c>
      <c r="L1111" s="13" t="s">
        <v>7</v>
      </c>
      <c r="M1111" s="14">
        <v>-1783588.38</v>
      </c>
      <c r="N1111" s="14">
        <v>-1912744.5</v>
      </c>
    </row>
    <row r="1112" spans="1:14" ht="12.75" customHeight="1" x14ac:dyDescent="0.3">
      <c r="A1112" s="8" t="s">
        <v>753</v>
      </c>
      <c r="B1112" s="55" t="s">
        <v>753</v>
      </c>
      <c r="C1112" s="55"/>
      <c r="D1112" s="55"/>
      <c r="E1112" s="55"/>
      <c r="F1112" s="55"/>
      <c r="G1112" s="55"/>
      <c r="H1112" s="55"/>
      <c r="I1112" s="55"/>
      <c r="J1112" s="55"/>
      <c r="K1112" s="55"/>
      <c r="L1112" s="19" t="s">
        <v>753</v>
      </c>
      <c r="M1112" s="28">
        <f>SUM(M1074:M1111)</f>
        <v>-387561621.3900001</v>
      </c>
      <c r="N1112" s="28">
        <f>SUM(N1074:N1111)</f>
        <v>-1241690028.1400001</v>
      </c>
    </row>
    <row r="1113" spans="1:14" ht="12.75" customHeight="1" x14ac:dyDescent="0.3">
      <c r="A1113" s="55" t="s">
        <v>753</v>
      </c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  <c r="M1113" s="55"/>
      <c r="N1113" s="55"/>
    </row>
    <row r="1114" spans="1:14" ht="12.75" customHeight="1" x14ac:dyDescent="0.3">
      <c r="A1114" s="3" t="s">
        <v>378</v>
      </c>
      <c r="B1114" s="3" t="s">
        <v>379</v>
      </c>
      <c r="C1114" s="3" t="s">
        <v>2</v>
      </c>
      <c r="D1114" s="3"/>
      <c r="E1114" s="3"/>
      <c r="F1114" s="13" t="s">
        <v>249</v>
      </c>
      <c r="G1114" s="13"/>
      <c r="H1114" s="13"/>
      <c r="I1114" s="13"/>
      <c r="J1114" s="13" t="s">
        <v>380</v>
      </c>
      <c r="K1114" s="13" t="s">
        <v>3</v>
      </c>
      <c r="L1114" s="13" t="s">
        <v>10</v>
      </c>
      <c r="M1114" s="15">
        <v>20</v>
      </c>
      <c r="N1114" s="14">
        <v>220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249</v>
      </c>
      <c r="G1115" s="13"/>
      <c r="H1115" s="13"/>
      <c r="I1115" s="13"/>
      <c r="J1115" s="13" t="s">
        <v>380</v>
      </c>
      <c r="K1115" s="13" t="s">
        <v>3</v>
      </c>
      <c r="L1115" s="13" t="s">
        <v>11</v>
      </c>
      <c r="M1115" s="14">
        <v>-580</v>
      </c>
      <c r="N1115" s="14">
        <v>-2170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249</v>
      </c>
      <c r="G1116" s="13"/>
      <c r="H1116" s="13"/>
      <c r="I1116" s="13"/>
      <c r="J1116" s="13" t="s">
        <v>9</v>
      </c>
      <c r="K1116" s="13" t="s">
        <v>3</v>
      </c>
      <c r="L1116" s="13" t="s">
        <v>10</v>
      </c>
      <c r="M1116" s="14">
        <v>8068.71</v>
      </c>
      <c r="N1116" s="14">
        <v>16008.7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249</v>
      </c>
      <c r="G1117" s="13"/>
      <c r="H1117" s="13"/>
      <c r="I1117" s="13"/>
      <c r="J1117" s="13" t="s">
        <v>9</v>
      </c>
      <c r="K1117" s="13" t="s">
        <v>3</v>
      </c>
      <c r="L1117" s="13" t="s">
        <v>11</v>
      </c>
      <c r="M1117" s="14">
        <v>-994978.06</v>
      </c>
      <c r="N1117" s="14">
        <v>-1173698.04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249</v>
      </c>
      <c r="G1118" s="13"/>
      <c r="H1118" s="13"/>
      <c r="I1118" s="13" t="s">
        <v>13</v>
      </c>
      <c r="J1118" s="13" t="s">
        <v>14</v>
      </c>
      <c r="K1118" s="13" t="s">
        <v>12</v>
      </c>
      <c r="L1118" s="13" t="s">
        <v>16</v>
      </c>
      <c r="M1118" s="15">
        <v>-672354648.41999996</v>
      </c>
      <c r="N1118" s="14">
        <v>-1703309865.23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249</v>
      </c>
      <c r="G1119" s="13"/>
      <c r="H1119" s="13"/>
      <c r="I1119" s="13" t="s">
        <v>13</v>
      </c>
      <c r="J1119" s="13" t="s">
        <v>14</v>
      </c>
      <c r="K1119" s="13" t="s">
        <v>12</v>
      </c>
      <c r="L1119" s="13" t="s">
        <v>17</v>
      </c>
      <c r="M1119" s="15">
        <v>771252858.72000003</v>
      </c>
      <c r="N1119" s="14">
        <v>2099467496.97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249</v>
      </c>
      <c r="G1120" s="13"/>
      <c r="H1120" s="13"/>
      <c r="I1120" s="13" t="s">
        <v>13</v>
      </c>
      <c r="J1120" s="13" t="s">
        <v>14</v>
      </c>
      <c r="K1120" s="13" t="s">
        <v>12</v>
      </c>
      <c r="L1120" s="13" t="s">
        <v>15</v>
      </c>
      <c r="M1120" s="15">
        <v>635395148.85000002</v>
      </c>
      <c r="N1120" s="14">
        <v>2165105146.3200002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249</v>
      </c>
      <c r="G1121" s="13"/>
      <c r="H1121" s="13"/>
      <c r="I1121" s="13" t="s">
        <v>13</v>
      </c>
      <c r="J1121" s="13" t="s">
        <v>14</v>
      </c>
      <c r="K1121" s="13" t="s">
        <v>12</v>
      </c>
      <c r="L1121" s="13" t="s">
        <v>18</v>
      </c>
      <c r="M1121" s="15">
        <v>-802431418.17999995</v>
      </c>
      <c r="N1121" s="14">
        <v>-2629888733.54</v>
      </c>
    </row>
    <row r="1122" spans="1:14" ht="12.75" customHeight="1" x14ac:dyDescent="0.3">
      <c r="A1122" s="3"/>
      <c r="B1122" s="3"/>
      <c r="C1122" s="3"/>
      <c r="D1122" s="3"/>
      <c r="E1122" s="3"/>
      <c r="F1122" s="13" t="s">
        <v>249</v>
      </c>
      <c r="G1122" s="13"/>
      <c r="H1122" s="13"/>
      <c r="I1122" s="13" t="s">
        <v>4</v>
      </c>
      <c r="J1122" s="13" t="s">
        <v>382</v>
      </c>
      <c r="K1122" s="13" t="s">
        <v>8</v>
      </c>
      <c r="L1122" s="13" t="s">
        <v>50</v>
      </c>
      <c r="M1122" s="15">
        <v>1890.97</v>
      </c>
      <c r="N1122" s="14">
        <v>1959.4</v>
      </c>
    </row>
    <row r="1123" spans="1:14" ht="12.75" customHeight="1" x14ac:dyDescent="0.3">
      <c r="A1123" s="3"/>
      <c r="B1123" s="3"/>
      <c r="C1123" s="3"/>
      <c r="D1123" s="3"/>
      <c r="E1123" s="3"/>
      <c r="F1123" s="13" t="s">
        <v>249</v>
      </c>
      <c r="G1123" s="13"/>
      <c r="H1123" s="13"/>
      <c r="I1123" s="13" t="s">
        <v>4</v>
      </c>
      <c r="J1123" s="13" t="s">
        <v>382</v>
      </c>
      <c r="K1123" s="13" t="s">
        <v>8</v>
      </c>
      <c r="L1123" s="13" t="s">
        <v>7</v>
      </c>
      <c r="M1123" s="14">
        <v>-5640147.3300000001</v>
      </c>
      <c r="N1123" s="14">
        <v>-13368266.140000001</v>
      </c>
    </row>
    <row r="1124" spans="1:14" ht="12.75" customHeight="1" x14ac:dyDescent="0.3">
      <c r="A1124" s="3"/>
      <c r="B1124" s="3"/>
      <c r="C1124" s="3"/>
      <c r="D1124" s="3"/>
      <c r="E1124" s="3"/>
      <c r="F1124" s="13" t="s">
        <v>249</v>
      </c>
      <c r="G1124" s="13"/>
      <c r="H1124" s="13"/>
      <c r="I1124" s="13" t="s">
        <v>4</v>
      </c>
      <c r="J1124" s="13" t="s">
        <v>382</v>
      </c>
      <c r="K1124" s="13" t="s">
        <v>6</v>
      </c>
      <c r="L1124" s="13" t="s">
        <v>50</v>
      </c>
      <c r="M1124" s="14">
        <v>48631.94</v>
      </c>
      <c r="N1124" s="14">
        <v>741371.67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249</v>
      </c>
      <c r="G1125" s="13"/>
      <c r="H1125" s="13"/>
      <c r="I1125" s="13" t="s">
        <v>4</v>
      </c>
      <c r="J1125" s="13" t="s">
        <v>382</v>
      </c>
      <c r="K1125" s="13" t="s">
        <v>6</v>
      </c>
      <c r="L1125" s="13" t="s">
        <v>7</v>
      </c>
      <c r="M1125" s="14"/>
      <c r="N1125" s="14">
        <v>-2757947.63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249</v>
      </c>
      <c r="G1126" s="13"/>
      <c r="H1126" s="13"/>
      <c r="I1126" s="13" t="s">
        <v>4</v>
      </c>
      <c r="J1126" s="13" t="s">
        <v>382</v>
      </c>
      <c r="K1126" s="13" t="s">
        <v>20</v>
      </c>
      <c r="L1126" s="13" t="s">
        <v>7</v>
      </c>
      <c r="M1126" s="14">
        <v>-1147267.3400000001</v>
      </c>
      <c r="N1126" s="14">
        <v>-2871270.9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249</v>
      </c>
      <c r="G1127" s="13"/>
      <c r="H1127" s="13"/>
      <c r="I1127" s="13" t="s">
        <v>4</v>
      </c>
      <c r="J1127" s="13" t="s">
        <v>383</v>
      </c>
      <c r="K1127" s="13" t="s">
        <v>20</v>
      </c>
      <c r="L1127" s="13" t="s">
        <v>50</v>
      </c>
      <c r="M1127" s="15">
        <v>10072.780000000001</v>
      </c>
      <c r="N1127" s="14">
        <v>10432.780000000001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249</v>
      </c>
      <c r="G1128" s="13"/>
      <c r="H1128" s="13"/>
      <c r="I1128" s="13" t="s">
        <v>4</v>
      </c>
      <c r="J1128" s="13" t="s">
        <v>383</v>
      </c>
      <c r="K1128" s="13" t="s">
        <v>20</v>
      </c>
      <c r="L1128" s="13" t="s">
        <v>7</v>
      </c>
      <c r="M1128" s="14">
        <v>-232438.91</v>
      </c>
      <c r="N1128" s="14">
        <v>-740311.01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249</v>
      </c>
      <c r="G1129" s="13"/>
      <c r="H1129" s="13"/>
      <c r="I1129" s="13" t="s">
        <v>4</v>
      </c>
      <c r="J1129" s="13" t="s">
        <v>383</v>
      </c>
      <c r="K1129" s="13" t="s">
        <v>107</v>
      </c>
      <c r="L1129" s="13" t="s">
        <v>7</v>
      </c>
      <c r="M1129" s="14"/>
      <c r="N1129" s="14">
        <v>-35259910</v>
      </c>
    </row>
    <row r="1130" spans="1:14" ht="12.75" customHeight="1" x14ac:dyDescent="0.3">
      <c r="A1130" s="8" t="s">
        <v>753</v>
      </c>
      <c r="B1130" s="55" t="s">
        <v>753</v>
      </c>
      <c r="C1130" s="55"/>
      <c r="D1130" s="55"/>
      <c r="E1130" s="55"/>
      <c r="F1130" s="55"/>
      <c r="G1130" s="55"/>
      <c r="H1130" s="55"/>
      <c r="I1130" s="55"/>
      <c r="J1130" s="55"/>
      <c r="K1130" s="55"/>
      <c r="L1130" s="19" t="s">
        <v>753</v>
      </c>
      <c r="M1130" s="28">
        <f>SUM(M1114:M1129)</f>
        <v>-76084786.269999877</v>
      </c>
      <c r="N1130" s="28">
        <f>SUM(N1114:N1129)</f>
        <v>-124029536.64999969</v>
      </c>
    </row>
    <row r="1132" spans="1:14" ht="12.75" customHeight="1" x14ac:dyDescent="0.3">
      <c r="A1132" s="56" t="s">
        <v>384</v>
      </c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</row>
    <row r="1133" spans="1:14" ht="12.75" customHeight="1" x14ac:dyDescent="0.3">
      <c r="A1133" s="3" t="s">
        <v>385</v>
      </c>
      <c r="B1133" s="3" t="s">
        <v>386</v>
      </c>
      <c r="C1133" s="3" t="s">
        <v>41</v>
      </c>
      <c r="D1133" s="3"/>
      <c r="E1133" s="3"/>
      <c r="F1133" s="13" t="s">
        <v>374</v>
      </c>
      <c r="G1133" s="13"/>
      <c r="H1133" s="13"/>
      <c r="I1133" s="13"/>
      <c r="J1133" s="13" t="s">
        <v>43</v>
      </c>
      <c r="K1133" s="13" t="s">
        <v>3</v>
      </c>
      <c r="L1133" s="13" t="s">
        <v>10</v>
      </c>
      <c r="M1133" s="14">
        <v>364142.16000000003</v>
      </c>
      <c r="N1133" s="14">
        <v>525312.30000000005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374</v>
      </c>
      <c r="G1134" s="13"/>
      <c r="H1134" s="13"/>
      <c r="I1134" s="13"/>
      <c r="J1134" s="13" t="s">
        <v>43</v>
      </c>
      <c r="K1134" s="13" t="s">
        <v>3</v>
      </c>
      <c r="L1134" s="13" t="s">
        <v>11</v>
      </c>
      <c r="M1134" s="14">
        <v>-425993.49</v>
      </c>
      <c r="N1134" s="14">
        <v>-614026.52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374</v>
      </c>
      <c r="G1135" s="13"/>
      <c r="H1135" s="13"/>
      <c r="I1135" s="13"/>
      <c r="J1135" s="13" t="s">
        <v>692</v>
      </c>
      <c r="K1135" s="13" t="s">
        <v>8</v>
      </c>
      <c r="L1135" s="13" t="s">
        <v>784</v>
      </c>
      <c r="M1135" s="14">
        <v>-355521.28000000003</v>
      </c>
      <c r="N1135" s="14">
        <v>-660762.05000000005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374</v>
      </c>
      <c r="G1136" s="13"/>
      <c r="H1136" s="13"/>
      <c r="I1136" s="13"/>
      <c r="J1136" s="13" t="s">
        <v>692</v>
      </c>
      <c r="K1136" s="13" t="s">
        <v>8</v>
      </c>
      <c r="L1136" s="13" t="s">
        <v>783</v>
      </c>
      <c r="M1136" s="14">
        <v>29215.15</v>
      </c>
      <c r="N1136" s="14">
        <v>29215.15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374</v>
      </c>
      <c r="G1137" s="13"/>
      <c r="H1137" s="13"/>
      <c r="I1137" s="13"/>
      <c r="J1137" s="13" t="s">
        <v>688</v>
      </c>
      <c r="K1137" s="13" t="s">
        <v>8</v>
      </c>
      <c r="L1137" s="13" t="s">
        <v>784</v>
      </c>
      <c r="M1137" s="14">
        <v>-1413184.7</v>
      </c>
      <c r="N1137" s="14">
        <v>-4795516.99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374</v>
      </c>
      <c r="G1138" s="13"/>
      <c r="H1138" s="13"/>
      <c r="I1138" s="13"/>
      <c r="J1138" s="13" t="s">
        <v>44</v>
      </c>
      <c r="K1138" s="13" t="s">
        <v>3</v>
      </c>
      <c r="L1138" s="13" t="s">
        <v>10</v>
      </c>
      <c r="M1138" s="14">
        <v>7424893.9299999997</v>
      </c>
      <c r="N1138" s="14">
        <v>190492128.91999999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374</v>
      </c>
      <c r="G1139" s="13"/>
      <c r="H1139" s="13"/>
      <c r="I1139" s="13"/>
      <c r="J1139" s="13" t="s">
        <v>44</v>
      </c>
      <c r="K1139" s="13" t="s">
        <v>3</v>
      </c>
      <c r="L1139" s="13" t="s">
        <v>11</v>
      </c>
      <c r="M1139" s="15">
        <v>-13386298.029999999</v>
      </c>
      <c r="N1139" s="14">
        <v>-216221095.83000001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374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16</v>
      </c>
      <c r="M1140" s="15">
        <v>-147373.16</v>
      </c>
      <c r="N1140" s="14">
        <v>-1140468.1599999999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374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17</v>
      </c>
      <c r="M1141" s="15">
        <v>147373.16</v>
      </c>
      <c r="N1141" s="14">
        <v>1140468.1599999999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374</v>
      </c>
      <c r="G1142" s="13"/>
      <c r="H1142" s="13"/>
      <c r="I1142" s="13" t="s">
        <v>13</v>
      </c>
      <c r="J1142" s="13" t="s">
        <v>70</v>
      </c>
      <c r="K1142" s="13" t="s">
        <v>119</v>
      </c>
      <c r="L1142" s="13" t="s">
        <v>16</v>
      </c>
      <c r="M1142" s="15">
        <v>-6741.6900000000005</v>
      </c>
      <c r="N1142" s="14">
        <v>-28417.38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374</v>
      </c>
      <c r="G1143" s="13"/>
      <c r="H1143" s="13"/>
      <c r="I1143" s="13" t="s">
        <v>13</v>
      </c>
      <c r="J1143" s="13" t="s">
        <v>70</v>
      </c>
      <c r="K1143" s="13" t="s">
        <v>119</v>
      </c>
      <c r="L1143" s="13" t="s">
        <v>17</v>
      </c>
      <c r="M1143" s="14">
        <v>6942.6900000000005</v>
      </c>
      <c r="N1143" s="14">
        <v>28417.38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374</v>
      </c>
      <c r="G1144" s="13"/>
      <c r="H1144" s="13"/>
      <c r="I1144" s="13" t="s">
        <v>13</v>
      </c>
      <c r="J1144" s="13" t="s">
        <v>46</v>
      </c>
      <c r="K1144" s="13" t="s">
        <v>8</v>
      </c>
      <c r="L1144" s="13" t="s">
        <v>16</v>
      </c>
      <c r="M1144" s="15">
        <v>-182513.28</v>
      </c>
      <c r="N1144" s="14">
        <v>-208193.78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374</v>
      </c>
      <c r="G1145" s="13"/>
      <c r="H1145" s="13"/>
      <c r="I1145" s="13" t="s">
        <v>13</v>
      </c>
      <c r="J1145" s="13" t="s">
        <v>46</v>
      </c>
      <c r="K1145" s="13" t="s">
        <v>8</v>
      </c>
      <c r="L1145" s="13" t="s">
        <v>17</v>
      </c>
      <c r="M1145" s="15">
        <v>182513.28</v>
      </c>
      <c r="N1145" s="14">
        <v>208193.78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374</v>
      </c>
      <c r="G1146" s="13"/>
      <c r="H1146" s="13"/>
      <c r="I1146" s="13" t="s">
        <v>13</v>
      </c>
      <c r="J1146" s="13" t="s">
        <v>46</v>
      </c>
      <c r="K1146" s="13" t="s">
        <v>119</v>
      </c>
      <c r="L1146" s="13" t="s">
        <v>16</v>
      </c>
      <c r="M1146" s="15">
        <v>-393605.93</v>
      </c>
      <c r="N1146" s="14">
        <v>-821263.94000000006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374</v>
      </c>
      <c r="G1147" s="13"/>
      <c r="H1147" s="13"/>
      <c r="I1147" s="13" t="s">
        <v>13</v>
      </c>
      <c r="J1147" s="13" t="s">
        <v>46</v>
      </c>
      <c r="K1147" s="13" t="s">
        <v>119</v>
      </c>
      <c r="L1147" s="13" t="s">
        <v>17</v>
      </c>
      <c r="M1147" s="14">
        <v>258662.18</v>
      </c>
      <c r="N1147" s="14">
        <v>650807.75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374</v>
      </c>
      <c r="G1148" s="13"/>
      <c r="H1148" s="13"/>
      <c r="I1148" s="13" t="s">
        <v>13</v>
      </c>
      <c r="J1148" s="13" t="s">
        <v>46</v>
      </c>
      <c r="K1148" s="13" t="s">
        <v>119</v>
      </c>
      <c r="L1148" s="13" t="s">
        <v>15</v>
      </c>
      <c r="M1148" s="14">
        <v>2293.61</v>
      </c>
      <c r="N1148" s="14">
        <v>51201.81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374</v>
      </c>
      <c r="G1149" s="13"/>
      <c r="H1149" s="13"/>
      <c r="I1149" s="13" t="s">
        <v>13</v>
      </c>
      <c r="J1149" s="13" t="s">
        <v>46</v>
      </c>
      <c r="K1149" s="13" t="s">
        <v>119</v>
      </c>
      <c r="L1149" s="13" t="s">
        <v>18</v>
      </c>
      <c r="M1149" s="14">
        <v>-22</v>
      </c>
      <c r="N1149" s="14">
        <v>-11199.06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374</v>
      </c>
      <c r="G1150" s="13"/>
      <c r="H1150" s="13"/>
      <c r="I1150" s="13" t="s">
        <v>4</v>
      </c>
      <c r="J1150" s="13" t="s">
        <v>387</v>
      </c>
      <c r="K1150" s="13" t="s">
        <v>8</v>
      </c>
      <c r="L1150" s="13" t="s">
        <v>50</v>
      </c>
      <c r="M1150" s="14">
        <v>3738106.8200000003</v>
      </c>
      <c r="N1150" s="14">
        <v>3868295.33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374</v>
      </c>
      <c r="G1151" s="13"/>
      <c r="H1151" s="13"/>
      <c r="I1151" s="13" t="s">
        <v>4</v>
      </c>
      <c r="J1151" s="13" t="s">
        <v>387</v>
      </c>
      <c r="K1151" s="13" t="s">
        <v>8</v>
      </c>
      <c r="L1151" s="13" t="s">
        <v>7</v>
      </c>
      <c r="M1151" s="14">
        <v>-4064231.82</v>
      </c>
      <c r="N1151" s="14">
        <v>-5210820.33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374</v>
      </c>
      <c r="G1152" s="13"/>
      <c r="H1152" s="13"/>
      <c r="I1152" s="13" t="s">
        <v>4</v>
      </c>
      <c r="J1152" s="13" t="s">
        <v>388</v>
      </c>
      <c r="K1152" s="13" t="s">
        <v>12</v>
      </c>
      <c r="L1152" s="13" t="s">
        <v>50</v>
      </c>
      <c r="M1152" s="14">
        <v>985.85</v>
      </c>
      <c r="N1152" s="14">
        <v>166985.85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374</v>
      </c>
      <c r="G1153" s="13"/>
      <c r="H1153" s="13"/>
      <c r="I1153" s="13" t="s">
        <v>4</v>
      </c>
      <c r="J1153" s="13" t="s">
        <v>388</v>
      </c>
      <c r="K1153" s="13" t="s">
        <v>12</v>
      </c>
      <c r="L1153" s="13" t="s">
        <v>7</v>
      </c>
      <c r="M1153" s="14">
        <v>-15763.5</v>
      </c>
      <c r="N1153" s="14">
        <v>-367739.27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374</v>
      </c>
      <c r="G1154" s="13"/>
      <c r="H1154" s="13"/>
      <c r="I1154" s="13" t="s">
        <v>4</v>
      </c>
      <c r="J1154" s="13" t="s">
        <v>389</v>
      </c>
      <c r="K1154" s="13" t="s">
        <v>8</v>
      </c>
      <c r="L1154" s="13" t="s">
        <v>50</v>
      </c>
      <c r="M1154" s="14">
        <v>319658.47000000003</v>
      </c>
      <c r="N1154" s="14">
        <v>8040009.5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374</v>
      </c>
      <c r="G1155" s="13"/>
      <c r="H1155" s="13"/>
      <c r="I1155" s="13" t="s">
        <v>4</v>
      </c>
      <c r="J1155" s="13" t="s">
        <v>389</v>
      </c>
      <c r="K1155" s="13" t="s">
        <v>8</v>
      </c>
      <c r="L1155" s="13" t="s">
        <v>7</v>
      </c>
      <c r="M1155" s="14">
        <v>-820723.47</v>
      </c>
      <c r="N1155" s="14">
        <v>-9828819.5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374</v>
      </c>
      <c r="G1156" s="13"/>
      <c r="H1156" s="13"/>
      <c r="I1156" s="13" t="s">
        <v>4</v>
      </c>
      <c r="J1156" s="13" t="s">
        <v>800</v>
      </c>
      <c r="K1156" s="13" t="s">
        <v>12</v>
      </c>
      <c r="L1156" s="13" t="s">
        <v>7</v>
      </c>
      <c r="M1156" s="14"/>
      <c r="N1156" s="14">
        <v>-1300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374</v>
      </c>
      <c r="G1157" s="13"/>
      <c r="H1157" s="13"/>
      <c r="I1157" s="13" t="s">
        <v>4</v>
      </c>
      <c r="J1157" s="13" t="s">
        <v>793</v>
      </c>
      <c r="K1157" s="13" t="s">
        <v>8</v>
      </c>
      <c r="L1157" s="13" t="s">
        <v>50</v>
      </c>
      <c r="M1157" s="14">
        <v>570799.82000000007</v>
      </c>
      <c r="N1157" s="14">
        <v>1537530.6600000001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374</v>
      </c>
      <c r="G1158" s="13"/>
      <c r="H1158" s="13"/>
      <c r="I1158" s="13" t="s">
        <v>4</v>
      </c>
      <c r="J1158" s="13" t="s">
        <v>793</v>
      </c>
      <c r="K1158" s="13" t="s">
        <v>8</v>
      </c>
      <c r="L1158" s="13" t="s">
        <v>7</v>
      </c>
      <c r="M1158" s="15">
        <v>-3037453.98</v>
      </c>
      <c r="N1158" s="14">
        <v>-9692567.1099999994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374</v>
      </c>
      <c r="G1159" s="13"/>
      <c r="H1159" s="13"/>
      <c r="I1159" s="13" t="s">
        <v>4</v>
      </c>
      <c r="J1159" s="13" t="s">
        <v>391</v>
      </c>
      <c r="K1159" s="13" t="s">
        <v>8</v>
      </c>
      <c r="L1159" s="13" t="s">
        <v>7</v>
      </c>
      <c r="M1159" s="15"/>
      <c r="N1159" s="14">
        <v>-90000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374</v>
      </c>
      <c r="G1160" s="13"/>
      <c r="H1160" s="13"/>
      <c r="I1160" s="13" t="s">
        <v>4</v>
      </c>
      <c r="J1160" s="13" t="s">
        <v>392</v>
      </c>
      <c r="K1160" s="13" t="s">
        <v>8</v>
      </c>
      <c r="L1160" s="13" t="s">
        <v>7</v>
      </c>
      <c r="M1160" s="15">
        <v>-35</v>
      </c>
      <c r="N1160" s="14">
        <v>-35</v>
      </c>
    </row>
    <row r="1161" spans="1:14" ht="12.75" customHeight="1" x14ac:dyDescent="0.3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28">
        <f>SUM(M1133:M1160)</f>
        <v>-11203874.209999999</v>
      </c>
      <c r="N1161" s="28">
        <f>SUM(N1133:N1160)</f>
        <v>-42953658.330000043</v>
      </c>
    </row>
    <row r="1162" spans="1:14" ht="12.75" customHeight="1" x14ac:dyDescent="0.3">
      <c r="A1162" s="55" t="s">
        <v>753</v>
      </c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  <c r="M1162" s="55"/>
      <c r="N1162" s="55"/>
    </row>
    <row r="1163" spans="1:14" ht="12.75" customHeight="1" x14ac:dyDescent="0.3">
      <c r="A1163" s="3" t="s">
        <v>393</v>
      </c>
      <c r="B1163" s="3" t="s">
        <v>697</v>
      </c>
      <c r="C1163" s="3" t="s">
        <v>243</v>
      </c>
      <c r="D1163" s="3"/>
      <c r="E1163" s="3"/>
      <c r="F1163" s="13" t="s">
        <v>374</v>
      </c>
      <c r="G1163" s="13"/>
      <c r="H1163" s="13"/>
      <c r="I1163" s="13"/>
      <c r="J1163" s="13" t="s">
        <v>9</v>
      </c>
      <c r="K1163" s="13" t="s">
        <v>3</v>
      </c>
      <c r="L1163" s="13" t="s">
        <v>10</v>
      </c>
      <c r="M1163" s="14">
        <v>134.66</v>
      </c>
      <c r="N1163" s="14">
        <v>4899.12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374</v>
      </c>
      <c r="G1164" s="13"/>
      <c r="H1164" s="13"/>
      <c r="I1164" s="13"/>
      <c r="J1164" s="13" t="s">
        <v>9</v>
      </c>
      <c r="K1164" s="13" t="s">
        <v>3</v>
      </c>
      <c r="L1164" s="13" t="s">
        <v>11</v>
      </c>
      <c r="M1164" s="14">
        <v>-110187.03</v>
      </c>
      <c r="N1164" s="14">
        <v>-117879.64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374</v>
      </c>
      <c r="G1165" s="13"/>
      <c r="H1165" s="13"/>
      <c r="I1165" s="13" t="s">
        <v>13</v>
      </c>
      <c r="J1165" s="13" t="s">
        <v>14</v>
      </c>
      <c r="K1165" s="13" t="s">
        <v>119</v>
      </c>
      <c r="L1165" s="13" t="s">
        <v>16</v>
      </c>
      <c r="M1165" s="14">
        <v>-298773.73</v>
      </c>
      <c r="N1165" s="14">
        <v>-43803616.390000001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374</v>
      </c>
      <c r="G1166" s="13"/>
      <c r="H1166" s="13"/>
      <c r="I1166" s="13" t="s">
        <v>13</v>
      </c>
      <c r="J1166" s="13" t="s">
        <v>14</v>
      </c>
      <c r="K1166" s="13" t="s">
        <v>119</v>
      </c>
      <c r="L1166" s="13" t="s">
        <v>17</v>
      </c>
      <c r="M1166" s="14">
        <v>1938194.8599999999</v>
      </c>
      <c r="N1166" s="14">
        <v>42848280.840000004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374</v>
      </c>
      <c r="G1167" s="13"/>
      <c r="H1167" s="13"/>
      <c r="I1167" s="13" t="s">
        <v>13</v>
      </c>
      <c r="J1167" s="13" t="s">
        <v>14</v>
      </c>
      <c r="K1167" s="13" t="s">
        <v>119</v>
      </c>
      <c r="L1167" s="13" t="s">
        <v>15</v>
      </c>
      <c r="M1167" s="14"/>
      <c r="N1167" s="14">
        <v>9.2200000000000006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374</v>
      </c>
      <c r="G1168" s="13"/>
      <c r="H1168" s="13"/>
      <c r="I1168" s="13" t="s">
        <v>13</v>
      </c>
      <c r="J1168" s="13" t="s">
        <v>14</v>
      </c>
      <c r="K1168" s="13" t="s">
        <v>119</v>
      </c>
      <c r="L1168" s="13" t="s">
        <v>18</v>
      </c>
      <c r="M1168" s="14"/>
      <c r="N1168" s="14">
        <v>-9.2200000000000006</v>
      </c>
    </row>
    <row r="1169" spans="1:14" ht="12.75" customHeight="1" x14ac:dyDescent="0.3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SUM(M1163:M1168)</f>
        <v>1529368.7599999998</v>
      </c>
      <c r="N1169" s="28">
        <f>SUM(N1163:N1168)</f>
        <v>-1068316.0700000003</v>
      </c>
    </row>
    <row r="1170" spans="1:14" ht="12.75" customHeight="1" x14ac:dyDescent="0.3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3">
      <c r="A1171" s="3" t="s">
        <v>394</v>
      </c>
      <c r="B1171" s="3" t="s">
        <v>395</v>
      </c>
      <c r="C1171" s="3" t="s">
        <v>129</v>
      </c>
      <c r="D1171" s="3"/>
      <c r="E1171" s="3"/>
      <c r="F1171" s="13" t="s">
        <v>374</v>
      </c>
      <c r="G1171" s="13"/>
      <c r="H1171" s="13"/>
      <c r="I1171" s="13"/>
      <c r="J1171" s="13" t="s">
        <v>396</v>
      </c>
      <c r="K1171" s="13" t="s">
        <v>3</v>
      </c>
      <c r="L1171" s="13" t="s">
        <v>10</v>
      </c>
      <c r="M1171" s="15">
        <v>231540.93</v>
      </c>
      <c r="N1171" s="14">
        <v>1510269.78</v>
      </c>
    </row>
    <row r="1172" spans="1:14" ht="12.6" customHeight="1" x14ac:dyDescent="0.3">
      <c r="A1172" s="3"/>
      <c r="B1172" s="3"/>
      <c r="C1172" s="3"/>
      <c r="D1172" s="3"/>
      <c r="E1172" s="3"/>
      <c r="F1172" s="13" t="s">
        <v>374</v>
      </c>
      <c r="G1172" s="13"/>
      <c r="H1172" s="13"/>
      <c r="I1172" s="13"/>
      <c r="J1172" s="13" t="s">
        <v>396</v>
      </c>
      <c r="K1172" s="13" t="s">
        <v>3</v>
      </c>
      <c r="L1172" s="13" t="s">
        <v>11</v>
      </c>
      <c r="M1172" s="15">
        <v>-363121.47000000003</v>
      </c>
      <c r="N1172" s="14">
        <v>-1968213.46</v>
      </c>
    </row>
    <row r="1173" spans="1:14" ht="12.75" customHeight="1" x14ac:dyDescent="0.3">
      <c r="A1173" s="8" t="s">
        <v>753</v>
      </c>
      <c r="B1173" s="55" t="s">
        <v>753</v>
      </c>
      <c r="C1173" s="55"/>
      <c r="D1173" s="55"/>
      <c r="E1173" s="55"/>
      <c r="F1173" s="55"/>
      <c r="G1173" s="55"/>
      <c r="H1173" s="55"/>
      <c r="I1173" s="55"/>
      <c r="J1173" s="55"/>
      <c r="K1173" s="55"/>
      <c r="L1173" s="19" t="s">
        <v>753</v>
      </c>
      <c r="M1173" s="31">
        <f>SUM(M1171:M1172)</f>
        <v>-131580.54000000004</v>
      </c>
      <c r="N1173" s="31">
        <f>SUM(N1171:N1172)</f>
        <v>-457943.67999999993</v>
      </c>
    </row>
    <row r="1175" spans="1:14" ht="12.75" customHeight="1" x14ac:dyDescent="0.3">
      <c r="A1175" s="56" t="s">
        <v>686</v>
      </c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</row>
    <row r="1176" spans="1:14" ht="12.75" customHeight="1" x14ac:dyDescent="0.3">
      <c r="A1176" s="3" t="s">
        <v>397</v>
      </c>
      <c r="B1176" s="3" t="s">
        <v>398</v>
      </c>
      <c r="C1176" s="3" t="s">
        <v>41</v>
      </c>
      <c r="D1176" s="3"/>
      <c r="E1176" s="3"/>
      <c r="F1176" s="13" t="s">
        <v>42</v>
      </c>
      <c r="G1176" s="13"/>
      <c r="H1176" s="13"/>
      <c r="I1176" s="13"/>
      <c r="J1176" s="13" t="s">
        <v>399</v>
      </c>
      <c r="K1176" s="13" t="s">
        <v>3</v>
      </c>
      <c r="L1176" s="13" t="s">
        <v>11</v>
      </c>
      <c r="M1176" s="15"/>
      <c r="N1176" s="14">
        <v>-20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42</v>
      </c>
      <c r="G1177" s="13"/>
      <c r="H1177" s="13"/>
      <c r="I1177" s="13"/>
      <c r="J1177" s="13" t="s">
        <v>400</v>
      </c>
      <c r="K1177" s="13" t="s">
        <v>3</v>
      </c>
      <c r="L1177" s="13" t="s">
        <v>10</v>
      </c>
      <c r="M1177" s="14"/>
      <c r="N1177" s="14">
        <v>10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42</v>
      </c>
      <c r="G1178" s="13"/>
      <c r="H1178" s="13"/>
      <c r="I1178" s="13"/>
      <c r="J1178" s="13" t="s">
        <v>400</v>
      </c>
      <c r="K1178" s="13" t="s">
        <v>3</v>
      </c>
      <c r="L1178" s="13" t="s">
        <v>11</v>
      </c>
      <c r="M1178" s="14">
        <v>-74.540000000000006</v>
      </c>
      <c r="N1178" s="14">
        <v>-189.48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77</v>
      </c>
      <c r="G1179" s="13"/>
      <c r="H1179" s="13"/>
      <c r="I1179" s="13"/>
      <c r="J1179" s="13" t="s">
        <v>399</v>
      </c>
      <c r="K1179" s="13" t="s">
        <v>3</v>
      </c>
      <c r="L1179" s="13" t="s">
        <v>11</v>
      </c>
      <c r="M1179" s="15">
        <v>-14250</v>
      </c>
      <c r="N1179" s="14">
        <v>-19425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77</v>
      </c>
      <c r="G1180" s="13"/>
      <c r="H1180" s="13"/>
      <c r="I1180" s="13"/>
      <c r="J1180" s="13" t="s">
        <v>400</v>
      </c>
      <c r="K1180" s="13" t="s">
        <v>110</v>
      </c>
      <c r="L1180" s="13" t="s">
        <v>10</v>
      </c>
      <c r="M1180" s="15"/>
      <c r="N1180" s="14">
        <v>20156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400</v>
      </c>
      <c r="K1181" s="13" t="s">
        <v>110</v>
      </c>
      <c r="L1181" s="13" t="s">
        <v>11</v>
      </c>
      <c r="M1181" s="14">
        <v>-18276.7</v>
      </c>
      <c r="N1181" s="14">
        <v>-379363.01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43</v>
      </c>
      <c r="K1182" s="13" t="s">
        <v>8</v>
      </c>
      <c r="L1182" s="13" t="s">
        <v>10</v>
      </c>
      <c r="M1182" s="14"/>
      <c r="N1182" s="14">
        <v>25387.190000000002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43</v>
      </c>
      <c r="K1183" s="13" t="s">
        <v>8</v>
      </c>
      <c r="L1183" s="13" t="s">
        <v>11</v>
      </c>
      <c r="M1183" s="14">
        <v>-14947.5</v>
      </c>
      <c r="N1183" s="14">
        <v>-61599.9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43</v>
      </c>
      <c r="K1184" s="13" t="s">
        <v>52</v>
      </c>
      <c r="L1184" s="13" t="s">
        <v>10</v>
      </c>
      <c r="M1184" s="14">
        <v>1.77</v>
      </c>
      <c r="N1184" s="14">
        <v>10.86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43</v>
      </c>
      <c r="K1185" s="13" t="s">
        <v>52</v>
      </c>
      <c r="L1185" s="13" t="s">
        <v>11</v>
      </c>
      <c r="M1185" s="14"/>
      <c r="N1185" s="14">
        <v>-4.6100000000000003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43</v>
      </c>
      <c r="K1186" s="13" t="s">
        <v>107</v>
      </c>
      <c r="L1186" s="13" t="s">
        <v>11</v>
      </c>
      <c r="M1186" s="14"/>
      <c r="N1186" s="14">
        <v>-679.01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43</v>
      </c>
      <c r="K1187" s="13" t="s">
        <v>21</v>
      </c>
      <c r="L1187" s="13" t="s">
        <v>10</v>
      </c>
      <c r="M1187" s="14">
        <v>4.72</v>
      </c>
      <c r="N1187" s="14">
        <v>30.63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43</v>
      </c>
      <c r="K1188" s="13" t="s">
        <v>21</v>
      </c>
      <c r="L1188" s="13" t="s">
        <v>11</v>
      </c>
      <c r="M1188" s="14">
        <v>-2175.4</v>
      </c>
      <c r="N1188" s="14">
        <v>-7668.08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43</v>
      </c>
      <c r="K1189" s="13" t="s">
        <v>42</v>
      </c>
      <c r="L1189" s="13" t="s">
        <v>11</v>
      </c>
      <c r="M1189" s="14">
        <v>-0.03</v>
      </c>
      <c r="N1189" s="14">
        <v>-79.02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43</v>
      </c>
      <c r="K1190" s="13" t="s">
        <v>57</v>
      </c>
      <c r="L1190" s="13" t="s">
        <v>10</v>
      </c>
      <c r="M1190" s="15"/>
      <c r="N1190" s="14">
        <v>3.64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43</v>
      </c>
      <c r="K1191" s="13" t="s">
        <v>57</v>
      </c>
      <c r="L1191" s="13" t="s">
        <v>11</v>
      </c>
      <c r="M1191" s="14">
        <v>-55.57</v>
      </c>
      <c r="N1191" s="14">
        <v>-108.10000000000001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43</v>
      </c>
      <c r="K1192" s="13" t="s">
        <v>73</v>
      </c>
      <c r="L1192" s="13" t="s">
        <v>11</v>
      </c>
      <c r="M1192" s="14">
        <v>-25.98</v>
      </c>
      <c r="N1192" s="14">
        <v>-67.67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43</v>
      </c>
      <c r="K1193" s="13" t="s">
        <v>110</v>
      </c>
      <c r="L1193" s="13" t="s">
        <v>11</v>
      </c>
      <c r="M1193" s="14">
        <v>-281250</v>
      </c>
      <c r="N1193" s="14">
        <v>-843750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/>
      <c r="J1194" s="13" t="s">
        <v>43</v>
      </c>
      <c r="K1194" s="13" t="s">
        <v>23</v>
      </c>
      <c r="L1194" s="13" t="s">
        <v>10</v>
      </c>
      <c r="M1194" s="15"/>
      <c r="N1194" s="14">
        <v>5.94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/>
      <c r="J1195" s="13" t="s">
        <v>43</v>
      </c>
      <c r="K1195" s="13" t="s">
        <v>23</v>
      </c>
      <c r="L1195" s="13" t="s">
        <v>11</v>
      </c>
      <c r="M1195" s="14">
        <v>-110269.48</v>
      </c>
      <c r="N1195" s="14">
        <v>-771966.17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/>
      <c r="J1196" s="13" t="s">
        <v>43</v>
      </c>
      <c r="K1196" s="13" t="s">
        <v>235</v>
      </c>
      <c r="L1196" s="13" t="s">
        <v>11</v>
      </c>
      <c r="M1196" s="14">
        <v>-4.68</v>
      </c>
      <c r="N1196" s="14">
        <v>-4.68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/>
      <c r="J1197" s="13" t="s">
        <v>43</v>
      </c>
      <c r="K1197" s="13" t="s">
        <v>676</v>
      </c>
      <c r="L1197" s="13" t="s">
        <v>11</v>
      </c>
      <c r="M1197" s="14">
        <v>-17.440000000000001</v>
      </c>
      <c r="N1197" s="14">
        <v>-52.93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/>
      <c r="J1198" s="13" t="s">
        <v>43</v>
      </c>
      <c r="K1198" s="13" t="s">
        <v>640</v>
      </c>
      <c r="L1198" s="13" t="s">
        <v>11</v>
      </c>
      <c r="M1198" s="15"/>
      <c r="N1198" s="14">
        <v>-650969.85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/>
      <c r="J1199" s="13" t="s">
        <v>43</v>
      </c>
      <c r="K1199" s="13" t="s">
        <v>248</v>
      </c>
      <c r="L1199" s="13" t="s">
        <v>11</v>
      </c>
      <c r="M1199" s="14">
        <v>-7964.79</v>
      </c>
      <c r="N1199" s="14">
        <v>-20557.79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/>
      <c r="J1200" s="13" t="s">
        <v>401</v>
      </c>
      <c r="K1200" s="13" t="s">
        <v>8</v>
      </c>
      <c r="L1200" s="13" t="s">
        <v>11</v>
      </c>
      <c r="M1200" s="15"/>
      <c r="N1200" s="14">
        <v>-245250301.31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/>
      <c r="J1201" s="13" t="s">
        <v>402</v>
      </c>
      <c r="K1201" s="13" t="s">
        <v>3</v>
      </c>
      <c r="L1201" s="13" t="s">
        <v>11</v>
      </c>
      <c r="M1201" s="15"/>
      <c r="N1201" s="14">
        <v>-125521.40000000001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/>
      <c r="J1202" s="13" t="s">
        <v>403</v>
      </c>
      <c r="K1202" s="13" t="s">
        <v>3</v>
      </c>
      <c r="L1202" s="13" t="s">
        <v>11</v>
      </c>
      <c r="M1202" s="15">
        <v>-1594473584.51</v>
      </c>
      <c r="N1202" s="14">
        <v>-1594473584.51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/>
      <c r="J1203" s="13" t="s">
        <v>194</v>
      </c>
      <c r="K1203" s="13" t="s">
        <v>8</v>
      </c>
      <c r="L1203" s="13" t="s">
        <v>784</v>
      </c>
      <c r="M1203" s="15">
        <v>-634600</v>
      </c>
      <c r="N1203" s="14">
        <v>-3595133.19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/>
      <c r="J1204" s="13" t="s">
        <v>405</v>
      </c>
      <c r="K1204" s="13" t="s">
        <v>3</v>
      </c>
      <c r="L1204" s="13" t="s">
        <v>10</v>
      </c>
      <c r="M1204" s="15"/>
      <c r="N1204" s="14">
        <v>125521.40000000001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/>
      <c r="J1205" s="13" t="s">
        <v>405</v>
      </c>
      <c r="K1205" s="13" t="s">
        <v>3</v>
      </c>
      <c r="L1205" s="13" t="s">
        <v>11</v>
      </c>
      <c r="M1205" s="15"/>
      <c r="N1205" s="14">
        <v>-328883.02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/>
      <c r="J1206" s="13" t="s">
        <v>44</v>
      </c>
      <c r="K1206" s="13" t="s">
        <v>8</v>
      </c>
      <c r="L1206" s="13" t="s">
        <v>11</v>
      </c>
      <c r="M1206" s="15">
        <v>-15967091.289999999</v>
      </c>
      <c r="N1206" s="14">
        <v>-22245337.109999999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/>
      <c r="J1207" s="13" t="s">
        <v>44</v>
      </c>
      <c r="K1207" s="13" t="s">
        <v>107</v>
      </c>
      <c r="L1207" s="13" t="s">
        <v>11</v>
      </c>
      <c r="M1207" s="14">
        <v>-9215.85</v>
      </c>
      <c r="N1207" s="14">
        <v>-113081.42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77</v>
      </c>
      <c r="G1208" s="13"/>
      <c r="H1208" s="13"/>
      <c r="I1208" s="13"/>
      <c r="J1208" s="13" t="s">
        <v>44</v>
      </c>
      <c r="K1208" s="13" t="s">
        <v>21</v>
      </c>
      <c r="L1208" s="13" t="s">
        <v>11</v>
      </c>
      <c r="M1208" s="15">
        <v>-3844.3</v>
      </c>
      <c r="N1208" s="14">
        <v>-10064.17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77</v>
      </c>
      <c r="G1209" s="13"/>
      <c r="H1209" s="13"/>
      <c r="I1209" s="13"/>
      <c r="J1209" s="13" t="s">
        <v>44</v>
      </c>
      <c r="K1209" s="13" t="s">
        <v>42</v>
      </c>
      <c r="L1209" s="13" t="s">
        <v>11</v>
      </c>
      <c r="M1209" s="15"/>
      <c r="N1209" s="14">
        <v>-30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77</v>
      </c>
      <c r="G1210" s="13"/>
      <c r="H1210" s="13"/>
      <c r="I1210" s="13"/>
      <c r="J1210" s="13" t="s">
        <v>44</v>
      </c>
      <c r="K1210" s="13" t="s">
        <v>57</v>
      </c>
      <c r="L1210" s="13" t="s">
        <v>10</v>
      </c>
      <c r="M1210" s="15">
        <v>2782229.43</v>
      </c>
      <c r="N1210" s="14">
        <v>4922001.18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77</v>
      </c>
      <c r="G1211" s="13"/>
      <c r="H1211" s="13"/>
      <c r="I1211" s="13"/>
      <c r="J1211" s="13" t="s">
        <v>44</v>
      </c>
      <c r="K1211" s="13" t="s">
        <v>57</v>
      </c>
      <c r="L1211" s="13" t="s">
        <v>11</v>
      </c>
      <c r="M1211" s="15">
        <v>-9206159.0399999991</v>
      </c>
      <c r="N1211" s="14">
        <v>-53272750.450000003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77</v>
      </c>
      <c r="G1212" s="13"/>
      <c r="H1212" s="13"/>
      <c r="I1212" s="13"/>
      <c r="J1212" s="13" t="s">
        <v>44</v>
      </c>
      <c r="K1212" s="13" t="s">
        <v>73</v>
      </c>
      <c r="L1212" s="13" t="s">
        <v>11</v>
      </c>
      <c r="M1212" s="15">
        <v>-75</v>
      </c>
      <c r="N1212" s="14">
        <v>-100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77</v>
      </c>
      <c r="G1213" s="13"/>
      <c r="H1213" s="13"/>
      <c r="I1213" s="13"/>
      <c r="J1213" s="13" t="s">
        <v>44</v>
      </c>
      <c r="K1213" s="13" t="s">
        <v>110</v>
      </c>
      <c r="L1213" s="13" t="s">
        <v>10</v>
      </c>
      <c r="M1213" s="15"/>
      <c r="N1213" s="14">
        <v>35300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77</v>
      </c>
      <c r="G1214" s="13"/>
      <c r="H1214" s="13"/>
      <c r="I1214" s="13"/>
      <c r="J1214" s="13" t="s">
        <v>44</v>
      </c>
      <c r="K1214" s="13" t="s">
        <v>110</v>
      </c>
      <c r="L1214" s="13" t="s">
        <v>11</v>
      </c>
      <c r="M1214" s="15">
        <v>-43224.160000000003</v>
      </c>
      <c r="N1214" s="14">
        <v>-260876.57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77</v>
      </c>
      <c r="G1215" s="13"/>
      <c r="H1215" s="13"/>
      <c r="I1215" s="13"/>
      <c r="J1215" s="13" t="s">
        <v>44</v>
      </c>
      <c r="K1215" s="13" t="s">
        <v>249</v>
      </c>
      <c r="L1215" s="13" t="s">
        <v>11</v>
      </c>
      <c r="M1215" s="15">
        <v>-5415201.8399999999</v>
      </c>
      <c r="N1215" s="14">
        <v>-66114884.210000001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77</v>
      </c>
      <c r="G1216" s="13"/>
      <c r="H1216" s="13"/>
      <c r="I1216" s="13" t="s">
        <v>13</v>
      </c>
      <c r="J1216" s="13" t="s">
        <v>68</v>
      </c>
      <c r="K1216" s="13" t="s">
        <v>3</v>
      </c>
      <c r="L1216" s="13" t="s">
        <v>16</v>
      </c>
      <c r="M1216" s="15">
        <v>-662940.56000000006</v>
      </c>
      <c r="N1216" s="14">
        <v>-1647139.9500000002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77</v>
      </c>
      <c r="G1217" s="13"/>
      <c r="H1217" s="13"/>
      <c r="I1217" s="13" t="s">
        <v>13</v>
      </c>
      <c r="J1217" s="13" t="s">
        <v>68</v>
      </c>
      <c r="K1217" s="13" t="s">
        <v>3</v>
      </c>
      <c r="L1217" s="13" t="s">
        <v>17</v>
      </c>
      <c r="M1217" s="14">
        <v>5000662940.5600004</v>
      </c>
      <c r="N1217" s="14">
        <v>5001647139.9499998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77</v>
      </c>
      <c r="G1218" s="13"/>
      <c r="H1218" s="13"/>
      <c r="I1218" s="13" t="s">
        <v>13</v>
      </c>
      <c r="J1218" s="13" t="s">
        <v>68</v>
      </c>
      <c r="K1218" s="13" t="s">
        <v>3</v>
      </c>
      <c r="L1218" s="13" t="s">
        <v>15</v>
      </c>
      <c r="M1218" s="14">
        <v>157467283</v>
      </c>
      <c r="N1218" s="14">
        <v>603532889.32000005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77</v>
      </c>
      <c r="G1219" s="13"/>
      <c r="H1219" s="13"/>
      <c r="I1219" s="13" t="s">
        <v>13</v>
      </c>
      <c r="J1219" s="13" t="s">
        <v>68</v>
      </c>
      <c r="K1219" s="13" t="s">
        <v>3</v>
      </c>
      <c r="L1219" s="13" t="s">
        <v>18</v>
      </c>
      <c r="M1219" s="14">
        <v>-5157467283</v>
      </c>
      <c r="N1219" s="14">
        <v>-5603532889.3199997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77</v>
      </c>
      <c r="G1220" s="13"/>
      <c r="H1220" s="13"/>
      <c r="I1220" s="13" t="s">
        <v>13</v>
      </c>
      <c r="J1220" s="13" t="s">
        <v>68</v>
      </c>
      <c r="K1220" s="13" t="s">
        <v>110</v>
      </c>
      <c r="L1220" s="13" t="s">
        <v>17</v>
      </c>
      <c r="M1220" s="14">
        <v>5281.91</v>
      </c>
      <c r="N1220" s="14">
        <v>10886.15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77</v>
      </c>
      <c r="G1221" s="13"/>
      <c r="H1221" s="13"/>
      <c r="I1221" s="13" t="s">
        <v>13</v>
      </c>
      <c r="J1221" s="13" t="s">
        <v>68</v>
      </c>
      <c r="K1221" s="13" t="s">
        <v>110</v>
      </c>
      <c r="L1221" s="13" t="s">
        <v>15</v>
      </c>
      <c r="M1221" s="15"/>
      <c r="N1221" s="14">
        <v>4606.1500000000005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77</v>
      </c>
      <c r="G1222" s="13"/>
      <c r="H1222" s="13"/>
      <c r="I1222" s="13" t="s">
        <v>13</v>
      </c>
      <c r="J1222" s="13" t="s">
        <v>68</v>
      </c>
      <c r="K1222" s="13" t="s">
        <v>110</v>
      </c>
      <c r="L1222" s="13" t="s">
        <v>18</v>
      </c>
      <c r="M1222" s="14">
        <v>-5281.91</v>
      </c>
      <c r="N1222" s="14">
        <v>-15492.300000000001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77</v>
      </c>
      <c r="G1223" s="13"/>
      <c r="H1223" s="13"/>
      <c r="I1223" s="13" t="s">
        <v>13</v>
      </c>
      <c r="J1223" s="13" t="s">
        <v>68</v>
      </c>
      <c r="K1223" s="13" t="s">
        <v>249</v>
      </c>
      <c r="L1223" s="13" t="s">
        <v>16</v>
      </c>
      <c r="M1223" s="15">
        <v>-5341427.58</v>
      </c>
      <c r="N1223" s="14">
        <v>-6102859.04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77</v>
      </c>
      <c r="G1224" s="13"/>
      <c r="H1224" s="13"/>
      <c r="I1224" s="13" t="s">
        <v>13</v>
      </c>
      <c r="J1224" s="13" t="s">
        <v>68</v>
      </c>
      <c r="K1224" s="13" t="s">
        <v>249</v>
      </c>
      <c r="L1224" s="13" t="s">
        <v>17</v>
      </c>
      <c r="M1224" s="15">
        <v>5201824.05</v>
      </c>
      <c r="N1224" s="14">
        <v>14542492.07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77</v>
      </c>
      <c r="G1225" s="13"/>
      <c r="H1225" s="13"/>
      <c r="I1225" s="13" t="s">
        <v>13</v>
      </c>
      <c r="J1225" s="13" t="s">
        <v>68</v>
      </c>
      <c r="K1225" s="13" t="s">
        <v>249</v>
      </c>
      <c r="L1225" s="13" t="s">
        <v>15</v>
      </c>
      <c r="M1225" s="15">
        <v>181983</v>
      </c>
      <c r="N1225" s="14">
        <v>2830622.8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77</v>
      </c>
      <c r="G1226" s="13"/>
      <c r="H1226" s="13"/>
      <c r="I1226" s="13" t="s">
        <v>13</v>
      </c>
      <c r="J1226" s="13" t="s">
        <v>68</v>
      </c>
      <c r="K1226" s="13" t="s">
        <v>249</v>
      </c>
      <c r="L1226" s="13" t="s">
        <v>18</v>
      </c>
      <c r="M1226" s="15">
        <v>-42379.47</v>
      </c>
      <c r="N1226" s="14">
        <v>-11270255.83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77</v>
      </c>
      <c r="G1227" s="13"/>
      <c r="H1227" s="13"/>
      <c r="I1227" s="13" t="s">
        <v>13</v>
      </c>
      <c r="J1227" s="13" t="s">
        <v>764</v>
      </c>
      <c r="K1227" s="13" t="s">
        <v>3</v>
      </c>
      <c r="L1227" s="13" t="s">
        <v>16</v>
      </c>
      <c r="M1227" s="15">
        <v>-3922217</v>
      </c>
      <c r="N1227" s="14">
        <v>-218556855.63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77</v>
      </c>
      <c r="G1228" s="13"/>
      <c r="H1228" s="13"/>
      <c r="I1228" s="13" t="s">
        <v>13</v>
      </c>
      <c r="J1228" s="13" t="s">
        <v>764</v>
      </c>
      <c r="K1228" s="13" t="s">
        <v>3</v>
      </c>
      <c r="L1228" s="13" t="s">
        <v>17</v>
      </c>
      <c r="M1228" s="15">
        <v>3922217</v>
      </c>
      <c r="N1228" s="14">
        <v>215823145.11000001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77</v>
      </c>
      <c r="G1229" s="13"/>
      <c r="H1229" s="13"/>
      <c r="I1229" s="13" t="s">
        <v>13</v>
      </c>
      <c r="J1229" s="13" t="s">
        <v>764</v>
      </c>
      <c r="K1229" s="13" t="s">
        <v>3</v>
      </c>
      <c r="L1229" s="13" t="s">
        <v>15</v>
      </c>
      <c r="M1229" s="15"/>
      <c r="N1229" s="14">
        <v>2733710.52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77</v>
      </c>
      <c r="G1230" s="13"/>
      <c r="H1230" s="13"/>
      <c r="I1230" s="13" t="s">
        <v>13</v>
      </c>
      <c r="J1230" s="13" t="s">
        <v>407</v>
      </c>
      <c r="K1230" s="13" t="s">
        <v>3</v>
      </c>
      <c r="L1230" s="13" t="s">
        <v>16</v>
      </c>
      <c r="M1230" s="15">
        <v>-10620525.130000001</v>
      </c>
      <c r="N1230" s="14">
        <v>-34529566.75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77</v>
      </c>
      <c r="G1231" s="13"/>
      <c r="H1231" s="13"/>
      <c r="I1231" s="13" t="s">
        <v>13</v>
      </c>
      <c r="J1231" s="13" t="s">
        <v>407</v>
      </c>
      <c r="K1231" s="13" t="s">
        <v>3</v>
      </c>
      <c r="L1231" s="13" t="s">
        <v>17</v>
      </c>
      <c r="M1231" s="15">
        <v>1583784.6</v>
      </c>
      <c r="N1231" s="14">
        <v>13966372.83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77</v>
      </c>
      <c r="G1232" s="13"/>
      <c r="H1232" s="13"/>
      <c r="I1232" s="13" t="s">
        <v>13</v>
      </c>
      <c r="J1232" s="13" t="s">
        <v>45</v>
      </c>
      <c r="K1232" s="13" t="s">
        <v>21</v>
      </c>
      <c r="L1232" s="13" t="s">
        <v>16</v>
      </c>
      <c r="M1232" s="15">
        <v>-73096.56</v>
      </c>
      <c r="N1232" s="14">
        <v>-137285.56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77</v>
      </c>
      <c r="G1233" s="13"/>
      <c r="H1233" s="13"/>
      <c r="I1233" s="13" t="s">
        <v>13</v>
      </c>
      <c r="J1233" s="13" t="s">
        <v>45</v>
      </c>
      <c r="K1233" s="13" t="s">
        <v>21</v>
      </c>
      <c r="L1233" s="13" t="s">
        <v>17</v>
      </c>
      <c r="M1233" s="15">
        <v>69140.990000000005</v>
      </c>
      <c r="N1233" s="14">
        <v>133289.44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77</v>
      </c>
      <c r="G1234" s="13"/>
      <c r="H1234" s="13"/>
      <c r="I1234" s="13" t="s">
        <v>13</v>
      </c>
      <c r="J1234" s="13" t="s">
        <v>45</v>
      </c>
      <c r="K1234" s="13" t="s">
        <v>21</v>
      </c>
      <c r="L1234" s="13" t="s">
        <v>15</v>
      </c>
      <c r="M1234" s="15">
        <v>35921.67</v>
      </c>
      <c r="N1234" s="14">
        <v>35934.78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77</v>
      </c>
      <c r="G1235" s="13"/>
      <c r="H1235" s="13"/>
      <c r="I1235" s="13" t="s">
        <v>13</v>
      </c>
      <c r="J1235" s="13" t="s">
        <v>45</v>
      </c>
      <c r="K1235" s="13" t="s">
        <v>21</v>
      </c>
      <c r="L1235" s="13" t="s">
        <v>18</v>
      </c>
      <c r="M1235" s="15">
        <v>-31990.86</v>
      </c>
      <c r="N1235" s="14">
        <v>-31990.86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77</v>
      </c>
      <c r="G1236" s="13"/>
      <c r="H1236" s="13"/>
      <c r="I1236" s="13" t="s">
        <v>13</v>
      </c>
      <c r="J1236" s="13" t="s">
        <v>45</v>
      </c>
      <c r="K1236" s="13" t="s">
        <v>57</v>
      </c>
      <c r="L1236" s="13" t="s">
        <v>16</v>
      </c>
      <c r="M1236" s="15">
        <v>-206910.7</v>
      </c>
      <c r="N1236" s="14">
        <v>-660670.25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77</v>
      </c>
      <c r="G1237" s="13"/>
      <c r="H1237" s="13"/>
      <c r="I1237" s="13" t="s">
        <v>13</v>
      </c>
      <c r="J1237" s="13" t="s">
        <v>45</v>
      </c>
      <c r="K1237" s="13" t="s">
        <v>57</v>
      </c>
      <c r="L1237" s="13" t="s">
        <v>17</v>
      </c>
      <c r="M1237" s="15">
        <v>204782.64</v>
      </c>
      <c r="N1237" s="14">
        <v>658542.18000000005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 t="s">
        <v>13</v>
      </c>
      <c r="J1238" s="13" t="s">
        <v>45</v>
      </c>
      <c r="K1238" s="13" t="s">
        <v>109</v>
      </c>
      <c r="L1238" s="13" t="s">
        <v>15</v>
      </c>
      <c r="M1238" s="15">
        <v>73628223.549999997</v>
      </c>
      <c r="N1238" s="14">
        <v>291272421.47000003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 t="s">
        <v>13</v>
      </c>
      <c r="J1239" s="13" t="s">
        <v>45</v>
      </c>
      <c r="K1239" s="13" t="s">
        <v>109</v>
      </c>
      <c r="L1239" s="13" t="s">
        <v>18</v>
      </c>
      <c r="M1239" s="15">
        <v>-44880978.090000004</v>
      </c>
      <c r="N1239" s="14">
        <v>-298658850.75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 t="s">
        <v>13</v>
      </c>
      <c r="J1240" s="13" t="s">
        <v>410</v>
      </c>
      <c r="K1240" s="13" t="s">
        <v>8</v>
      </c>
      <c r="L1240" s="13" t="s">
        <v>16</v>
      </c>
      <c r="M1240" s="14">
        <v>-58835935.020000003</v>
      </c>
      <c r="N1240" s="14">
        <v>-206470081.37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 t="s">
        <v>13</v>
      </c>
      <c r="J1241" s="13" t="s">
        <v>410</v>
      </c>
      <c r="K1241" s="13" t="s">
        <v>8</v>
      </c>
      <c r="L1241" s="13" t="s">
        <v>17</v>
      </c>
      <c r="M1241" s="15">
        <v>55215050.119999997</v>
      </c>
      <c r="N1241" s="14">
        <v>148993980.09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 t="s">
        <v>13</v>
      </c>
      <c r="J1242" s="13" t="s">
        <v>410</v>
      </c>
      <c r="K1242" s="13" t="s">
        <v>8</v>
      </c>
      <c r="L1242" s="13" t="s">
        <v>15</v>
      </c>
      <c r="M1242" s="14">
        <v>122828445.47</v>
      </c>
      <c r="N1242" s="14">
        <v>925454469.45000005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 t="s">
        <v>13</v>
      </c>
      <c r="J1243" s="13" t="s">
        <v>410</v>
      </c>
      <c r="K1243" s="13" t="s">
        <v>8</v>
      </c>
      <c r="L1243" s="13" t="s">
        <v>18</v>
      </c>
      <c r="M1243" s="14">
        <v>-146680908.53999999</v>
      </c>
      <c r="N1243" s="14">
        <v>-896767551.36000001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 t="s">
        <v>4</v>
      </c>
      <c r="J1244" s="13" t="s">
        <v>412</v>
      </c>
      <c r="K1244" s="13" t="s">
        <v>8</v>
      </c>
      <c r="L1244" s="13" t="s">
        <v>7</v>
      </c>
      <c r="M1244" s="14">
        <v>-209404.48</v>
      </c>
      <c r="N1244" s="14">
        <v>-290943.05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 t="s">
        <v>4</v>
      </c>
      <c r="J1245" s="13" t="s">
        <v>413</v>
      </c>
      <c r="K1245" s="13" t="s">
        <v>8</v>
      </c>
      <c r="L1245" s="13" t="s">
        <v>7</v>
      </c>
      <c r="M1245" s="14">
        <v>-10064438.140000001</v>
      </c>
      <c r="N1245" s="14">
        <v>-33151005.140000001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 t="s">
        <v>4</v>
      </c>
      <c r="J1246" s="13" t="s">
        <v>413</v>
      </c>
      <c r="K1246" s="13" t="s">
        <v>12</v>
      </c>
      <c r="L1246" s="13" t="s">
        <v>7</v>
      </c>
      <c r="M1246" s="14">
        <v>-3540864</v>
      </c>
      <c r="N1246" s="14">
        <v>-14498748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 t="s">
        <v>4</v>
      </c>
      <c r="J1247" s="13" t="s">
        <v>413</v>
      </c>
      <c r="K1247" s="13" t="s">
        <v>20</v>
      </c>
      <c r="L1247" s="13" t="s">
        <v>50</v>
      </c>
      <c r="M1247" s="14">
        <v>1108919.47</v>
      </c>
      <c r="N1247" s="14">
        <v>2102682.33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 t="s">
        <v>4</v>
      </c>
      <c r="J1248" s="13" t="s">
        <v>413</v>
      </c>
      <c r="K1248" s="13" t="s">
        <v>20</v>
      </c>
      <c r="L1248" s="13" t="s">
        <v>7</v>
      </c>
      <c r="M1248" s="14">
        <v>-15072553.85</v>
      </c>
      <c r="N1248" s="14">
        <v>-35883692.130000003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 t="s">
        <v>4</v>
      </c>
      <c r="J1249" s="13" t="s">
        <v>413</v>
      </c>
      <c r="K1249" s="13" t="s">
        <v>106</v>
      </c>
      <c r="L1249" s="13" t="s">
        <v>50</v>
      </c>
      <c r="M1249" s="15">
        <v>255009</v>
      </c>
      <c r="N1249" s="14">
        <v>778272.20000000007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 t="s">
        <v>4</v>
      </c>
      <c r="J1250" s="13" t="s">
        <v>413</v>
      </c>
      <c r="K1250" s="13" t="s">
        <v>106</v>
      </c>
      <c r="L1250" s="13" t="s">
        <v>7</v>
      </c>
      <c r="M1250" s="14">
        <v>-347990.3</v>
      </c>
      <c r="N1250" s="14">
        <v>-1060853.22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 t="s">
        <v>4</v>
      </c>
      <c r="J1251" s="13" t="s">
        <v>414</v>
      </c>
      <c r="K1251" s="13" t="s">
        <v>8</v>
      </c>
      <c r="L1251" s="13" t="s">
        <v>7</v>
      </c>
      <c r="M1251" s="14">
        <v>-10567670.970000001</v>
      </c>
      <c r="N1251" s="14">
        <v>-33412528.34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 t="s">
        <v>4</v>
      </c>
      <c r="J1252" s="13" t="s">
        <v>415</v>
      </c>
      <c r="K1252" s="13" t="s">
        <v>6</v>
      </c>
      <c r="L1252" s="13" t="s">
        <v>7</v>
      </c>
      <c r="M1252" s="14">
        <v>-456396.5</v>
      </c>
      <c r="N1252" s="14">
        <v>-1495772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75</v>
      </c>
      <c r="G1253" s="13"/>
      <c r="H1253" s="13"/>
      <c r="I1253" s="13"/>
      <c r="J1253" s="13" t="s">
        <v>44</v>
      </c>
      <c r="K1253" s="13" t="s">
        <v>3</v>
      </c>
      <c r="L1253" s="13" t="s">
        <v>11</v>
      </c>
      <c r="M1253" s="14">
        <v>-1897</v>
      </c>
      <c r="N1253" s="14">
        <v>-2210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677</v>
      </c>
      <c r="G1254" s="13"/>
      <c r="H1254" s="13"/>
      <c r="I1254" s="13" t="s">
        <v>13</v>
      </c>
      <c r="J1254" s="13" t="s">
        <v>68</v>
      </c>
      <c r="K1254" s="13" t="s">
        <v>3</v>
      </c>
      <c r="L1254" s="13" t="s">
        <v>16</v>
      </c>
      <c r="M1254" s="14"/>
      <c r="N1254" s="14">
        <v>-7892.3200000000006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677</v>
      </c>
      <c r="G1255" s="13"/>
      <c r="H1255" s="13"/>
      <c r="I1255" s="13" t="s">
        <v>13</v>
      </c>
      <c r="J1255" s="13" t="s">
        <v>68</v>
      </c>
      <c r="K1255" s="13" t="s">
        <v>3</v>
      </c>
      <c r="L1255" s="13" t="s">
        <v>15</v>
      </c>
      <c r="M1255" s="15">
        <v>5346004248.6599998</v>
      </c>
      <c r="N1255" s="14">
        <v>5348977287.7600002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677</v>
      </c>
      <c r="G1256" s="13"/>
      <c r="H1256" s="13"/>
      <c r="I1256" s="13" t="s">
        <v>13</v>
      </c>
      <c r="J1256" s="13" t="s">
        <v>68</v>
      </c>
      <c r="K1256" s="13" t="s">
        <v>3</v>
      </c>
      <c r="L1256" s="13" t="s">
        <v>18</v>
      </c>
      <c r="M1256" s="14">
        <v>-5346004248.6599998</v>
      </c>
      <c r="N1256" s="14">
        <v>-5348969395.4399996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281</v>
      </c>
      <c r="G1257" s="13"/>
      <c r="H1257" s="13"/>
      <c r="I1257" s="13"/>
      <c r="J1257" s="13" t="s">
        <v>417</v>
      </c>
      <c r="K1257" s="13" t="s">
        <v>3</v>
      </c>
      <c r="L1257" s="13" t="s">
        <v>11</v>
      </c>
      <c r="M1257" s="14">
        <v>-212476.05000000002</v>
      </c>
      <c r="N1257" s="14">
        <v>-436862.18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598</v>
      </c>
      <c r="G1258" s="13"/>
      <c r="H1258" s="13"/>
      <c r="I1258" s="13"/>
      <c r="J1258" s="13" t="s">
        <v>43</v>
      </c>
      <c r="K1258" s="13" t="s">
        <v>3</v>
      </c>
      <c r="L1258" s="13" t="s">
        <v>11</v>
      </c>
      <c r="M1258" s="14"/>
      <c r="N1258" s="14">
        <v>-13.89</v>
      </c>
    </row>
    <row r="1259" spans="1:14" ht="12.75" customHeight="1" x14ac:dyDescent="0.3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SUM(M1176:M1258)</f>
        <v>-1670294830.8599994</v>
      </c>
      <c r="N1259" s="28">
        <f>SUM(N1176:N1258)</f>
        <v>-2157511285.8999987</v>
      </c>
    </row>
    <row r="1260" spans="1:14" ht="12.75" customHeight="1" x14ac:dyDescent="0.3">
      <c r="A1260" s="55" t="s">
        <v>753</v>
      </c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</row>
    <row r="1261" spans="1:14" ht="12.75" customHeight="1" x14ac:dyDescent="0.3">
      <c r="A1261" s="3" t="s">
        <v>418</v>
      </c>
      <c r="B1261" s="3" t="s">
        <v>419</v>
      </c>
      <c r="C1261" s="3" t="s">
        <v>2</v>
      </c>
      <c r="D1261" s="3"/>
      <c r="E1261" s="3"/>
      <c r="F1261" s="13" t="s">
        <v>72</v>
      </c>
      <c r="G1261" s="13"/>
      <c r="H1261" s="13"/>
      <c r="I1261" s="13"/>
      <c r="J1261" s="13" t="s">
        <v>750</v>
      </c>
      <c r="K1261" s="13" t="s">
        <v>3</v>
      </c>
      <c r="L1261" s="13" t="s">
        <v>11</v>
      </c>
      <c r="M1261" s="15"/>
      <c r="N1261" s="14">
        <v>-293994.62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420</v>
      </c>
      <c r="K1262" s="13" t="s">
        <v>3</v>
      </c>
      <c r="L1262" s="13" t="s">
        <v>11</v>
      </c>
      <c r="M1262" s="15">
        <v>-12720993</v>
      </c>
      <c r="N1262" s="14">
        <v>-32474748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422</v>
      </c>
      <c r="K1263" s="13" t="s">
        <v>3</v>
      </c>
      <c r="L1263" s="13" t="s">
        <v>10</v>
      </c>
      <c r="M1263" s="14"/>
      <c r="N1263" s="14">
        <v>75252033.870000005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422</v>
      </c>
      <c r="K1264" s="13" t="s">
        <v>3</v>
      </c>
      <c r="L1264" s="13" t="s">
        <v>11</v>
      </c>
      <c r="M1264" s="15">
        <v>-49172060.450000003</v>
      </c>
      <c r="N1264" s="14">
        <v>-177342760.34999999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423</v>
      </c>
      <c r="K1265" s="13" t="s">
        <v>3</v>
      </c>
      <c r="L1265" s="13" t="s">
        <v>11</v>
      </c>
      <c r="M1265" s="15">
        <v>-65371602.780000001</v>
      </c>
      <c r="N1265" s="14">
        <v>-1274089227.8199999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425</v>
      </c>
      <c r="K1266" s="13" t="s">
        <v>42</v>
      </c>
      <c r="L1266" s="13" t="s">
        <v>11</v>
      </c>
      <c r="M1266" s="14"/>
      <c r="N1266" s="14">
        <v>-8015625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425</v>
      </c>
      <c r="K1267" s="13" t="s">
        <v>77</v>
      </c>
      <c r="L1267" s="13" t="s">
        <v>11</v>
      </c>
      <c r="M1267" s="14"/>
      <c r="N1267" s="14">
        <v>-22353811.48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426</v>
      </c>
      <c r="K1268" s="13" t="s">
        <v>3</v>
      </c>
      <c r="L1268" s="13" t="s">
        <v>11</v>
      </c>
      <c r="M1268" s="15">
        <v>-85103960.890000001</v>
      </c>
      <c r="N1268" s="14">
        <v>-257266614.69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427</v>
      </c>
      <c r="K1269" s="13" t="s">
        <v>3</v>
      </c>
      <c r="L1269" s="13" t="s">
        <v>11</v>
      </c>
      <c r="M1269" s="15">
        <v>-8099996.2000000002</v>
      </c>
      <c r="N1269" s="14">
        <v>-18594872.550000001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428</v>
      </c>
      <c r="K1270" s="13" t="s">
        <v>3</v>
      </c>
      <c r="L1270" s="13" t="s">
        <v>11</v>
      </c>
      <c r="M1270" s="15">
        <v>-1329250</v>
      </c>
      <c r="N1270" s="14">
        <v>-3346250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9</v>
      </c>
      <c r="K1271" s="13" t="s">
        <v>21</v>
      </c>
      <c r="L1271" s="13" t="s">
        <v>10</v>
      </c>
      <c r="M1271" s="15">
        <v>4962.07</v>
      </c>
      <c r="N1271" s="14">
        <v>44611.42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9</v>
      </c>
      <c r="K1272" s="13" t="s">
        <v>21</v>
      </c>
      <c r="L1272" s="13" t="s">
        <v>11</v>
      </c>
      <c r="M1272" s="15">
        <v>-86594.19</v>
      </c>
      <c r="N1272" s="14">
        <v>-241380.06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9</v>
      </c>
      <c r="K1273" s="13" t="s">
        <v>235</v>
      </c>
      <c r="L1273" s="13" t="s">
        <v>10</v>
      </c>
      <c r="M1273" s="15"/>
      <c r="N1273" s="14">
        <v>327.62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9</v>
      </c>
      <c r="K1274" s="13" t="s">
        <v>235</v>
      </c>
      <c r="L1274" s="13" t="s">
        <v>11</v>
      </c>
      <c r="M1274" s="15"/>
      <c r="N1274" s="14">
        <v>-655.24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 t="s">
        <v>13</v>
      </c>
      <c r="J1275" s="13" t="s">
        <v>24</v>
      </c>
      <c r="K1275" s="13" t="s">
        <v>3</v>
      </c>
      <c r="L1275" s="13" t="s">
        <v>16</v>
      </c>
      <c r="M1275" s="15"/>
      <c r="N1275" s="14">
        <v>-5355.99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 t="s">
        <v>13</v>
      </c>
      <c r="J1276" s="13" t="s">
        <v>24</v>
      </c>
      <c r="K1276" s="13" t="s">
        <v>3</v>
      </c>
      <c r="L1276" s="13" t="s">
        <v>15</v>
      </c>
      <c r="M1276" s="15"/>
      <c r="N1276" s="14">
        <v>5355.99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 t="s">
        <v>13</v>
      </c>
      <c r="J1277" s="13" t="s">
        <v>14</v>
      </c>
      <c r="K1277" s="13" t="s">
        <v>8</v>
      </c>
      <c r="L1277" s="13" t="s">
        <v>16</v>
      </c>
      <c r="M1277" s="15">
        <v>-115258746.97</v>
      </c>
      <c r="N1277" s="14">
        <v>-136165203.05000001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 t="s">
        <v>13</v>
      </c>
      <c r="J1278" s="13" t="s">
        <v>14</v>
      </c>
      <c r="K1278" s="13" t="s">
        <v>8</v>
      </c>
      <c r="L1278" s="13" t="s">
        <v>17</v>
      </c>
      <c r="M1278" s="15">
        <v>116996634.33</v>
      </c>
      <c r="N1278" s="14">
        <v>136555646.81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14</v>
      </c>
      <c r="K1279" s="13" t="s">
        <v>8</v>
      </c>
      <c r="L1279" s="13" t="s">
        <v>15</v>
      </c>
      <c r="M1279" s="15"/>
      <c r="N1279" s="14">
        <v>50652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14</v>
      </c>
      <c r="K1280" s="13" t="s">
        <v>8</v>
      </c>
      <c r="L1280" s="13" t="s">
        <v>18</v>
      </c>
      <c r="M1280" s="15"/>
      <c r="N1280" s="14">
        <v>-50652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14</v>
      </c>
      <c r="K1281" s="13" t="s">
        <v>21</v>
      </c>
      <c r="L1281" s="13" t="s">
        <v>16</v>
      </c>
      <c r="M1281" s="15">
        <v>-89.66</v>
      </c>
      <c r="N1281" s="14">
        <v>-167.07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14</v>
      </c>
      <c r="K1282" s="13" t="s">
        <v>21</v>
      </c>
      <c r="L1282" s="13" t="s">
        <v>15</v>
      </c>
      <c r="M1282" s="15">
        <v>89.66</v>
      </c>
      <c r="N1282" s="14">
        <v>167.07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14</v>
      </c>
      <c r="K1283" s="13" t="s">
        <v>71</v>
      </c>
      <c r="L1283" s="13" t="s">
        <v>16</v>
      </c>
      <c r="M1283" s="14">
        <v>-577324457.92999995</v>
      </c>
      <c r="N1283" s="14">
        <v>-1455786407.04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14</v>
      </c>
      <c r="K1284" s="13" t="s">
        <v>71</v>
      </c>
      <c r="L1284" s="13" t="s">
        <v>17</v>
      </c>
      <c r="M1284" s="14">
        <v>576292016.05999994</v>
      </c>
      <c r="N1284" s="14">
        <v>1444087103.29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14</v>
      </c>
      <c r="K1285" s="13" t="s">
        <v>71</v>
      </c>
      <c r="L1285" s="13" t="s">
        <v>15</v>
      </c>
      <c r="M1285" s="14">
        <v>10342754.35</v>
      </c>
      <c r="N1285" s="14">
        <v>38437374.979999997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4</v>
      </c>
      <c r="J1286" s="13" t="s">
        <v>429</v>
      </c>
      <c r="K1286" s="13" t="s">
        <v>8</v>
      </c>
      <c r="L1286" s="13" t="s">
        <v>7</v>
      </c>
      <c r="M1286" s="14">
        <v>-2343402.63</v>
      </c>
      <c r="N1286" s="14">
        <v>-3670830.95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4</v>
      </c>
      <c r="J1287" s="13" t="s">
        <v>414</v>
      </c>
      <c r="K1287" s="13" t="s">
        <v>52</v>
      </c>
      <c r="L1287" s="13" t="s">
        <v>7</v>
      </c>
      <c r="M1287" s="14">
        <v>-1968035.4500000002</v>
      </c>
      <c r="N1287" s="14">
        <v>-7924146.04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4</v>
      </c>
      <c r="J1288" s="13" t="s">
        <v>430</v>
      </c>
      <c r="K1288" s="13" t="s">
        <v>6</v>
      </c>
      <c r="L1288" s="13" t="s">
        <v>7</v>
      </c>
      <c r="M1288" s="15">
        <v>-23344698.25</v>
      </c>
      <c r="N1288" s="14">
        <v>-58997850.219999999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431</v>
      </c>
      <c r="G1289" s="13"/>
      <c r="H1289" s="13"/>
      <c r="I1289" s="13"/>
      <c r="J1289" s="13" t="s">
        <v>432</v>
      </c>
      <c r="K1289" s="13" t="s">
        <v>3</v>
      </c>
      <c r="L1289" s="13" t="s">
        <v>11</v>
      </c>
      <c r="M1289" s="14"/>
      <c r="N1289" s="14">
        <v>-76899.53</v>
      </c>
    </row>
    <row r="1290" spans="1:14" ht="12.75" customHeight="1" x14ac:dyDescent="0.3">
      <c r="A1290" s="8" t="s">
        <v>753</v>
      </c>
      <c r="B1290" s="55" t="s">
        <v>753</v>
      </c>
      <c r="C1290" s="55"/>
      <c r="D1290" s="55"/>
      <c r="E1290" s="55"/>
      <c r="F1290" s="55"/>
      <c r="G1290" s="55"/>
      <c r="H1290" s="55"/>
      <c r="I1290" s="55"/>
      <c r="J1290" s="55"/>
      <c r="K1290" s="55"/>
      <c r="L1290" s="19" t="s">
        <v>753</v>
      </c>
      <c r="M1290" s="28">
        <f>SUM(M1261:M1289)</f>
        <v>-238487431.93000004</v>
      </c>
      <c r="N1290" s="28">
        <f>SUM(N1261:N1289)</f>
        <v>-1762264178.6499999</v>
      </c>
    </row>
    <row r="1292" spans="1:14" ht="12.75" customHeight="1" x14ac:dyDescent="0.3">
      <c r="A1292" s="56" t="s">
        <v>433</v>
      </c>
      <c r="B1292" s="56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</row>
    <row r="1293" spans="1:14" ht="12.75" customHeight="1" x14ac:dyDescent="0.3">
      <c r="A1293" s="3" t="s">
        <v>434</v>
      </c>
      <c r="B1293" s="3" t="s">
        <v>435</v>
      </c>
      <c r="C1293" s="3" t="s">
        <v>436</v>
      </c>
      <c r="D1293" s="3"/>
      <c r="E1293" s="3"/>
      <c r="F1293" s="13" t="s">
        <v>69</v>
      </c>
      <c r="G1293" s="13"/>
      <c r="H1293" s="13"/>
      <c r="I1293" s="13" t="s">
        <v>4</v>
      </c>
      <c r="J1293" s="13" t="s">
        <v>437</v>
      </c>
      <c r="K1293" s="13" t="s">
        <v>8</v>
      </c>
      <c r="L1293" s="13" t="s">
        <v>50</v>
      </c>
      <c r="M1293" s="14">
        <v>11099137.42</v>
      </c>
      <c r="N1293" s="14">
        <v>32439898.23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69</v>
      </c>
      <c r="G1294" s="13"/>
      <c r="H1294" s="13"/>
      <c r="I1294" s="13" t="s">
        <v>4</v>
      </c>
      <c r="J1294" s="13" t="s">
        <v>437</v>
      </c>
      <c r="K1294" s="13" t="s">
        <v>8</v>
      </c>
      <c r="L1294" s="13" t="s">
        <v>7</v>
      </c>
      <c r="M1294" s="14">
        <v>-12342843.84</v>
      </c>
      <c r="N1294" s="14">
        <v>-35359985.68</v>
      </c>
    </row>
    <row r="1295" spans="1:14" ht="12.75" customHeight="1" x14ac:dyDescent="0.3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1">
        <f>SUM(M1293:M1294)</f>
        <v>-1243706.42</v>
      </c>
      <c r="N1295" s="31">
        <f>SUM(N1293:N1294)</f>
        <v>-2920087.4499999993</v>
      </c>
    </row>
    <row r="1296" spans="1:14" ht="12.75" customHeight="1" x14ac:dyDescent="0.3">
      <c r="A1296" s="55" t="s">
        <v>753</v>
      </c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  <c r="M1296" s="55"/>
      <c r="N1296" s="55"/>
    </row>
    <row r="1297" spans="1:14" ht="12.75" customHeight="1" x14ac:dyDescent="0.3">
      <c r="A1297" s="3" t="s">
        <v>438</v>
      </c>
      <c r="B1297" s="3" t="s">
        <v>439</v>
      </c>
      <c r="C1297" s="3" t="s">
        <v>243</v>
      </c>
      <c r="D1297" s="3"/>
      <c r="E1297" s="3"/>
      <c r="F1297" s="13" t="s">
        <v>69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77784.240000000005</v>
      </c>
      <c r="N1297" s="14">
        <v>98036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69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-337617.73</v>
      </c>
      <c r="N1298" s="14">
        <v>-895266.57000000007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69</v>
      </c>
      <c r="G1299" s="13"/>
      <c r="H1299" s="13"/>
      <c r="I1299" s="13"/>
      <c r="J1299" s="13" t="s">
        <v>440</v>
      </c>
      <c r="K1299" s="13" t="s">
        <v>3</v>
      </c>
      <c r="L1299" s="13" t="s">
        <v>11</v>
      </c>
      <c r="M1299" s="15">
        <v>-9331400</v>
      </c>
      <c r="N1299" s="14">
        <v>-20849714.079999998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69</v>
      </c>
      <c r="G1300" s="13"/>
      <c r="H1300" s="13"/>
      <c r="I1300" s="13"/>
      <c r="J1300" s="13" t="s">
        <v>442</v>
      </c>
      <c r="K1300" s="13" t="s">
        <v>8</v>
      </c>
      <c r="L1300" s="13" t="s">
        <v>784</v>
      </c>
      <c r="M1300" s="14">
        <v>-3797.39</v>
      </c>
      <c r="N1300" s="14">
        <v>-69908.42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69</v>
      </c>
      <c r="G1301" s="13"/>
      <c r="H1301" s="13"/>
      <c r="I1301" s="13"/>
      <c r="J1301" s="13" t="s">
        <v>443</v>
      </c>
      <c r="K1301" s="13" t="s">
        <v>8</v>
      </c>
      <c r="L1301" s="13" t="s">
        <v>784</v>
      </c>
      <c r="M1301" s="15">
        <v>-34568529.350000001</v>
      </c>
      <c r="N1301" s="14">
        <v>-93208415.349999994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69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324590.37</v>
      </c>
      <c r="N1302" s="14">
        <v>617929.71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69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-2974755.9</v>
      </c>
      <c r="N1303" s="14">
        <v>-7213706.4900000002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69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4">
        <v>-3390536.6</v>
      </c>
      <c r="N1304" s="14">
        <v>-39113066.350000001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69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3390536.6</v>
      </c>
      <c r="N1305" s="14">
        <v>39113066.350000001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69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19.78</v>
      </c>
      <c r="N1306" s="14">
        <v>281.7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69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-19.78</v>
      </c>
      <c r="N1307" s="14">
        <v>-281.7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69</v>
      </c>
      <c r="G1308" s="13"/>
      <c r="H1308" s="13"/>
      <c r="I1308" s="13" t="s">
        <v>13</v>
      </c>
      <c r="J1308" s="13" t="s">
        <v>70</v>
      </c>
      <c r="K1308" s="13" t="s">
        <v>3</v>
      </c>
      <c r="L1308" s="13" t="s">
        <v>16</v>
      </c>
      <c r="M1308" s="14">
        <v>-1511861.77</v>
      </c>
      <c r="N1308" s="14">
        <v>-4153221.43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69</v>
      </c>
      <c r="G1309" s="13"/>
      <c r="H1309" s="13"/>
      <c r="I1309" s="13" t="s">
        <v>13</v>
      </c>
      <c r="J1309" s="13" t="s">
        <v>70</v>
      </c>
      <c r="K1309" s="13" t="s">
        <v>3</v>
      </c>
      <c r="L1309" s="13" t="s">
        <v>17</v>
      </c>
      <c r="M1309" s="14">
        <v>736268.96</v>
      </c>
      <c r="N1309" s="14">
        <v>1879101.02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69</v>
      </c>
      <c r="G1310" s="13"/>
      <c r="H1310" s="13"/>
      <c r="I1310" s="13" t="s">
        <v>13</v>
      </c>
      <c r="J1310" s="13" t="s">
        <v>70</v>
      </c>
      <c r="K1310" s="13" t="s">
        <v>3</v>
      </c>
      <c r="L1310" s="13" t="s">
        <v>15</v>
      </c>
      <c r="M1310" s="14">
        <v>659473.51</v>
      </c>
      <c r="N1310" s="14">
        <v>1473827.8400000001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69</v>
      </c>
      <c r="G1311" s="13"/>
      <c r="H1311" s="13"/>
      <c r="I1311" s="13" t="s">
        <v>13</v>
      </c>
      <c r="J1311" s="13" t="s">
        <v>70</v>
      </c>
      <c r="K1311" s="13" t="s">
        <v>3</v>
      </c>
      <c r="L1311" s="13" t="s">
        <v>18</v>
      </c>
      <c r="M1311" s="14">
        <v>-215129.76</v>
      </c>
      <c r="N1311" s="14">
        <v>-329522.21000000002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69</v>
      </c>
      <c r="G1312" s="13"/>
      <c r="H1312" s="13"/>
      <c r="I1312" s="13" t="s">
        <v>13</v>
      </c>
      <c r="J1312" s="13" t="s">
        <v>45</v>
      </c>
      <c r="K1312" s="13" t="s">
        <v>3</v>
      </c>
      <c r="L1312" s="13" t="s">
        <v>16</v>
      </c>
      <c r="M1312" s="14">
        <v>-213607279.06999999</v>
      </c>
      <c r="N1312" s="14">
        <v>-652400624.32000005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69</v>
      </c>
      <c r="G1313" s="13"/>
      <c r="H1313" s="13"/>
      <c r="I1313" s="13" t="s">
        <v>13</v>
      </c>
      <c r="J1313" s="13" t="s">
        <v>45</v>
      </c>
      <c r="K1313" s="13" t="s">
        <v>3</v>
      </c>
      <c r="L1313" s="13" t="s">
        <v>17</v>
      </c>
      <c r="M1313" s="14">
        <v>269972491.41000003</v>
      </c>
      <c r="N1313" s="14">
        <v>778550058.66999996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69</v>
      </c>
      <c r="G1314" s="13"/>
      <c r="H1314" s="13"/>
      <c r="I1314" s="13" t="s">
        <v>13</v>
      </c>
      <c r="J1314" s="13" t="s">
        <v>45</v>
      </c>
      <c r="K1314" s="13" t="s">
        <v>3</v>
      </c>
      <c r="L1314" s="13" t="s">
        <v>15</v>
      </c>
      <c r="M1314" s="14">
        <v>124439819.33</v>
      </c>
      <c r="N1314" s="14">
        <v>389276470.31999999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69</v>
      </c>
      <c r="G1315" s="13"/>
      <c r="H1315" s="13"/>
      <c r="I1315" s="13" t="s">
        <v>13</v>
      </c>
      <c r="J1315" s="13" t="s">
        <v>45</v>
      </c>
      <c r="K1315" s="13" t="s">
        <v>3</v>
      </c>
      <c r="L1315" s="13" t="s">
        <v>18</v>
      </c>
      <c r="M1315" s="15">
        <v>-178297093.38</v>
      </c>
      <c r="N1315" s="14">
        <v>-516304707.94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69</v>
      </c>
      <c r="G1316" s="13"/>
      <c r="H1316" s="13"/>
      <c r="I1316" s="13" t="s">
        <v>13</v>
      </c>
      <c r="J1316" s="13" t="s">
        <v>46</v>
      </c>
      <c r="K1316" s="13" t="s">
        <v>3</v>
      </c>
      <c r="L1316" s="13" t="s">
        <v>16</v>
      </c>
      <c r="M1316" s="15"/>
      <c r="N1316" s="14">
        <v>-398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69</v>
      </c>
      <c r="G1317" s="13"/>
      <c r="H1317" s="13"/>
      <c r="I1317" s="13" t="s">
        <v>13</v>
      </c>
      <c r="J1317" s="13" t="s">
        <v>46</v>
      </c>
      <c r="K1317" s="13" t="s">
        <v>3</v>
      </c>
      <c r="L1317" s="13" t="s">
        <v>17</v>
      </c>
      <c r="M1317" s="14"/>
      <c r="N1317" s="14">
        <v>398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69</v>
      </c>
      <c r="G1318" s="13"/>
      <c r="H1318" s="13"/>
      <c r="I1318" s="13" t="s">
        <v>13</v>
      </c>
      <c r="J1318" s="13" t="s">
        <v>46</v>
      </c>
      <c r="K1318" s="13" t="s">
        <v>444</v>
      </c>
      <c r="L1318" s="13" t="s">
        <v>16</v>
      </c>
      <c r="M1318" s="14">
        <v>-137041.76</v>
      </c>
      <c r="N1318" s="14">
        <v>-714971.67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69</v>
      </c>
      <c r="G1319" s="13"/>
      <c r="H1319" s="13"/>
      <c r="I1319" s="13" t="s">
        <v>13</v>
      </c>
      <c r="J1319" s="13" t="s">
        <v>46</v>
      </c>
      <c r="K1319" s="13" t="s">
        <v>444</v>
      </c>
      <c r="L1319" s="13" t="s">
        <v>17</v>
      </c>
      <c r="M1319" s="14">
        <v>137041.76</v>
      </c>
      <c r="N1319" s="14">
        <v>714971.67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69</v>
      </c>
      <c r="G1320" s="13"/>
      <c r="H1320" s="13"/>
      <c r="I1320" s="13" t="s">
        <v>4</v>
      </c>
      <c r="J1320" s="13" t="s">
        <v>445</v>
      </c>
      <c r="K1320" s="13" t="s">
        <v>8</v>
      </c>
      <c r="L1320" s="13" t="s">
        <v>50</v>
      </c>
      <c r="M1320" s="14">
        <v>3770717.23</v>
      </c>
      <c r="N1320" s="14">
        <v>11494687.5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69</v>
      </c>
      <c r="G1321" s="13"/>
      <c r="H1321" s="13"/>
      <c r="I1321" s="13" t="s">
        <v>4</v>
      </c>
      <c r="J1321" s="13" t="s">
        <v>445</v>
      </c>
      <c r="K1321" s="13" t="s">
        <v>8</v>
      </c>
      <c r="L1321" s="13" t="s">
        <v>7</v>
      </c>
      <c r="M1321" s="14">
        <v>-30878553.219999999</v>
      </c>
      <c r="N1321" s="14">
        <v>-97035472.829999998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69</v>
      </c>
      <c r="G1322" s="13"/>
      <c r="H1322" s="13"/>
      <c r="I1322" s="13" t="s">
        <v>4</v>
      </c>
      <c r="J1322" s="13" t="s">
        <v>445</v>
      </c>
      <c r="K1322" s="13" t="s">
        <v>12</v>
      </c>
      <c r="L1322" s="13" t="s">
        <v>50</v>
      </c>
      <c r="M1322" s="14">
        <v>4718825.03</v>
      </c>
      <c r="N1322" s="14">
        <v>14752714.880000001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69</v>
      </c>
      <c r="G1323" s="13"/>
      <c r="H1323" s="13"/>
      <c r="I1323" s="13" t="s">
        <v>4</v>
      </c>
      <c r="J1323" s="13" t="s">
        <v>445</v>
      </c>
      <c r="K1323" s="13" t="s">
        <v>12</v>
      </c>
      <c r="L1323" s="13" t="s">
        <v>7</v>
      </c>
      <c r="M1323" s="14">
        <v>-13977392.34</v>
      </c>
      <c r="N1323" s="14">
        <v>-44190001.219999999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69</v>
      </c>
      <c r="G1324" s="13"/>
      <c r="H1324" s="13"/>
      <c r="I1324" s="13" t="s">
        <v>4</v>
      </c>
      <c r="J1324" s="13" t="s">
        <v>445</v>
      </c>
      <c r="K1324" s="13" t="s">
        <v>52</v>
      </c>
      <c r="L1324" s="13" t="s">
        <v>50</v>
      </c>
      <c r="M1324" s="14">
        <v>666568348.04999995</v>
      </c>
      <c r="N1324" s="14">
        <v>2054111950.0799999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69</v>
      </c>
      <c r="G1325" s="13"/>
      <c r="H1325" s="13"/>
      <c r="I1325" s="13" t="s">
        <v>4</v>
      </c>
      <c r="J1325" s="13" t="s">
        <v>445</v>
      </c>
      <c r="K1325" s="13" t="s">
        <v>52</v>
      </c>
      <c r="L1325" s="13" t="s">
        <v>7</v>
      </c>
      <c r="M1325" s="14">
        <v>-946387246.62</v>
      </c>
      <c r="N1325" s="14">
        <v>-2818811897.3699999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69</v>
      </c>
      <c r="G1326" s="13"/>
      <c r="H1326" s="13"/>
      <c r="I1326" s="13" t="s">
        <v>4</v>
      </c>
      <c r="J1326" s="13" t="s">
        <v>445</v>
      </c>
      <c r="K1326" s="13" t="s">
        <v>20</v>
      </c>
      <c r="L1326" s="13" t="s">
        <v>50</v>
      </c>
      <c r="M1326" s="14">
        <v>80</v>
      </c>
      <c r="N1326" s="14">
        <v>1206.8700000000001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69</v>
      </c>
      <c r="G1327" s="13"/>
      <c r="H1327" s="13"/>
      <c r="I1327" s="13" t="s">
        <v>4</v>
      </c>
      <c r="J1327" s="13" t="s">
        <v>445</v>
      </c>
      <c r="K1327" s="13" t="s">
        <v>20</v>
      </c>
      <c r="L1327" s="13" t="s">
        <v>7</v>
      </c>
      <c r="M1327" s="14">
        <v>-95</v>
      </c>
      <c r="N1327" s="14">
        <v>-231.55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69</v>
      </c>
      <c r="G1328" s="13"/>
      <c r="H1328" s="13"/>
      <c r="I1328" s="13" t="s">
        <v>4</v>
      </c>
      <c r="J1328" s="13" t="s">
        <v>445</v>
      </c>
      <c r="K1328" s="13" t="s">
        <v>105</v>
      </c>
      <c r="L1328" s="13" t="s">
        <v>50</v>
      </c>
      <c r="M1328" s="14">
        <v>613</v>
      </c>
      <c r="N1328" s="14">
        <v>2908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69</v>
      </c>
      <c r="G1329" s="13"/>
      <c r="H1329" s="13"/>
      <c r="I1329" s="13" t="s">
        <v>4</v>
      </c>
      <c r="J1329" s="13" t="s">
        <v>445</v>
      </c>
      <c r="K1329" s="13" t="s">
        <v>105</v>
      </c>
      <c r="L1329" s="13" t="s">
        <v>7</v>
      </c>
      <c r="M1329" s="14">
        <v>-171205.63</v>
      </c>
      <c r="N1329" s="14">
        <v>-1000703.95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69</v>
      </c>
      <c r="G1330" s="13"/>
      <c r="H1330" s="13"/>
      <c r="I1330" s="13" t="s">
        <v>4</v>
      </c>
      <c r="J1330" s="13" t="s">
        <v>445</v>
      </c>
      <c r="K1330" s="13" t="s">
        <v>106</v>
      </c>
      <c r="L1330" s="13" t="s">
        <v>50</v>
      </c>
      <c r="M1330" s="14">
        <v>2901976.1</v>
      </c>
      <c r="N1330" s="14">
        <v>10883301.43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69</v>
      </c>
      <c r="G1331" s="13"/>
      <c r="H1331" s="13"/>
      <c r="I1331" s="13" t="s">
        <v>4</v>
      </c>
      <c r="J1331" s="13" t="s">
        <v>445</v>
      </c>
      <c r="K1331" s="13" t="s">
        <v>106</v>
      </c>
      <c r="L1331" s="13" t="s">
        <v>7</v>
      </c>
      <c r="M1331" s="14">
        <v>-5644894.5600000005</v>
      </c>
      <c r="N1331" s="14">
        <v>-18849599.870000001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69</v>
      </c>
      <c r="G1332" s="13"/>
      <c r="H1332" s="13"/>
      <c r="I1332" s="13" t="s">
        <v>4</v>
      </c>
      <c r="J1332" s="13" t="s">
        <v>445</v>
      </c>
      <c r="K1332" s="13" t="s">
        <v>21</v>
      </c>
      <c r="L1332" s="13" t="s">
        <v>50</v>
      </c>
      <c r="M1332" s="14">
        <v>109429.69</v>
      </c>
      <c r="N1332" s="14">
        <v>155534.41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69</v>
      </c>
      <c r="G1333" s="13"/>
      <c r="H1333" s="13"/>
      <c r="I1333" s="13" t="s">
        <v>4</v>
      </c>
      <c r="J1333" s="13" t="s">
        <v>445</v>
      </c>
      <c r="K1333" s="13" t="s">
        <v>21</v>
      </c>
      <c r="L1333" s="13" t="s">
        <v>7</v>
      </c>
      <c r="M1333" s="14">
        <v>-184974.77</v>
      </c>
      <c r="N1333" s="14">
        <v>-490667.04000000004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69</v>
      </c>
      <c r="G1334" s="13"/>
      <c r="H1334" s="13"/>
      <c r="I1334" s="13" t="s">
        <v>4</v>
      </c>
      <c r="J1334" s="13" t="s">
        <v>445</v>
      </c>
      <c r="K1334" s="13" t="s">
        <v>42</v>
      </c>
      <c r="L1334" s="13" t="s">
        <v>50</v>
      </c>
      <c r="M1334" s="14">
        <v>260807.27000000002</v>
      </c>
      <c r="N1334" s="14">
        <v>625486.81000000006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69</v>
      </c>
      <c r="G1335" s="13"/>
      <c r="H1335" s="13"/>
      <c r="I1335" s="13" t="s">
        <v>4</v>
      </c>
      <c r="J1335" s="13" t="s">
        <v>445</v>
      </c>
      <c r="K1335" s="13" t="s">
        <v>42</v>
      </c>
      <c r="L1335" s="13" t="s">
        <v>7</v>
      </c>
      <c r="M1335" s="14">
        <v>-318058.10000000003</v>
      </c>
      <c r="N1335" s="14">
        <v>-851189.84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69</v>
      </c>
      <c r="G1336" s="13"/>
      <c r="H1336" s="13"/>
      <c r="I1336" s="13" t="s">
        <v>4</v>
      </c>
      <c r="J1336" s="13" t="s">
        <v>445</v>
      </c>
      <c r="K1336" s="13" t="s">
        <v>71</v>
      </c>
      <c r="L1336" s="13" t="s">
        <v>50</v>
      </c>
      <c r="M1336" s="14">
        <v>53141.5</v>
      </c>
      <c r="N1336" s="14">
        <v>179429.58000000002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69</v>
      </c>
      <c r="G1337" s="13"/>
      <c r="H1337" s="13"/>
      <c r="I1337" s="13" t="s">
        <v>4</v>
      </c>
      <c r="J1337" s="13" t="s">
        <v>445</v>
      </c>
      <c r="K1337" s="13" t="s">
        <v>71</v>
      </c>
      <c r="L1337" s="13" t="s">
        <v>7</v>
      </c>
      <c r="M1337" s="14">
        <v>-14896045.43</v>
      </c>
      <c r="N1337" s="14">
        <v>-45719138.649999999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69</v>
      </c>
      <c r="G1338" s="13"/>
      <c r="H1338" s="13"/>
      <c r="I1338" s="13" t="s">
        <v>4</v>
      </c>
      <c r="J1338" s="13" t="s">
        <v>445</v>
      </c>
      <c r="K1338" s="13" t="s">
        <v>119</v>
      </c>
      <c r="L1338" s="13" t="s">
        <v>50</v>
      </c>
      <c r="M1338" s="14">
        <v>1568660</v>
      </c>
      <c r="N1338" s="14">
        <v>4160041.89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69</v>
      </c>
      <c r="G1339" s="13"/>
      <c r="H1339" s="13"/>
      <c r="I1339" s="13" t="s">
        <v>4</v>
      </c>
      <c r="J1339" s="13" t="s">
        <v>445</v>
      </c>
      <c r="K1339" s="13" t="s">
        <v>119</v>
      </c>
      <c r="L1339" s="13" t="s">
        <v>7</v>
      </c>
      <c r="M1339" s="14">
        <v>-48025875.939999998</v>
      </c>
      <c r="N1339" s="14">
        <v>-164165088.49000001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69</v>
      </c>
      <c r="G1340" s="13"/>
      <c r="H1340" s="13"/>
      <c r="I1340" s="13" t="s">
        <v>4</v>
      </c>
      <c r="J1340" s="13" t="s">
        <v>445</v>
      </c>
      <c r="K1340" s="13" t="s">
        <v>72</v>
      </c>
      <c r="L1340" s="13" t="s">
        <v>50</v>
      </c>
      <c r="M1340" s="14">
        <v>257380.09</v>
      </c>
      <c r="N1340" s="14">
        <v>799870.53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69</v>
      </c>
      <c r="G1341" s="13"/>
      <c r="H1341" s="13"/>
      <c r="I1341" s="13" t="s">
        <v>4</v>
      </c>
      <c r="J1341" s="13" t="s">
        <v>445</v>
      </c>
      <c r="K1341" s="13" t="s">
        <v>72</v>
      </c>
      <c r="L1341" s="13" t="s">
        <v>7</v>
      </c>
      <c r="M1341" s="14">
        <v>-1262552.32</v>
      </c>
      <c r="N1341" s="14">
        <v>-5119944.3499999996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69</v>
      </c>
      <c r="G1342" s="13"/>
      <c r="H1342" s="13"/>
      <c r="I1342" s="13" t="s">
        <v>4</v>
      </c>
      <c r="J1342" s="13" t="s">
        <v>446</v>
      </c>
      <c r="K1342" s="13" t="s">
        <v>8</v>
      </c>
      <c r="L1342" s="13" t="s">
        <v>7</v>
      </c>
      <c r="M1342" s="14">
        <v>-18173.57</v>
      </c>
      <c r="N1342" s="14">
        <v>-36727.03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69</v>
      </c>
      <c r="G1343" s="13"/>
      <c r="H1343" s="13"/>
      <c r="I1343" s="13" t="s">
        <v>4</v>
      </c>
      <c r="J1343" s="13" t="s">
        <v>447</v>
      </c>
      <c r="K1343" s="13" t="s">
        <v>8</v>
      </c>
      <c r="L1343" s="13" t="s">
        <v>50</v>
      </c>
      <c r="M1343" s="14"/>
      <c r="N1343" s="14">
        <v>41113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69</v>
      </c>
      <c r="G1344" s="13"/>
      <c r="H1344" s="13"/>
      <c r="I1344" s="13" t="s">
        <v>4</v>
      </c>
      <c r="J1344" s="13" t="s">
        <v>447</v>
      </c>
      <c r="K1344" s="13" t="s">
        <v>8</v>
      </c>
      <c r="L1344" s="13" t="s">
        <v>7</v>
      </c>
      <c r="M1344" s="14">
        <v>-16481.34</v>
      </c>
      <c r="N1344" s="14">
        <v>-83516.070000000007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69</v>
      </c>
      <c r="G1345" s="13"/>
      <c r="H1345" s="13"/>
      <c r="I1345" s="13" t="s">
        <v>4</v>
      </c>
      <c r="J1345" s="13" t="s">
        <v>448</v>
      </c>
      <c r="K1345" s="13" t="s">
        <v>8</v>
      </c>
      <c r="L1345" s="13" t="s">
        <v>50</v>
      </c>
      <c r="M1345" s="14">
        <v>2105170.4900000002</v>
      </c>
      <c r="N1345" s="14">
        <v>7511770.2999999998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69</v>
      </c>
      <c r="G1346" s="13"/>
      <c r="H1346" s="13"/>
      <c r="I1346" s="13" t="s">
        <v>4</v>
      </c>
      <c r="J1346" s="13" t="s">
        <v>448</v>
      </c>
      <c r="K1346" s="13" t="s">
        <v>8</v>
      </c>
      <c r="L1346" s="13" t="s">
        <v>7</v>
      </c>
      <c r="M1346" s="14">
        <v>-3993894.12</v>
      </c>
      <c r="N1346" s="14">
        <v>-14319519.880000001</v>
      </c>
    </row>
    <row r="1347" spans="1:14" ht="12.75" customHeight="1" x14ac:dyDescent="0.3">
      <c r="A1347" s="8" t="s">
        <v>753</v>
      </c>
      <c r="B1347" s="55" t="s">
        <v>753</v>
      </c>
      <c r="C1347" s="55"/>
      <c r="D1347" s="55"/>
      <c r="E1347" s="55"/>
      <c r="F1347" s="55"/>
      <c r="G1347" s="55"/>
      <c r="H1347" s="55"/>
      <c r="I1347" s="55"/>
      <c r="J1347" s="55"/>
      <c r="K1347" s="55"/>
      <c r="L1347" s="19" t="s">
        <v>753</v>
      </c>
      <c r="M1347" s="28">
        <f>SUM(M1297:M1346)</f>
        <v>-428097331.03999996</v>
      </c>
      <c r="N1347" s="28">
        <f>SUM(N1297:N1346)</f>
        <v>-1229483346.1100001</v>
      </c>
    </row>
    <row r="1348" spans="1:14" ht="12.75" customHeight="1" x14ac:dyDescent="0.3">
      <c r="A1348" s="55" t="s">
        <v>753</v>
      </c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</row>
    <row r="1349" spans="1:14" ht="12.75" customHeight="1" x14ac:dyDescent="0.3">
      <c r="A1349" s="3" t="s">
        <v>449</v>
      </c>
      <c r="B1349" s="3" t="s">
        <v>450</v>
      </c>
      <c r="C1349" s="3" t="s">
        <v>2</v>
      </c>
      <c r="D1349" s="3"/>
      <c r="E1349" s="3"/>
      <c r="F1349" s="13" t="s">
        <v>69</v>
      </c>
      <c r="G1349" s="13"/>
      <c r="H1349" s="13"/>
      <c r="I1349" s="13"/>
      <c r="J1349" s="13" t="s">
        <v>9</v>
      </c>
      <c r="K1349" s="13" t="s">
        <v>3</v>
      </c>
      <c r="L1349" s="13" t="s">
        <v>10</v>
      </c>
      <c r="M1349" s="14">
        <v>21329.57</v>
      </c>
      <c r="N1349" s="14">
        <v>41009.82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69</v>
      </c>
      <c r="G1350" s="13"/>
      <c r="H1350" s="13"/>
      <c r="I1350" s="13"/>
      <c r="J1350" s="13" t="s">
        <v>9</v>
      </c>
      <c r="K1350" s="13" t="s">
        <v>3</v>
      </c>
      <c r="L1350" s="13" t="s">
        <v>11</v>
      </c>
      <c r="M1350" s="14">
        <v>-1096662.76</v>
      </c>
      <c r="N1350" s="14">
        <v>-1825620.03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69</v>
      </c>
      <c r="G1351" s="13"/>
      <c r="H1351" s="13"/>
      <c r="I1351" s="13" t="s">
        <v>13</v>
      </c>
      <c r="J1351" s="13" t="s">
        <v>24</v>
      </c>
      <c r="K1351" s="13" t="s">
        <v>3</v>
      </c>
      <c r="L1351" s="13" t="s">
        <v>16</v>
      </c>
      <c r="M1351" s="14"/>
      <c r="N1351" s="14">
        <v>-35738.17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69</v>
      </c>
      <c r="G1352" s="13"/>
      <c r="H1352" s="13"/>
      <c r="I1352" s="13" t="s">
        <v>13</v>
      </c>
      <c r="J1352" s="13" t="s">
        <v>24</v>
      </c>
      <c r="K1352" s="13" t="s">
        <v>3</v>
      </c>
      <c r="L1352" s="13" t="s">
        <v>17</v>
      </c>
      <c r="M1352" s="14"/>
      <c r="N1352" s="14">
        <v>35738.17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69</v>
      </c>
      <c r="G1353" s="13"/>
      <c r="H1353" s="13"/>
      <c r="I1353" s="13" t="s">
        <v>13</v>
      </c>
      <c r="J1353" s="13" t="s">
        <v>14</v>
      </c>
      <c r="K1353" s="13" t="s">
        <v>3</v>
      </c>
      <c r="L1353" s="13" t="s">
        <v>16</v>
      </c>
      <c r="M1353" s="14">
        <v>-25050289.870000001</v>
      </c>
      <c r="N1353" s="14">
        <v>-1053726778.77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69</v>
      </c>
      <c r="G1354" s="13"/>
      <c r="H1354" s="13"/>
      <c r="I1354" s="13" t="s">
        <v>13</v>
      </c>
      <c r="J1354" s="13" t="s">
        <v>14</v>
      </c>
      <c r="K1354" s="13" t="s">
        <v>3</v>
      </c>
      <c r="L1354" s="13" t="s">
        <v>17</v>
      </c>
      <c r="M1354" s="14">
        <v>279286557.94999999</v>
      </c>
      <c r="N1354" s="14">
        <v>846042343.77999997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69</v>
      </c>
      <c r="G1355" s="13"/>
      <c r="H1355" s="13"/>
      <c r="I1355" s="13" t="s">
        <v>13</v>
      </c>
      <c r="J1355" s="13" t="s">
        <v>14</v>
      </c>
      <c r="K1355" s="13" t="s">
        <v>3</v>
      </c>
      <c r="L1355" s="13" t="s">
        <v>15</v>
      </c>
      <c r="M1355" s="14">
        <v>20224271.309999999</v>
      </c>
      <c r="N1355" s="14">
        <v>231038522.71000001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69</v>
      </c>
      <c r="G1356" s="13"/>
      <c r="H1356" s="13"/>
      <c r="I1356" s="13" t="s">
        <v>13</v>
      </c>
      <c r="J1356" s="13" t="s">
        <v>14</v>
      </c>
      <c r="K1356" s="13" t="s">
        <v>3</v>
      </c>
      <c r="L1356" s="13" t="s">
        <v>18</v>
      </c>
      <c r="M1356" s="14">
        <v>-5900070.7400000002</v>
      </c>
      <c r="N1356" s="14">
        <v>-18733630.170000002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69</v>
      </c>
      <c r="G1357" s="13"/>
      <c r="H1357" s="13"/>
      <c r="I1357" s="13" t="s">
        <v>4</v>
      </c>
      <c r="J1357" s="13" t="s">
        <v>445</v>
      </c>
      <c r="K1357" s="13" t="s">
        <v>107</v>
      </c>
      <c r="L1357" s="13" t="s">
        <v>50</v>
      </c>
      <c r="M1357" s="14"/>
      <c r="N1357" s="14">
        <v>92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445</v>
      </c>
      <c r="K1358" s="13" t="s">
        <v>107</v>
      </c>
      <c r="L1358" s="13" t="s">
        <v>7</v>
      </c>
      <c r="M1358" s="14">
        <v>-294216.76</v>
      </c>
      <c r="N1358" s="14">
        <v>-842944.34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12</v>
      </c>
      <c r="L1359" s="13" t="s">
        <v>50</v>
      </c>
      <c r="M1359" s="14"/>
      <c r="N1359" s="14">
        <v>32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69</v>
      </c>
      <c r="G1360" s="13"/>
      <c r="H1360" s="13"/>
      <c r="I1360" s="13" t="s">
        <v>4</v>
      </c>
      <c r="J1360" s="13" t="s">
        <v>437</v>
      </c>
      <c r="K1360" s="13" t="s">
        <v>12</v>
      </c>
      <c r="L1360" s="13" t="s">
        <v>7</v>
      </c>
      <c r="M1360" s="15"/>
      <c r="N1360" s="14">
        <v>-32</v>
      </c>
    </row>
    <row r="1361" spans="1:14" ht="12.75" customHeight="1" x14ac:dyDescent="0.3">
      <c r="A1361" s="8" t="s">
        <v>753</v>
      </c>
      <c r="B1361" s="55" t="s">
        <v>753</v>
      </c>
      <c r="C1361" s="55"/>
      <c r="D1361" s="55"/>
      <c r="E1361" s="55"/>
      <c r="F1361" s="55"/>
      <c r="G1361" s="55"/>
      <c r="H1361" s="55"/>
      <c r="I1361" s="55"/>
      <c r="J1361" s="55"/>
      <c r="K1361" s="55"/>
      <c r="L1361" s="19" t="s">
        <v>753</v>
      </c>
      <c r="M1361" s="28">
        <f>SUM(M1349:M1360)</f>
        <v>267190918.69999999</v>
      </c>
      <c r="N1361" s="28">
        <f>SUM(N1349:N1360)</f>
        <v>1992994.999999959</v>
      </c>
    </row>
    <row r="1362" spans="1:14" ht="12.75" customHeight="1" x14ac:dyDescent="0.3">
      <c r="A1362" s="8"/>
      <c r="B1362" s="8"/>
      <c r="C1362" s="8"/>
      <c r="D1362" s="8"/>
      <c r="E1362" s="8"/>
      <c r="F1362" s="19"/>
      <c r="G1362" s="19"/>
      <c r="H1362" s="19"/>
      <c r="I1362" s="19"/>
      <c r="J1362" s="19"/>
      <c r="K1362" s="19"/>
      <c r="L1362" s="19"/>
      <c r="M1362" s="30"/>
      <c r="N1362" s="30"/>
    </row>
    <row r="1363" spans="1:14" ht="12.75" customHeight="1" x14ac:dyDescent="0.3">
      <c r="A1363" s="56" t="s">
        <v>461</v>
      </c>
      <c r="B1363" s="56"/>
      <c r="C1363" s="56"/>
      <c r="D1363" s="56"/>
      <c r="E1363" s="56"/>
      <c r="F1363" s="56"/>
      <c r="G1363" s="56"/>
      <c r="H1363" s="56"/>
      <c r="I1363" s="56"/>
      <c r="J1363" s="56"/>
      <c r="K1363" s="56"/>
      <c r="L1363" s="56"/>
      <c r="M1363" s="56"/>
      <c r="N1363" s="56"/>
    </row>
    <row r="1364" spans="1:14" ht="12.75" customHeight="1" x14ac:dyDescent="0.3">
      <c r="A1364" s="3" t="s">
        <v>451</v>
      </c>
      <c r="B1364" s="3" t="s">
        <v>452</v>
      </c>
      <c r="C1364" s="3" t="s">
        <v>41</v>
      </c>
      <c r="D1364" s="3"/>
      <c r="E1364" s="3"/>
      <c r="F1364" s="13" t="s">
        <v>453</v>
      </c>
      <c r="G1364" s="13"/>
      <c r="H1364" s="13"/>
      <c r="I1364" s="13"/>
      <c r="J1364" s="13" t="s">
        <v>43</v>
      </c>
      <c r="K1364" s="13" t="s">
        <v>3</v>
      </c>
      <c r="L1364" s="13" t="s">
        <v>11</v>
      </c>
      <c r="M1364" s="14">
        <v>-768631.43</v>
      </c>
      <c r="N1364" s="14">
        <v>-4928905.6100000003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453</v>
      </c>
      <c r="G1365" s="13"/>
      <c r="H1365" s="13"/>
      <c r="I1365" s="13"/>
      <c r="J1365" s="13" t="s">
        <v>44</v>
      </c>
      <c r="K1365" s="13" t="s">
        <v>3</v>
      </c>
      <c r="L1365" s="13" t="s">
        <v>11</v>
      </c>
      <c r="M1365" s="14">
        <v>-4214210.51</v>
      </c>
      <c r="N1365" s="14">
        <v>-19589543.449999999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453</v>
      </c>
      <c r="G1366" s="13"/>
      <c r="H1366" s="13"/>
      <c r="I1366" s="13"/>
      <c r="J1366" s="13" t="s">
        <v>454</v>
      </c>
      <c r="K1366" s="13" t="s">
        <v>3</v>
      </c>
      <c r="L1366" s="13" t="s">
        <v>11</v>
      </c>
      <c r="M1366" s="14">
        <v>-7853580.79</v>
      </c>
      <c r="N1366" s="14">
        <v>-11771516.939999999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453</v>
      </c>
      <c r="G1367" s="13"/>
      <c r="H1367" s="13"/>
      <c r="I1367" s="13"/>
      <c r="J1367" s="13" t="s">
        <v>456</v>
      </c>
      <c r="K1367" s="13" t="s">
        <v>3</v>
      </c>
      <c r="L1367" s="13" t="s">
        <v>11</v>
      </c>
      <c r="M1367" s="14">
        <v>-1054486.94</v>
      </c>
      <c r="N1367" s="14">
        <v>-4784907.7300000004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453</v>
      </c>
      <c r="G1368" s="13"/>
      <c r="H1368" s="13"/>
      <c r="I1368" s="13"/>
      <c r="J1368" s="13" t="s">
        <v>457</v>
      </c>
      <c r="K1368" s="13" t="s">
        <v>8</v>
      </c>
      <c r="L1368" s="13" t="s">
        <v>11</v>
      </c>
      <c r="M1368" s="14"/>
      <c r="N1368" s="14">
        <v>-168722.30000000002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453</v>
      </c>
      <c r="G1369" s="13"/>
      <c r="H1369" s="13"/>
      <c r="I1369" s="13" t="s">
        <v>4</v>
      </c>
      <c r="J1369" s="13" t="s">
        <v>632</v>
      </c>
      <c r="K1369" s="13" t="s">
        <v>8</v>
      </c>
      <c r="L1369" s="13" t="s">
        <v>7</v>
      </c>
      <c r="M1369" s="15">
        <v>-73208.2</v>
      </c>
      <c r="N1369" s="14">
        <v>-271388.65000000002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453</v>
      </c>
      <c r="G1370" s="13"/>
      <c r="H1370" s="13"/>
      <c r="I1370" s="13" t="s">
        <v>4</v>
      </c>
      <c r="J1370" s="13" t="s">
        <v>726</v>
      </c>
      <c r="K1370" s="13" t="s">
        <v>8</v>
      </c>
      <c r="L1370" s="13" t="s">
        <v>7</v>
      </c>
      <c r="M1370" s="14">
        <v>-8337.6</v>
      </c>
      <c r="N1370" s="14">
        <v>-34791.71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453</v>
      </c>
      <c r="G1371" s="13"/>
      <c r="H1371" s="13"/>
      <c r="I1371" s="13" t="s">
        <v>4</v>
      </c>
      <c r="J1371" s="13" t="s">
        <v>458</v>
      </c>
      <c r="K1371" s="13" t="s">
        <v>8</v>
      </c>
      <c r="L1371" s="13" t="s">
        <v>50</v>
      </c>
      <c r="M1371" s="14"/>
      <c r="N1371" s="14">
        <v>4630411.1500000004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453</v>
      </c>
      <c r="G1372" s="13"/>
      <c r="H1372" s="13"/>
      <c r="I1372" s="13" t="s">
        <v>4</v>
      </c>
      <c r="J1372" s="13" t="s">
        <v>458</v>
      </c>
      <c r="K1372" s="13" t="s">
        <v>8</v>
      </c>
      <c r="L1372" s="13" t="s">
        <v>7</v>
      </c>
      <c r="M1372" s="15">
        <v>-84755541.980000004</v>
      </c>
      <c r="N1372" s="14">
        <v>-145253095.47</v>
      </c>
    </row>
    <row r="1373" spans="1:14" ht="12.75" customHeight="1" x14ac:dyDescent="0.3">
      <c r="A1373" s="8" t="s">
        <v>753</v>
      </c>
      <c r="B1373" s="55" t="s">
        <v>753</v>
      </c>
      <c r="C1373" s="55"/>
      <c r="D1373" s="55"/>
      <c r="E1373" s="55"/>
      <c r="F1373" s="55"/>
      <c r="G1373" s="55"/>
      <c r="H1373" s="55"/>
      <c r="I1373" s="55"/>
      <c r="J1373" s="55"/>
      <c r="K1373" s="55"/>
      <c r="L1373" s="19" t="s">
        <v>753</v>
      </c>
      <c r="M1373" s="28">
        <f>SUM(M1364:M1372)</f>
        <v>-98727997.450000003</v>
      </c>
      <c r="N1373" s="28">
        <f>SUM(N1364:N1372)</f>
        <v>-182172460.71000001</v>
      </c>
    </row>
    <row r="1374" spans="1:14" ht="12.75" customHeight="1" x14ac:dyDescent="0.3">
      <c r="A1374" s="55" t="s">
        <v>753</v>
      </c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</row>
    <row r="1375" spans="1:14" ht="12.75" customHeight="1" x14ac:dyDescent="0.3">
      <c r="A1375" s="3" t="s">
        <v>459</v>
      </c>
      <c r="B1375" s="8"/>
      <c r="C1375" s="3" t="s">
        <v>2</v>
      </c>
      <c r="D1375" s="8"/>
      <c r="E1375" s="8"/>
      <c r="F1375" s="19"/>
      <c r="G1375" s="19"/>
      <c r="H1375" s="19"/>
      <c r="I1375" s="19"/>
      <c r="J1375" s="19"/>
      <c r="K1375" s="19"/>
      <c r="L1375" s="19"/>
      <c r="M1375" s="52"/>
      <c r="N1375" s="52"/>
    </row>
    <row r="1376" spans="1:14" ht="12.75" customHeight="1" x14ac:dyDescent="0.3">
      <c r="A1376" s="8" t="s">
        <v>753</v>
      </c>
      <c r="B1376" s="55" t="s">
        <v>753</v>
      </c>
      <c r="C1376" s="55"/>
      <c r="D1376" s="55"/>
      <c r="E1376" s="55"/>
      <c r="F1376" s="55"/>
      <c r="G1376" s="55"/>
      <c r="H1376" s="55"/>
      <c r="I1376" s="55"/>
      <c r="J1376" s="55"/>
      <c r="K1376" s="55"/>
      <c r="L1376" s="19" t="s">
        <v>753</v>
      </c>
      <c r="M1376" s="32">
        <f>SUM(M1375:M1375)</f>
        <v>0</v>
      </c>
      <c r="N1376" s="32">
        <f>SUM(N1375:N1375)</f>
        <v>0</v>
      </c>
    </row>
    <row r="1377" spans="1:14" ht="12.75" customHeight="1" x14ac:dyDescent="0.3">
      <c r="A1377" s="8" t="s">
        <v>753</v>
      </c>
      <c r="B1377" s="55" t="s">
        <v>753</v>
      </c>
      <c r="C1377" s="55"/>
      <c r="D1377" s="55"/>
      <c r="E1377" s="55"/>
      <c r="F1377" s="55"/>
      <c r="G1377" s="55"/>
      <c r="H1377" s="55"/>
      <c r="I1377" s="55"/>
      <c r="J1377" s="55"/>
      <c r="K1377" s="55"/>
      <c r="L1377" s="19" t="s">
        <v>753</v>
      </c>
      <c r="M1377" s="30"/>
      <c r="N1377" s="30"/>
    </row>
    <row r="1378" spans="1:14" ht="12.75" customHeight="1" x14ac:dyDescent="0.3">
      <c r="A1378" s="56" t="s">
        <v>765</v>
      </c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</row>
    <row r="1379" spans="1:14" ht="12.75" customHeight="1" x14ac:dyDescent="0.3">
      <c r="A1379" s="3" t="s">
        <v>462</v>
      </c>
      <c r="B1379" s="3" t="s">
        <v>463</v>
      </c>
      <c r="C1379" s="3" t="s">
        <v>41</v>
      </c>
      <c r="D1379" s="3"/>
      <c r="E1379" s="3"/>
      <c r="F1379" s="13" t="s">
        <v>109</v>
      </c>
      <c r="G1379" s="13"/>
      <c r="H1379" s="13"/>
      <c r="I1379" s="13" t="s">
        <v>4</v>
      </c>
      <c r="J1379" s="13" t="s">
        <v>464</v>
      </c>
      <c r="K1379" s="13" t="s">
        <v>8</v>
      </c>
      <c r="L1379" s="13" t="s">
        <v>50</v>
      </c>
      <c r="M1379" s="15"/>
      <c r="N1379" s="14">
        <v>43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109</v>
      </c>
      <c r="G1380" s="13"/>
      <c r="H1380" s="13"/>
      <c r="I1380" s="13" t="s">
        <v>4</v>
      </c>
      <c r="J1380" s="13" t="s">
        <v>464</v>
      </c>
      <c r="K1380" s="13" t="s">
        <v>8</v>
      </c>
      <c r="L1380" s="13" t="s">
        <v>7</v>
      </c>
      <c r="M1380" s="14">
        <v>-12111</v>
      </c>
      <c r="N1380" s="14">
        <v>-44150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138</v>
      </c>
      <c r="G1381" s="13"/>
      <c r="H1381" s="13"/>
      <c r="I1381" s="13" t="s">
        <v>4</v>
      </c>
      <c r="J1381" s="13" t="s">
        <v>464</v>
      </c>
      <c r="K1381" s="13" t="s">
        <v>8</v>
      </c>
      <c r="L1381" s="13" t="s">
        <v>50</v>
      </c>
      <c r="M1381" s="14">
        <v>368997.05</v>
      </c>
      <c r="N1381" s="14">
        <v>1019696.55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138</v>
      </c>
      <c r="G1382" s="13"/>
      <c r="H1382" s="13"/>
      <c r="I1382" s="13" t="s">
        <v>4</v>
      </c>
      <c r="J1382" s="13" t="s">
        <v>464</v>
      </c>
      <c r="K1382" s="13" t="s">
        <v>8</v>
      </c>
      <c r="L1382" s="13" t="s">
        <v>7</v>
      </c>
      <c r="M1382" s="14">
        <v>-133854.6</v>
      </c>
      <c r="N1382" s="14">
        <v>-745185.16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138</v>
      </c>
      <c r="G1383" s="13"/>
      <c r="H1383" s="13"/>
      <c r="I1383" s="13" t="s">
        <v>4</v>
      </c>
      <c r="J1383" s="13" t="s">
        <v>465</v>
      </c>
      <c r="K1383" s="13" t="s">
        <v>8</v>
      </c>
      <c r="L1383" s="13" t="s">
        <v>50</v>
      </c>
      <c r="M1383" s="14">
        <v>641302.96</v>
      </c>
      <c r="N1383" s="14">
        <v>1897223.4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138</v>
      </c>
      <c r="G1384" s="13"/>
      <c r="H1384" s="13"/>
      <c r="I1384" s="13" t="s">
        <v>4</v>
      </c>
      <c r="J1384" s="13" t="s">
        <v>465</v>
      </c>
      <c r="K1384" s="13" t="s">
        <v>8</v>
      </c>
      <c r="L1384" s="13" t="s">
        <v>7</v>
      </c>
      <c r="M1384" s="14">
        <v>-148255.28</v>
      </c>
      <c r="N1384" s="14">
        <v>-380701.69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138</v>
      </c>
      <c r="G1385" s="13"/>
      <c r="H1385" s="13"/>
      <c r="I1385" s="13"/>
      <c r="J1385" s="13" t="s">
        <v>721</v>
      </c>
      <c r="K1385" s="13" t="s">
        <v>8</v>
      </c>
      <c r="L1385" s="13" t="s">
        <v>11</v>
      </c>
      <c r="M1385" s="14">
        <v>-56336</v>
      </c>
      <c r="N1385" s="14">
        <v>-133630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153</v>
      </c>
      <c r="G1386" s="13"/>
      <c r="H1386" s="13"/>
      <c r="I1386" s="13" t="s">
        <v>4</v>
      </c>
      <c r="J1386" s="13" t="s">
        <v>464</v>
      </c>
      <c r="K1386" s="13" t="s">
        <v>8</v>
      </c>
      <c r="L1386" s="13" t="s">
        <v>7</v>
      </c>
      <c r="M1386" s="14">
        <v>-192004.37</v>
      </c>
      <c r="N1386" s="14">
        <v>-378796.08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466</v>
      </c>
      <c r="G1387" s="13"/>
      <c r="H1387" s="13"/>
      <c r="I1387" s="13"/>
      <c r="J1387" s="13" t="s">
        <v>44</v>
      </c>
      <c r="K1387" s="13" t="s">
        <v>3</v>
      </c>
      <c r="L1387" s="13" t="s">
        <v>11</v>
      </c>
      <c r="M1387" s="14">
        <v>-15.65</v>
      </c>
      <c r="N1387" s="14">
        <v>-44.160000000000004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468</v>
      </c>
      <c r="G1388" s="13"/>
      <c r="H1388" s="13"/>
      <c r="I1388" s="13" t="s">
        <v>4</v>
      </c>
      <c r="J1388" s="13" t="s">
        <v>469</v>
      </c>
      <c r="K1388" s="13" t="s">
        <v>52</v>
      </c>
      <c r="L1388" s="13" t="s">
        <v>7</v>
      </c>
      <c r="M1388" s="14">
        <v>-1504771.55</v>
      </c>
      <c r="N1388" s="14">
        <v>-4432895.7300000004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468</v>
      </c>
      <c r="G1389" s="13"/>
      <c r="H1389" s="13"/>
      <c r="I1389" s="13" t="s">
        <v>4</v>
      </c>
      <c r="J1389" s="13" t="s">
        <v>469</v>
      </c>
      <c r="K1389" s="13" t="s">
        <v>20</v>
      </c>
      <c r="L1389" s="13" t="s">
        <v>7</v>
      </c>
      <c r="M1389" s="14">
        <v>-3563.91</v>
      </c>
      <c r="N1389" s="14">
        <v>-34360.639999999999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468</v>
      </c>
      <c r="G1390" s="13"/>
      <c r="H1390" s="13"/>
      <c r="I1390" s="13" t="s">
        <v>4</v>
      </c>
      <c r="J1390" s="13" t="s">
        <v>469</v>
      </c>
      <c r="K1390" s="13" t="s">
        <v>105</v>
      </c>
      <c r="L1390" s="13" t="s">
        <v>7</v>
      </c>
      <c r="M1390" s="15">
        <v>-379837.96</v>
      </c>
      <c r="N1390" s="14">
        <v>-756442.69000000006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444</v>
      </c>
      <c r="G1391" s="13"/>
      <c r="H1391" s="13"/>
      <c r="I1391" s="13" t="s">
        <v>13</v>
      </c>
      <c r="J1391" s="13" t="s">
        <v>68</v>
      </c>
      <c r="K1391" s="13" t="s">
        <v>3</v>
      </c>
      <c r="L1391" s="13" t="s">
        <v>16</v>
      </c>
      <c r="M1391" s="14">
        <v>-24.94</v>
      </c>
      <c r="N1391" s="14">
        <v>-5346.34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444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17</v>
      </c>
      <c r="M1392" s="14">
        <v>24.94</v>
      </c>
      <c r="N1392" s="14">
        <v>5346.34</v>
      </c>
    </row>
    <row r="1393" spans="1:14" ht="12.75" customHeight="1" x14ac:dyDescent="0.3">
      <c r="A1393" s="8" t="s">
        <v>753</v>
      </c>
      <c r="B1393" s="55" t="s">
        <v>753</v>
      </c>
      <c r="C1393" s="55"/>
      <c r="D1393" s="55"/>
      <c r="E1393" s="55"/>
      <c r="F1393" s="55"/>
      <c r="G1393" s="55"/>
      <c r="H1393" s="55"/>
      <c r="I1393" s="55"/>
      <c r="J1393" s="55"/>
      <c r="K1393" s="55"/>
      <c r="L1393" s="19" t="s">
        <v>753</v>
      </c>
      <c r="M1393" s="28">
        <f>SUM(M1379:M1392)</f>
        <v>-1420450.3100000003</v>
      </c>
      <c r="N1393" s="28">
        <f>SUM(N1379:N1392)</f>
        <v>-3989243.2</v>
      </c>
    </row>
    <row r="1394" spans="1:14" ht="12.75" customHeight="1" x14ac:dyDescent="0.3">
      <c r="A1394" s="55" t="s">
        <v>753</v>
      </c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  <c r="M1394" s="55"/>
      <c r="N1394" s="55"/>
    </row>
    <row r="1395" spans="1:14" ht="12.75" customHeight="1" x14ac:dyDescent="0.3">
      <c r="A1395" s="3" t="s">
        <v>470</v>
      </c>
      <c r="B1395" s="3" t="s">
        <v>471</v>
      </c>
      <c r="C1395" s="3" t="s">
        <v>2</v>
      </c>
      <c r="D1395" s="3"/>
      <c r="E1395" s="3"/>
      <c r="F1395" s="13" t="s">
        <v>468</v>
      </c>
      <c r="G1395" s="13"/>
      <c r="H1395" s="13"/>
      <c r="I1395" s="13"/>
      <c r="J1395" s="13" t="s">
        <v>43</v>
      </c>
      <c r="K1395" s="13" t="s">
        <v>3</v>
      </c>
      <c r="L1395" s="13" t="s">
        <v>10</v>
      </c>
      <c r="M1395" s="15"/>
      <c r="N1395" s="14">
        <v>2.6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468</v>
      </c>
      <c r="G1396" s="13"/>
      <c r="H1396" s="13"/>
      <c r="I1396" s="13"/>
      <c r="J1396" s="13" t="s">
        <v>43</v>
      </c>
      <c r="K1396" s="13" t="s">
        <v>3</v>
      </c>
      <c r="L1396" s="13" t="s">
        <v>11</v>
      </c>
      <c r="M1396" s="14">
        <v>-0.42</v>
      </c>
      <c r="N1396" s="14">
        <v>-20.100000000000001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468</v>
      </c>
      <c r="G1397" s="13"/>
      <c r="H1397" s="13"/>
      <c r="I1397" s="13" t="s">
        <v>4</v>
      </c>
      <c r="J1397" s="13" t="s">
        <v>469</v>
      </c>
      <c r="K1397" s="13" t="s">
        <v>107</v>
      </c>
      <c r="L1397" s="13" t="s">
        <v>7</v>
      </c>
      <c r="M1397" s="15">
        <v>-5752500</v>
      </c>
      <c r="N1397" s="14">
        <v>-11300000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158</v>
      </c>
      <c r="G1398" s="13"/>
      <c r="H1398" s="13"/>
      <c r="I1398" s="13" t="s">
        <v>4</v>
      </c>
      <c r="J1398" s="13" t="s">
        <v>472</v>
      </c>
      <c r="K1398" s="13" t="s">
        <v>6</v>
      </c>
      <c r="L1398" s="13" t="s">
        <v>50</v>
      </c>
      <c r="M1398" s="15"/>
      <c r="N1398" s="14">
        <v>1525776549.8299999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158</v>
      </c>
      <c r="G1399" s="13"/>
      <c r="H1399" s="13"/>
      <c r="I1399" s="13" t="s">
        <v>4</v>
      </c>
      <c r="J1399" s="13" t="s">
        <v>472</v>
      </c>
      <c r="K1399" s="13" t="s">
        <v>6</v>
      </c>
      <c r="L1399" s="13" t="s">
        <v>7</v>
      </c>
      <c r="M1399" s="15">
        <v>-434787382.31999999</v>
      </c>
      <c r="N1399" s="14">
        <v>-3978805933.4099998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158</v>
      </c>
      <c r="G1400" s="13"/>
      <c r="H1400" s="13"/>
      <c r="I1400" s="13" t="s">
        <v>4</v>
      </c>
      <c r="J1400" s="13" t="s">
        <v>472</v>
      </c>
      <c r="K1400" s="13" t="s">
        <v>12</v>
      </c>
      <c r="L1400" s="13" t="s">
        <v>7</v>
      </c>
      <c r="M1400" s="14"/>
      <c r="N1400" s="14">
        <v>-14569000000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158</v>
      </c>
      <c r="G1401" s="13"/>
      <c r="H1401" s="13"/>
      <c r="I1401" s="13" t="s">
        <v>4</v>
      </c>
      <c r="J1401" s="13" t="s">
        <v>473</v>
      </c>
      <c r="K1401" s="13" t="s">
        <v>12</v>
      </c>
      <c r="L1401" s="13" t="s">
        <v>7</v>
      </c>
      <c r="M1401" s="15"/>
      <c r="N1401" s="14">
        <v>-154387000000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158</v>
      </c>
      <c r="G1402" s="13"/>
      <c r="H1402" s="13"/>
      <c r="I1402" s="13" t="s">
        <v>4</v>
      </c>
      <c r="J1402" s="13" t="s">
        <v>474</v>
      </c>
      <c r="K1402" s="13" t="s">
        <v>8</v>
      </c>
      <c r="L1402" s="13" t="s">
        <v>50</v>
      </c>
      <c r="M1402" s="15"/>
      <c r="N1402" s="14">
        <v>29380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158</v>
      </c>
      <c r="G1403" s="13"/>
      <c r="H1403" s="13"/>
      <c r="I1403" s="13" t="s">
        <v>4</v>
      </c>
      <c r="J1403" s="13" t="s">
        <v>474</v>
      </c>
      <c r="K1403" s="13" t="s">
        <v>8</v>
      </c>
      <c r="L1403" s="13" t="s">
        <v>7</v>
      </c>
      <c r="M1403" s="15">
        <v>-4318535</v>
      </c>
      <c r="N1403" s="14">
        <v>-8262187</v>
      </c>
    </row>
    <row r="1404" spans="1:14" ht="12.75" customHeight="1" x14ac:dyDescent="0.3">
      <c r="A1404" s="8" t="s">
        <v>753</v>
      </c>
      <c r="B1404" s="55" t="s">
        <v>753</v>
      </c>
      <c r="C1404" s="55"/>
      <c r="D1404" s="55"/>
      <c r="E1404" s="55"/>
      <c r="F1404" s="55"/>
      <c r="G1404" s="55"/>
      <c r="H1404" s="55"/>
      <c r="I1404" s="55"/>
      <c r="J1404" s="55"/>
      <c r="K1404" s="55"/>
      <c r="L1404" s="19" t="s">
        <v>753</v>
      </c>
      <c r="M1404" s="28">
        <f>SUM(M1395:M1403)</f>
        <v>-444858417.74000001</v>
      </c>
      <c r="N1404" s="28">
        <f>SUM(N1395:N1403)</f>
        <v>-171428562208.07999</v>
      </c>
    </row>
    <row r="1406" spans="1:14" ht="12.75" customHeight="1" x14ac:dyDescent="0.3">
      <c r="A1406" s="56" t="s">
        <v>475</v>
      </c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</row>
    <row r="1407" spans="1:14" ht="12.75" customHeight="1" x14ac:dyDescent="0.3">
      <c r="A1407" s="3" t="s">
        <v>476</v>
      </c>
      <c r="B1407" s="3" t="s">
        <v>477</v>
      </c>
      <c r="C1407" s="3" t="s">
        <v>41</v>
      </c>
      <c r="D1407" s="3"/>
      <c r="E1407" s="3"/>
      <c r="F1407" s="13" t="s">
        <v>373</v>
      </c>
      <c r="G1407" s="13"/>
      <c r="H1407" s="13"/>
      <c r="I1407" s="13"/>
      <c r="J1407" s="13" t="s">
        <v>43</v>
      </c>
      <c r="K1407" s="13" t="s">
        <v>3</v>
      </c>
      <c r="L1407" s="13" t="s">
        <v>10</v>
      </c>
      <c r="M1407" s="15"/>
      <c r="N1407" s="14">
        <v>73.39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373</v>
      </c>
      <c r="G1408" s="13"/>
      <c r="H1408" s="13"/>
      <c r="I1408" s="13"/>
      <c r="J1408" s="13" t="s">
        <v>43</v>
      </c>
      <c r="K1408" s="13" t="s">
        <v>3</v>
      </c>
      <c r="L1408" s="13" t="s">
        <v>11</v>
      </c>
      <c r="M1408" s="14">
        <v>-33332.230000000003</v>
      </c>
      <c r="N1408" s="14">
        <v>-552136.09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373</v>
      </c>
      <c r="G1409" s="13"/>
      <c r="H1409" s="13"/>
      <c r="I1409" s="13"/>
      <c r="J1409" s="13" t="s">
        <v>44</v>
      </c>
      <c r="K1409" s="13" t="s">
        <v>3</v>
      </c>
      <c r="L1409" s="13" t="s">
        <v>11</v>
      </c>
      <c r="M1409" s="14">
        <v>-29435.07</v>
      </c>
      <c r="N1409" s="14">
        <v>-91076.540000000008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373</v>
      </c>
      <c r="G1410" s="13"/>
      <c r="H1410" s="13"/>
      <c r="I1410" s="13" t="s">
        <v>13</v>
      </c>
      <c r="J1410" s="13" t="s">
        <v>68</v>
      </c>
      <c r="K1410" s="13" t="s">
        <v>3</v>
      </c>
      <c r="L1410" s="13" t="s">
        <v>16</v>
      </c>
      <c r="M1410" s="14">
        <v>-4696</v>
      </c>
      <c r="N1410" s="14">
        <v>-60844.67</v>
      </c>
    </row>
    <row r="1411" spans="1:14" ht="12.6" customHeight="1" x14ac:dyDescent="0.3">
      <c r="A1411" s="3"/>
      <c r="B1411" s="3"/>
      <c r="C1411" s="3"/>
      <c r="D1411" s="3"/>
      <c r="E1411" s="3"/>
      <c r="F1411" s="13" t="s">
        <v>373</v>
      </c>
      <c r="G1411" s="13"/>
      <c r="H1411" s="13"/>
      <c r="I1411" s="13" t="s">
        <v>13</v>
      </c>
      <c r="J1411" s="13" t="s">
        <v>68</v>
      </c>
      <c r="K1411" s="13" t="s">
        <v>3</v>
      </c>
      <c r="L1411" s="13" t="s">
        <v>17</v>
      </c>
      <c r="M1411" s="14">
        <v>4696</v>
      </c>
      <c r="N1411" s="14">
        <v>60844.67</v>
      </c>
    </row>
    <row r="1412" spans="1:14" ht="12.6" customHeight="1" x14ac:dyDescent="0.3">
      <c r="A1412" s="3"/>
      <c r="B1412" s="3"/>
      <c r="C1412" s="3"/>
      <c r="D1412" s="3"/>
      <c r="E1412" s="3"/>
      <c r="F1412" s="13" t="s">
        <v>373</v>
      </c>
      <c r="G1412" s="13"/>
      <c r="H1412" s="13"/>
      <c r="I1412" s="13" t="s">
        <v>13</v>
      </c>
      <c r="J1412" s="13" t="s">
        <v>68</v>
      </c>
      <c r="K1412" s="13" t="s">
        <v>3</v>
      </c>
      <c r="L1412" s="13" t="s">
        <v>15</v>
      </c>
      <c r="M1412" s="14"/>
      <c r="N1412" s="14">
        <v>228580.2</v>
      </c>
    </row>
    <row r="1413" spans="1:14" ht="12.6" customHeight="1" x14ac:dyDescent="0.3">
      <c r="A1413" s="3"/>
      <c r="B1413" s="3"/>
      <c r="C1413" s="3"/>
      <c r="D1413" s="3"/>
      <c r="E1413" s="3"/>
      <c r="F1413" s="13" t="s">
        <v>373</v>
      </c>
      <c r="G1413" s="13"/>
      <c r="H1413" s="13"/>
      <c r="I1413" s="13" t="s">
        <v>13</v>
      </c>
      <c r="J1413" s="13" t="s">
        <v>68</v>
      </c>
      <c r="K1413" s="13" t="s">
        <v>3</v>
      </c>
      <c r="L1413" s="13" t="s">
        <v>18</v>
      </c>
      <c r="M1413" s="14"/>
      <c r="N1413" s="14">
        <v>-228580.2</v>
      </c>
    </row>
    <row r="1414" spans="1:14" ht="12.6" customHeight="1" x14ac:dyDescent="0.3">
      <c r="A1414" s="3"/>
      <c r="B1414" s="3"/>
      <c r="C1414" s="3"/>
      <c r="D1414" s="3"/>
      <c r="E1414" s="3"/>
      <c r="F1414" s="13" t="s">
        <v>373</v>
      </c>
      <c r="G1414" s="13"/>
      <c r="H1414" s="13"/>
      <c r="I1414" s="13" t="s">
        <v>13</v>
      </c>
      <c r="J1414" s="13" t="s">
        <v>45</v>
      </c>
      <c r="K1414" s="13" t="s">
        <v>3</v>
      </c>
      <c r="L1414" s="13" t="s">
        <v>16</v>
      </c>
      <c r="M1414" s="14">
        <v>-49323855.810000002</v>
      </c>
      <c r="N1414" s="14">
        <v>-226272680.18000001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373</v>
      </c>
      <c r="G1415" s="13"/>
      <c r="H1415" s="13"/>
      <c r="I1415" s="13" t="s">
        <v>13</v>
      </c>
      <c r="J1415" s="13" t="s">
        <v>45</v>
      </c>
      <c r="K1415" s="13" t="s">
        <v>3</v>
      </c>
      <c r="L1415" s="13" t="s">
        <v>17</v>
      </c>
      <c r="M1415" s="14">
        <v>46146616.259999998</v>
      </c>
      <c r="N1415" s="14">
        <v>211725744.49000001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373</v>
      </c>
      <c r="G1416" s="13"/>
      <c r="H1416" s="13"/>
      <c r="I1416" s="13" t="s">
        <v>13</v>
      </c>
      <c r="J1416" s="13" t="s">
        <v>45</v>
      </c>
      <c r="K1416" s="13" t="s">
        <v>3</v>
      </c>
      <c r="L1416" s="13" t="s">
        <v>15</v>
      </c>
      <c r="M1416" s="14">
        <v>1699469.24</v>
      </c>
      <c r="N1416" s="14">
        <v>11755261.970000001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373</v>
      </c>
      <c r="G1417" s="13"/>
      <c r="H1417" s="13"/>
      <c r="I1417" s="13" t="s">
        <v>13</v>
      </c>
      <c r="J1417" s="13" t="s">
        <v>45</v>
      </c>
      <c r="K1417" s="13" t="s">
        <v>3</v>
      </c>
      <c r="L1417" s="13" t="s">
        <v>18</v>
      </c>
      <c r="M1417" s="14">
        <v>-242</v>
      </c>
      <c r="N1417" s="14">
        <v>-3240.3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373</v>
      </c>
      <c r="G1418" s="13"/>
      <c r="H1418" s="13"/>
      <c r="I1418" s="13" t="s">
        <v>4</v>
      </c>
      <c r="J1418" s="13" t="s">
        <v>479</v>
      </c>
      <c r="K1418" s="13" t="s">
        <v>8</v>
      </c>
      <c r="L1418" s="13" t="s">
        <v>50</v>
      </c>
      <c r="M1418" s="14">
        <v>642757.92000000004</v>
      </c>
      <c r="N1418" s="14">
        <v>2029673.15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373</v>
      </c>
      <c r="G1419" s="13"/>
      <c r="H1419" s="13"/>
      <c r="I1419" s="13" t="s">
        <v>4</v>
      </c>
      <c r="J1419" s="13" t="s">
        <v>479</v>
      </c>
      <c r="K1419" s="13" t="s">
        <v>8</v>
      </c>
      <c r="L1419" s="13" t="s">
        <v>7</v>
      </c>
      <c r="M1419" s="14">
        <v>-2954509.17</v>
      </c>
      <c r="N1419" s="14">
        <v>-7992731.4800000004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373</v>
      </c>
      <c r="G1420" s="13"/>
      <c r="H1420" s="13"/>
      <c r="I1420" s="13"/>
      <c r="J1420" s="13" t="s">
        <v>760</v>
      </c>
      <c r="K1420" s="13" t="s">
        <v>8</v>
      </c>
      <c r="L1420" s="13" t="s">
        <v>10</v>
      </c>
      <c r="M1420" s="15">
        <v>6540</v>
      </c>
      <c r="N1420" s="14">
        <v>68150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373</v>
      </c>
      <c r="G1421" s="13"/>
      <c r="H1421" s="13"/>
      <c r="I1421" s="13"/>
      <c r="J1421" s="13" t="s">
        <v>760</v>
      </c>
      <c r="K1421" s="13" t="s">
        <v>8</v>
      </c>
      <c r="L1421" s="13" t="s">
        <v>11</v>
      </c>
      <c r="M1421" s="15">
        <v>-732980</v>
      </c>
      <c r="N1421" s="14">
        <v>-1579401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373</v>
      </c>
      <c r="G1422" s="13"/>
      <c r="H1422" s="13"/>
      <c r="I1422" s="13" t="s">
        <v>4</v>
      </c>
      <c r="J1422" s="13" t="s">
        <v>480</v>
      </c>
      <c r="K1422" s="13" t="s">
        <v>52</v>
      </c>
      <c r="L1422" s="13" t="s">
        <v>50</v>
      </c>
      <c r="M1422" s="14"/>
      <c r="N1422" s="14">
        <v>244953.27000000002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373</v>
      </c>
      <c r="G1423" s="13"/>
      <c r="H1423" s="13"/>
      <c r="I1423" s="13" t="s">
        <v>4</v>
      </c>
      <c r="J1423" s="13" t="s">
        <v>480</v>
      </c>
      <c r="K1423" s="13" t="s">
        <v>52</v>
      </c>
      <c r="L1423" s="13" t="s">
        <v>7</v>
      </c>
      <c r="M1423" s="14">
        <v>-1008308.5</v>
      </c>
      <c r="N1423" s="14">
        <v>-1662920.54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373</v>
      </c>
      <c r="G1424" s="13"/>
      <c r="H1424" s="13"/>
      <c r="I1424" s="13" t="s">
        <v>4</v>
      </c>
      <c r="J1424" s="13" t="s">
        <v>480</v>
      </c>
      <c r="K1424" s="13" t="s">
        <v>105</v>
      </c>
      <c r="L1424" s="13" t="s">
        <v>7</v>
      </c>
      <c r="M1424" s="14">
        <v>-27707442.949999999</v>
      </c>
      <c r="N1424" s="14">
        <v>-92763019.150000006</v>
      </c>
    </row>
    <row r="1425" spans="1:14" ht="12.75" customHeight="1" x14ac:dyDescent="0.3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SUM(M1407:M1424)</f>
        <v>-33294722.310000002</v>
      </c>
      <c r="N1425" s="28">
        <f>SUM(N1407:N1424)</f>
        <v>-105093349.01000002</v>
      </c>
    </row>
    <row r="1426" spans="1:14" ht="12.75" customHeight="1" x14ac:dyDescent="0.3">
      <c r="A1426" s="55" t="s">
        <v>753</v>
      </c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  <c r="M1426" s="55"/>
      <c r="N1426" s="55"/>
    </row>
    <row r="1427" spans="1:14" ht="12.75" customHeight="1" x14ac:dyDescent="0.3">
      <c r="A1427" s="3" t="s">
        <v>481</v>
      </c>
      <c r="B1427" s="3" t="s">
        <v>482</v>
      </c>
      <c r="C1427" s="3" t="s">
        <v>2</v>
      </c>
      <c r="D1427" s="3"/>
      <c r="E1427" s="3"/>
      <c r="F1427" s="13" t="s">
        <v>373</v>
      </c>
      <c r="G1427" s="13"/>
      <c r="H1427" s="13"/>
      <c r="I1427" s="13"/>
      <c r="J1427" s="13" t="s">
        <v>9</v>
      </c>
      <c r="K1427" s="13" t="s">
        <v>3</v>
      </c>
      <c r="L1427" s="13" t="s">
        <v>11</v>
      </c>
      <c r="M1427" s="15">
        <v>-123.52</v>
      </c>
      <c r="N1427" s="14">
        <v>-4839.04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373</v>
      </c>
      <c r="G1428" s="13"/>
      <c r="H1428" s="13"/>
      <c r="I1428" s="13" t="s">
        <v>13</v>
      </c>
      <c r="J1428" s="13" t="s">
        <v>14</v>
      </c>
      <c r="K1428" s="13" t="s">
        <v>3</v>
      </c>
      <c r="L1428" s="13" t="s">
        <v>16</v>
      </c>
      <c r="M1428" s="15">
        <v>-171416.29</v>
      </c>
      <c r="N1428" s="14">
        <v>-46194958.68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373</v>
      </c>
      <c r="G1429" s="13"/>
      <c r="H1429" s="13"/>
      <c r="I1429" s="13" t="s">
        <v>13</v>
      </c>
      <c r="J1429" s="13" t="s">
        <v>14</v>
      </c>
      <c r="K1429" s="13" t="s">
        <v>3</v>
      </c>
      <c r="L1429" s="13" t="s">
        <v>17</v>
      </c>
      <c r="M1429" s="15">
        <v>698.38</v>
      </c>
      <c r="N1429" s="14">
        <v>4953.03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373</v>
      </c>
      <c r="G1430" s="13"/>
      <c r="H1430" s="13"/>
      <c r="I1430" s="13" t="s">
        <v>13</v>
      </c>
      <c r="J1430" s="13" t="s">
        <v>14</v>
      </c>
      <c r="K1430" s="13" t="s">
        <v>3</v>
      </c>
      <c r="L1430" s="13" t="s">
        <v>15</v>
      </c>
      <c r="M1430" s="15">
        <v>115915972.68000001</v>
      </c>
      <c r="N1430" s="14">
        <v>282929918.85000002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373</v>
      </c>
      <c r="G1431" s="13"/>
      <c r="H1431" s="13"/>
      <c r="I1431" s="13" t="s">
        <v>13</v>
      </c>
      <c r="J1431" s="13" t="s">
        <v>14</v>
      </c>
      <c r="K1431" s="13" t="s">
        <v>3</v>
      </c>
      <c r="L1431" s="13" t="s">
        <v>18</v>
      </c>
      <c r="M1431" s="14">
        <v>-92753810.480000004</v>
      </c>
      <c r="N1431" s="14">
        <v>-181301747.44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373</v>
      </c>
      <c r="G1432" s="13"/>
      <c r="H1432" s="13"/>
      <c r="I1432" s="13" t="s">
        <v>4</v>
      </c>
      <c r="J1432" s="13" t="s">
        <v>480</v>
      </c>
      <c r="K1432" s="13" t="s">
        <v>20</v>
      </c>
      <c r="L1432" s="13" t="s">
        <v>7</v>
      </c>
      <c r="M1432" s="14">
        <v>-123724770</v>
      </c>
      <c r="N1432" s="14">
        <v>-243040400</v>
      </c>
    </row>
    <row r="1433" spans="1:14" ht="12.75" customHeight="1" x14ac:dyDescent="0.3">
      <c r="A1433" s="8" t="s">
        <v>753</v>
      </c>
      <c r="B1433" s="55" t="s">
        <v>753</v>
      </c>
      <c r="C1433" s="55"/>
      <c r="D1433" s="55"/>
      <c r="E1433" s="55"/>
      <c r="F1433" s="55"/>
      <c r="G1433" s="55"/>
      <c r="H1433" s="55"/>
      <c r="I1433" s="55"/>
      <c r="J1433" s="55"/>
      <c r="K1433" s="55"/>
      <c r="L1433" s="19" t="s">
        <v>753</v>
      </c>
      <c r="M1433" s="28">
        <f>SUM(M1427:M1432)</f>
        <v>-100733449.23</v>
      </c>
      <c r="N1433" s="28">
        <f>SUM(N1427:N1432)</f>
        <v>-187607073.27999997</v>
      </c>
    </row>
    <row r="1434" spans="1:14" ht="12.75" customHeight="1" x14ac:dyDescent="0.3">
      <c r="A1434" s="55" t="s">
        <v>753</v>
      </c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  <c r="M1434" s="55"/>
      <c r="N1434" s="55"/>
    </row>
    <row r="1435" spans="1:14" ht="12.75" customHeight="1" x14ac:dyDescent="0.3">
      <c r="A1435" s="3" t="s">
        <v>483</v>
      </c>
      <c r="B1435" s="3" t="s">
        <v>484</v>
      </c>
      <c r="C1435" s="3" t="s">
        <v>129</v>
      </c>
      <c r="D1435" s="3"/>
      <c r="E1435" s="3"/>
      <c r="F1435" s="13" t="s">
        <v>373</v>
      </c>
      <c r="G1435" s="13"/>
      <c r="H1435" s="13"/>
      <c r="I1435" s="13"/>
      <c r="J1435" s="13" t="s">
        <v>485</v>
      </c>
      <c r="K1435" s="13" t="s">
        <v>3</v>
      </c>
      <c r="L1435" s="13" t="s">
        <v>10</v>
      </c>
      <c r="M1435" s="14">
        <v>113469</v>
      </c>
      <c r="N1435" s="14">
        <v>3487695.84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373</v>
      </c>
      <c r="G1436" s="13"/>
      <c r="H1436" s="13"/>
      <c r="I1436" s="13"/>
      <c r="J1436" s="13" t="s">
        <v>485</v>
      </c>
      <c r="K1436" s="13" t="s">
        <v>3</v>
      </c>
      <c r="L1436" s="13" t="s">
        <v>11</v>
      </c>
      <c r="M1436" s="14">
        <v>-1805457.25</v>
      </c>
      <c r="N1436" s="14">
        <v>-8457158.6099999994</v>
      </c>
    </row>
    <row r="1437" spans="1:14" ht="12.75" customHeight="1" x14ac:dyDescent="0.3">
      <c r="A1437" s="8" t="s">
        <v>753</v>
      </c>
      <c r="B1437" s="55" t="s">
        <v>753</v>
      </c>
      <c r="C1437" s="55"/>
      <c r="D1437" s="55"/>
      <c r="E1437" s="55"/>
      <c r="F1437" s="55"/>
      <c r="G1437" s="55"/>
      <c r="H1437" s="55"/>
      <c r="I1437" s="55"/>
      <c r="J1437" s="55"/>
      <c r="K1437" s="55"/>
      <c r="L1437" s="19" t="s">
        <v>753</v>
      </c>
      <c r="M1437" s="31">
        <f>SUM(M1435:M1436)</f>
        <v>-1691988.25</v>
      </c>
      <c r="N1437" s="31">
        <f>SUM(N1435:N1436)</f>
        <v>-4969462.7699999996</v>
      </c>
    </row>
    <row r="1439" spans="1:14" ht="12.75" customHeight="1" x14ac:dyDescent="0.3">
      <c r="A1439" s="56" t="s">
        <v>681</v>
      </c>
      <c r="B1439" s="56"/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</row>
    <row r="1440" spans="1:14" ht="12.75" customHeight="1" x14ac:dyDescent="0.3">
      <c r="A1440" s="3" t="s">
        <v>486</v>
      </c>
      <c r="B1440" s="50"/>
      <c r="C1440" s="3" t="s">
        <v>41</v>
      </c>
      <c r="D1440" s="50"/>
      <c r="E1440" s="50"/>
      <c r="F1440" s="13" t="s">
        <v>71</v>
      </c>
      <c r="G1440" s="13"/>
      <c r="H1440" s="13"/>
      <c r="I1440" s="13"/>
      <c r="J1440" s="13" t="s">
        <v>44</v>
      </c>
      <c r="K1440" s="13" t="s">
        <v>3</v>
      </c>
      <c r="L1440" s="13" t="s">
        <v>11</v>
      </c>
      <c r="M1440" s="14">
        <v>-167.59</v>
      </c>
      <c r="N1440" s="14">
        <v>-62836.200000000004</v>
      </c>
    </row>
    <row r="1441" spans="1:14" ht="12.75" customHeight="1" x14ac:dyDescent="0.3">
      <c r="A1441" s="3"/>
      <c r="B1441" s="50"/>
      <c r="C1441" s="3"/>
      <c r="D1441" s="50"/>
      <c r="E1441" s="50"/>
      <c r="F1441" s="13" t="s">
        <v>71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16</v>
      </c>
      <c r="M1441" s="14">
        <v>-30279.88</v>
      </c>
      <c r="N1441" s="14">
        <v>-423198.48</v>
      </c>
    </row>
    <row r="1442" spans="1:14" ht="12.75" customHeight="1" x14ac:dyDescent="0.3">
      <c r="A1442" s="3"/>
      <c r="B1442" s="50"/>
      <c r="C1442" s="3"/>
      <c r="D1442" s="50"/>
      <c r="E1442" s="50"/>
      <c r="F1442" s="13" t="s">
        <v>71</v>
      </c>
      <c r="G1442" s="13"/>
      <c r="H1442" s="13"/>
      <c r="I1442" s="13" t="s">
        <v>13</v>
      </c>
      <c r="J1442" s="13" t="s">
        <v>68</v>
      </c>
      <c r="K1442" s="13" t="s">
        <v>3</v>
      </c>
      <c r="L1442" s="13" t="s">
        <v>17</v>
      </c>
      <c r="M1442" s="14"/>
      <c r="N1442" s="14">
        <v>105736.45</v>
      </c>
    </row>
    <row r="1443" spans="1:14" ht="12.75" customHeight="1" x14ac:dyDescent="0.3">
      <c r="A1443" s="3"/>
      <c r="B1443" s="50"/>
      <c r="C1443" s="3"/>
      <c r="D1443" s="50"/>
      <c r="E1443" s="50"/>
      <c r="F1443" s="13" t="s">
        <v>71</v>
      </c>
      <c r="G1443" s="13"/>
      <c r="H1443" s="13"/>
      <c r="I1443" s="13" t="s">
        <v>13</v>
      </c>
      <c r="J1443" s="13" t="s">
        <v>68</v>
      </c>
      <c r="K1443" s="13" t="s">
        <v>3</v>
      </c>
      <c r="L1443" s="13" t="s">
        <v>15</v>
      </c>
      <c r="M1443" s="14">
        <v>79694</v>
      </c>
      <c r="N1443" s="14">
        <v>343670.28</v>
      </c>
    </row>
    <row r="1444" spans="1:14" ht="12.75" customHeight="1" x14ac:dyDescent="0.3">
      <c r="A1444" s="3"/>
      <c r="B1444" s="50"/>
      <c r="C1444" s="3"/>
      <c r="D1444" s="50"/>
      <c r="E1444" s="50"/>
      <c r="F1444" s="13" t="s">
        <v>71</v>
      </c>
      <c r="G1444" s="13"/>
      <c r="H1444" s="13"/>
      <c r="I1444" s="13" t="s">
        <v>13</v>
      </c>
      <c r="J1444" s="13" t="s">
        <v>68</v>
      </c>
      <c r="K1444" s="13" t="s">
        <v>3</v>
      </c>
      <c r="L1444" s="13" t="s">
        <v>18</v>
      </c>
      <c r="M1444" s="15">
        <v>-79694</v>
      </c>
      <c r="N1444" s="14">
        <v>-343670.28</v>
      </c>
    </row>
    <row r="1445" spans="1:14" ht="12.75" customHeight="1" x14ac:dyDescent="0.3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28">
        <f>SUM(M1440:M1444)</f>
        <v>-30447.47</v>
      </c>
      <c r="N1445" s="28">
        <f>SUM(N1440:N1444)</f>
        <v>-380298.23</v>
      </c>
    </row>
    <row r="1446" spans="1:14" ht="12.75" customHeight="1" x14ac:dyDescent="0.3">
      <c r="A1446" s="55" t="s">
        <v>753</v>
      </c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  <c r="M1446" s="55"/>
      <c r="N1446" s="55"/>
    </row>
    <row r="1447" spans="1:14" ht="12.75" customHeight="1" x14ac:dyDescent="0.3">
      <c r="A1447" s="3" t="s">
        <v>488</v>
      </c>
      <c r="B1447" s="3" t="s">
        <v>489</v>
      </c>
      <c r="C1447" s="3" t="s">
        <v>2</v>
      </c>
      <c r="D1447" s="3"/>
      <c r="E1447" s="3"/>
      <c r="F1447" s="13" t="s">
        <v>71</v>
      </c>
      <c r="G1447" s="13"/>
      <c r="H1447" s="13"/>
      <c r="I1447" s="13"/>
      <c r="J1447" s="13" t="s">
        <v>9</v>
      </c>
      <c r="K1447" s="13" t="s">
        <v>3</v>
      </c>
      <c r="L1447" s="13" t="s">
        <v>11</v>
      </c>
      <c r="M1447" s="15">
        <v>-9.9500000000000011</v>
      </c>
      <c r="N1447" s="14">
        <v>-136746.94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71</v>
      </c>
      <c r="G1448" s="13"/>
      <c r="H1448" s="13"/>
      <c r="I1448" s="13" t="s">
        <v>13</v>
      </c>
      <c r="J1448" s="13" t="s">
        <v>14</v>
      </c>
      <c r="K1448" s="13" t="s">
        <v>109</v>
      </c>
      <c r="L1448" s="13" t="s">
        <v>16</v>
      </c>
      <c r="M1448" s="14">
        <v>-192566.2</v>
      </c>
      <c r="N1448" s="14">
        <v>-3676971.64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71</v>
      </c>
      <c r="G1449" s="13"/>
      <c r="H1449" s="13"/>
      <c r="I1449" s="13" t="s">
        <v>13</v>
      </c>
      <c r="J1449" s="13" t="s">
        <v>14</v>
      </c>
      <c r="K1449" s="13" t="s">
        <v>109</v>
      </c>
      <c r="L1449" s="13" t="s">
        <v>17</v>
      </c>
      <c r="M1449" s="14">
        <v>222846.08000000002</v>
      </c>
      <c r="N1449" s="14">
        <v>4047580.48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71</v>
      </c>
      <c r="G1450" s="13"/>
      <c r="H1450" s="13"/>
      <c r="I1450" s="13" t="s">
        <v>13</v>
      </c>
      <c r="J1450" s="13" t="s">
        <v>14</v>
      </c>
      <c r="K1450" s="13" t="s">
        <v>109</v>
      </c>
      <c r="L1450" s="13" t="s">
        <v>15</v>
      </c>
      <c r="M1450" s="14">
        <v>10017074.859999999</v>
      </c>
      <c r="N1450" s="14">
        <v>31915375.18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71</v>
      </c>
      <c r="G1451" s="13"/>
      <c r="H1451" s="13"/>
      <c r="I1451" s="13" t="s">
        <v>13</v>
      </c>
      <c r="J1451" s="13" t="s">
        <v>14</v>
      </c>
      <c r="K1451" s="13" t="s">
        <v>109</v>
      </c>
      <c r="L1451" s="13" t="s">
        <v>18</v>
      </c>
      <c r="M1451" s="14">
        <v>-10035497.4</v>
      </c>
      <c r="N1451" s="14">
        <v>-30313150.870000001</v>
      </c>
    </row>
    <row r="1452" spans="1:14" ht="12.75" customHeight="1" x14ac:dyDescent="0.3">
      <c r="A1452" s="8" t="s">
        <v>753</v>
      </c>
      <c r="B1452" s="55" t="s">
        <v>753</v>
      </c>
      <c r="C1452" s="55"/>
      <c r="D1452" s="55"/>
      <c r="E1452" s="55"/>
      <c r="F1452" s="55"/>
      <c r="G1452" s="55"/>
      <c r="H1452" s="55"/>
      <c r="I1452" s="55"/>
      <c r="J1452" s="55"/>
      <c r="K1452" s="55"/>
      <c r="L1452" s="19" t="s">
        <v>753</v>
      </c>
      <c r="M1452" s="28">
        <f>SUM(M1447:M1451)</f>
        <v>11847.389999998733</v>
      </c>
      <c r="N1452" s="28">
        <f>SUM(N1447:N1451)</f>
        <v>1836086.2099999972</v>
      </c>
    </row>
    <row r="1454" spans="1:14" ht="12.75" customHeight="1" x14ac:dyDescent="0.3">
      <c r="A1454" s="56" t="s">
        <v>682</v>
      </c>
      <c r="B1454" s="56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</row>
    <row r="1455" spans="1:14" ht="12.75" customHeight="1" x14ac:dyDescent="0.3">
      <c r="A1455" s="3" t="s">
        <v>490</v>
      </c>
      <c r="B1455" s="3" t="s">
        <v>491</v>
      </c>
      <c r="C1455" s="3" t="s">
        <v>41</v>
      </c>
      <c r="D1455" s="3"/>
      <c r="E1455" s="3"/>
      <c r="F1455" s="13" t="s">
        <v>236</v>
      </c>
      <c r="G1455" s="13"/>
      <c r="H1455" s="13"/>
      <c r="I1455" s="13"/>
      <c r="J1455" s="13" t="s">
        <v>43</v>
      </c>
      <c r="K1455" s="13" t="s">
        <v>3</v>
      </c>
      <c r="L1455" s="13" t="s">
        <v>10</v>
      </c>
      <c r="M1455" s="15">
        <v>4494.47</v>
      </c>
      <c r="N1455" s="14">
        <v>4494.47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236</v>
      </c>
      <c r="G1456" s="13"/>
      <c r="H1456" s="13"/>
      <c r="I1456" s="13"/>
      <c r="J1456" s="13" t="s">
        <v>43</v>
      </c>
      <c r="K1456" s="13" t="s">
        <v>3</v>
      </c>
      <c r="L1456" s="13" t="s">
        <v>11</v>
      </c>
      <c r="M1456" s="14">
        <v>-12032.79</v>
      </c>
      <c r="N1456" s="14">
        <v>-34494.949999999997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236</v>
      </c>
      <c r="G1457" s="13"/>
      <c r="H1457" s="13"/>
      <c r="I1457" s="13"/>
      <c r="J1457" s="13" t="s">
        <v>44</v>
      </c>
      <c r="K1457" s="13" t="s">
        <v>3</v>
      </c>
      <c r="L1457" s="13" t="s">
        <v>10</v>
      </c>
      <c r="M1457" s="14"/>
      <c r="N1457" s="14">
        <v>9617.61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236</v>
      </c>
      <c r="G1458" s="13"/>
      <c r="H1458" s="13"/>
      <c r="I1458" s="13"/>
      <c r="J1458" s="13" t="s">
        <v>44</v>
      </c>
      <c r="K1458" s="13" t="s">
        <v>3</v>
      </c>
      <c r="L1458" s="13" t="s">
        <v>11</v>
      </c>
      <c r="M1458" s="14">
        <v>-417498.81</v>
      </c>
      <c r="N1458" s="14">
        <v>-6242585.79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236</v>
      </c>
      <c r="G1459" s="13"/>
      <c r="H1459" s="13"/>
      <c r="I1459" s="13" t="s">
        <v>13</v>
      </c>
      <c r="J1459" s="13" t="s">
        <v>68</v>
      </c>
      <c r="K1459" s="13" t="s">
        <v>3</v>
      </c>
      <c r="L1459" s="13" t="s">
        <v>16</v>
      </c>
      <c r="M1459" s="14">
        <v>-100</v>
      </c>
      <c r="N1459" s="14">
        <v>-2329.5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236</v>
      </c>
      <c r="G1460" s="13"/>
      <c r="H1460" s="13"/>
      <c r="I1460" s="13" t="s">
        <v>13</v>
      </c>
      <c r="J1460" s="13" t="s">
        <v>68</v>
      </c>
      <c r="K1460" s="13" t="s">
        <v>3</v>
      </c>
      <c r="L1460" s="13" t="s">
        <v>17</v>
      </c>
      <c r="M1460" s="14">
        <v>100</v>
      </c>
      <c r="N1460" s="14">
        <v>2329.5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236</v>
      </c>
      <c r="G1461" s="13"/>
      <c r="H1461" s="13"/>
      <c r="I1461" s="13" t="s">
        <v>13</v>
      </c>
      <c r="J1461" s="13" t="s">
        <v>492</v>
      </c>
      <c r="K1461" s="13" t="s">
        <v>3</v>
      </c>
      <c r="L1461" s="13" t="s">
        <v>16</v>
      </c>
      <c r="M1461" s="14">
        <v>-1645329.29</v>
      </c>
      <c r="N1461" s="14">
        <v>-1645329.29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236</v>
      </c>
      <c r="G1462" s="13"/>
      <c r="H1462" s="13"/>
      <c r="I1462" s="13" t="s">
        <v>13</v>
      </c>
      <c r="J1462" s="13" t="s">
        <v>492</v>
      </c>
      <c r="K1462" s="13" t="s">
        <v>3</v>
      </c>
      <c r="L1462" s="13" t="s">
        <v>17</v>
      </c>
      <c r="M1462" s="14">
        <v>1645329.29</v>
      </c>
      <c r="N1462" s="14">
        <v>1645329.29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236</v>
      </c>
      <c r="G1463" s="13"/>
      <c r="H1463" s="13"/>
      <c r="I1463" s="13" t="s">
        <v>13</v>
      </c>
      <c r="J1463" s="13" t="s">
        <v>70</v>
      </c>
      <c r="K1463" s="13" t="s">
        <v>3</v>
      </c>
      <c r="L1463" s="13" t="s">
        <v>16</v>
      </c>
      <c r="M1463" s="14">
        <v>-89986456.590000004</v>
      </c>
      <c r="N1463" s="14">
        <v>-350710722.56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236</v>
      </c>
      <c r="G1464" s="13"/>
      <c r="H1464" s="13"/>
      <c r="I1464" s="13" t="s">
        <v>13</v>
      </c>
      <c r="J1464" s="13" t="s">
        <v>70</v>
      </c>
      <c r="K1464" s="13" t="s">
        <v>3</v>
      </c>
      <c r="L1464" s="13" t="s">
        <v>17</v>
      </c>
      <c r="M1464" s="14">
        <v>186838</v>
      </c>
      <c r="N1464" s="14">
        <v>431358.78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236</v>
      </c>
      <c r="G1465" s="13"/>
      <c r="H1465" s="13"/>
      <c r="I1465" s="13" t="s">
        <v>13</v>
      </c>
      <c r="J1465" s="13" t="s">
        <v>70</v>
      </c>
      <c r="K1465" s="13" t="s">
        <v>3</v>
      </c>
      <c r="L1465" s="13" t="s">
        <v>15</v>
      </c>
      <c r="M1465" s="15">
        <v>100596072.95999999</v>
      </c>
      <c r="N1465" s="14">
        <v>328838779.35000002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236</v>
      </c>
      <c r="G1466" s="13"/>
      <c r="H1466" s="13"/>
      <c r="I1466" s="13" t="s">
        <v>13</v>
      </c>
      <c r="J1466" s="13" t="s">
        <v>70</v>
      </c>
      <c r="K1466" s="13" t="s">
        <v>3</v>
      </c>
      <c r="L1466" s="13" t="s">
        <v>18</v>
      </c>
      <c r="M1466" s="15">
        <v>-135800</v>
      </c>
      <c r="N1466" s="14">
        <v>-140510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236</v>
      </c>
      <c r="G1467" s="13"/>
      <c r="H1467" s="13"/>
      <c r="I1467" s="13" t="s">
        <v>13</v>
      </c>
      <c r="J1467" s="13" t="s">
        <v>45</v>
      </c>
      <c r="K1467" s="13" t="s">
        <v>3</v>
      </c>
      <c r="L1467" s="13" t="s">
        <v>16</v>
      </c>
      <c r="M1467" s="15">
        <v>-55790828.159999996</v>
      </c>
      <c r="N1467" s="14">
        <v>-244056336.25999999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236</v>
      </c>
      <c r="G1468" s="13"/>
      <c r="H1468" s="13"/>
      <c r="I1468" s="13" t="s">
        <v>13</v>
      </c>
      <c r="J1468" s="13" t="s">
        <v>45</v>
      </c>
      <c r="K1468" s="13" t="s">
        <v>3</v>
      </c>
      <c r="L1468" s="13" t="s">
        <v>17</v>
      </c>
      <c r="M1468" s="15">
        <v>55790553.450000003</v>
      </c>
      <c r="N1468" s="14">
        <v>243465999.91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236</v>
      </c>
      <c r="G1469" s="13"/>
      <c r="H1469" s="13"/>
      <c r="I1469" s="13" t="s">
        <v>13</v>
      </c>
      <c r="J1469" s="13" t="s">
        <v>45</v>
      </c>
      <c r="K1469" s="13" t="s">
        <v>3</v>
      </c>
      <c r="L1469" s="13" t="s">
        <v>15</v>
      </c>
      <c r="M1469" s="15">
        <v>412422.72000000003</v>
      </c>
      <c r="N1469" s="14">
        <v>5081982.76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236</v>
      </c>
      <c r="G1470" s="13"/>
      <c r="H1470" s="13"/>
      <c r="I1470" s="13" t="s">
        <v>13</v>
      </c>
      <c r="J1470" s="13" t="s">
        <v>45</v>
      </c>
      <c r="K1470" s="13" t="s">
        <v>3</v>
      </c>
      <c r="L1470" s="13" t="s">
        <v>18</v>
      </c>
      <c r="M1470" s="14">
        <v>-206211.36000000002</v>
      </c>
      <c r="N1470" s="14">
        <v>-2540991.38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236</v>
      </c>
      <c r="G1471" s="13"/>
      <c r="H1471" s="13"/>
      <c r="I1471" s="13"/>
      <c r="J1471" s="13" t="s">
        <v>493</v>
      </c>
      <c r="K1471" s="13" t="s">
        <v>3</v>
      </c>
      <c r="L1471" s="13" t="s">
        <v>10</v>
      </c>
      <c r="M1471" s="14">
        <v>17422.27</v>
      </c>
      <c r="N1471" s="14">
        <v>133748.38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236</v>
      </c>
      <c r="G1472" s="13"/>
      <c r="H1472" s="13"/>
      <c r="I1472" s="13"/>
      <c r="J1472" s="13" t="s">
        <v>493</v>
      </c>
      <c r="K1472" s="13" t="s">
        <v>3</v>
      </c>
      <c r="L1472" s="13" t="s">
        <v>11</v>
      </c>
      <c r="M1472" s="14">
        <v>-217778.39</v>
      </c>
      <c r="N1472" s="14">
        <v>-1671854.78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236</v>
      </c>
      <c r="G1473" s="13"/>
      <c r="H1473" s="13"/>
      <c r="I1473" s="13"/>
      <c r="J1473" s="13" t="s">
        <v>494</v>
      </c>
      <c r="K1473" s="13" t="s">
        <v>6</v>
      </c>
      <c r="L1473" s="13" t="s">
        <v>11</v>
      </c>
      <c r="M1473" s="14">
        <v>-3041726.16</v>
      </c>
      <c r="N1473" s="14">
        <v>-4853706.16</v>
      </c>
    </row>
    <row r="1474" spans="1:14" ht="12.75" customHeight="1" x14ac:dyDescent="0.3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SUM(M1455:M1473)</f>
        <v>7199471.6100000013</v>
      </c>
      <c r="N1474" s="28">
        <f>SUM(N1455:N1473)</f>
        <v>-32285220.620000031</v>
      </c>
    </row>
    <row r="1475" spans="1:14" ht="12.75" customHeight="1" x14ac:dyDescent="0.3">
      <c r="A1475" s="55" t="s">
        <v>753</v>
      </c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  <c r="M1475" s="55"/>
      <c r="N1475" s="55"/>
    </row>
    <row r="1476" spans="1:14" ht="12.75" customHeight="1" x14ac:dyDescent="0.3">
      <c r="A1476" s="3" t="s">
        <v>495</v>
      </c>
      <c r="B1476" s="3" t="s">
        <v>496</v>
      </c>
      <c r="C1476" s="3" t="s">
        <v>2</v>
      </c>
      <c r="D1476" s="3"/>
      <c r="E1476" s="3"/>
      <c r="F1476" s="13" t="s">
        <v>236</v>
      </c>
      <c r="G1476" s="13"/>
      <c r="H1476" s="13"/>
      <c r="I1476" s="13" t="s">
        <v>13</v>
      </c>
      <c r="J1476" s="13" t="s">
        <v>14</v>
      </c>
      <c r="K1476" s="13" t="s">
        <v>3</v>
      </c>
      <c r="L1476" s="13" t="s">
        <v>16</v>
      </c>
      <c r="M1476" s="15">
        <v>-482.43</v>
      </c>
      <c r="N1476" s="14">
        <v>-16440.060000000001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236</v>
      </c>
      <c r="G1477" s="13"/>
      <c r="H1477" s="13"/>
      <c r="I1477" s="13" t="s">
        <v>13</v>
      </c>
      <c r="J1477" s="13" t="s">
        <v>14</v>
      </c>
      <c r="K1477" s="13" t="s">
        <v>3</v>
      </c>
      <c r="L1477" s="13" t="s">
        <v>17</v>
      </c>
      <c r="M1477" s="15">
        <v>482.43</v>
      </c>
      <c r="N1477" s="14">
        <v>14426.18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236</v>
      </c>
      <c r="G1478" s="13"/>
      <c r="H1478" s="13"/>
      <c r="I1478" s="13" t="s">
        <v>13</v>
      </c>
      <c r="J1478" s="13" t="s">
        <v>14</v>
      </c>
      <c r="K1478" s="13" t="s">
        <v>3</v>
      </c>
      <c r="L1478" s="13" t="s">
        <v>15</v>
      </c>
      <c r="M1478" s="14">
        <v>417750.85000000003</v>
      </c>
      <c r="N1478" s="14">
        <v>1434855.21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236</v>
      </c>
      <c r="G1479" s="13"/>
      <c r="H1479" s="13"/>
      <c r="I1479" s="13" t="s">
        <v>13</v>
      </c>
      <c r="J1479" s="13" t="s">
        <v>14</v>
      </c>
      <c r="K1479" s="13" t="s">
        <v>3</v>
      </c>
      <c r="L1479" s="13" t="s">
        <v>18</v>
      </c>
      <c r="M1479" s="14">
        <v>-417750.85000000003</v>
      </c>
      <c r="N1479" s="14">
        <v>-1432841.33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236</v>
      </c>
      <c r="G1480" s="13"/>
      <c r="H1480" s="13"/>
      <c r="I1480" s="13" t="s">
        <v>13</v>
      </c>
      <c r="J1480" s="13" t="s">
        <v>14</v>
      </c>
      <c r="K1480" s="13" t="s">
        <v>677</v>
      </c>
      <c r="L1480" s="13" t="s">
        <v>16</v>
      </c>
      <c r="M1480" s="14">
        <v>-2096.66</v>
      </c>
      <c r="N1480" s="14">
        <v>-4120.0200000000004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236</v>
      </c>
      <c r="G1481" s="13"/>
      <c r="H1481" s="13"/>
      <c r="I1481" s="13" t="s">
        <v>13</v>
      </c>
      <c r="J1481" s="13" t="s">
        <v>14</v>
      </c>
      <c r="K1481" s="13" t="s">
        <v>677</v>
      </c>
      <c r="L1481" s="13" t="s">
        <v>17</v>
      </c>
      <c r="M1481" s="14">
        <v>2096.66</v>
      </c>
      <c r="N1481" s="14">
        <v>4120.0200000000004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236</v>
      </c>
      <c r="G1482" s="13"/>
      <c r="H1482" s="13"/>
      <c r="I1482" s="13"/>
      <c r="J1482" s="13" t="s">
        <v>497</v>
      </c>
      <c r="K1482" s="13" t="s">
        <v>8</v>
      </c>
      <c r="L1482" s="13" t="s">
        <v>10</v>
      </c>
      <c r="M1482" s="14"/>
      <c r="N1482" s="14">
        <v>7258930.5499999998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236</v>
      </c>
      <c r="G1483" s="13"/>
      <c r="H1483" s="13"/>
      <c r="I1483" s="13"/>
      <c r="J1483" s="13" t="s">
        <v>497</v>
      </c>
      <c r="K1483" s="13" t="s">
        <v>8</v>
      </c>
      <c r="L1483" s="13" t="s">
        <v>11</v>
      </c>
      <c r="M1483" s="14">
        <v>-778009.89</v>
      </c>
      <c r="N1483" s="14">
        <v>-7878877.79</v>
      </c>
    </row>
    <row r="1484" spans="1:14" ht="12.75" customHeight="1" x14ac:dyDescent="0.3">
      <c r="A1484" s="8" t="s">
        <v>753</v>
      </c>
      <c r="B1484" s="55" t="s">
        <v>753</v>
      </c>
      <c r="C1484" s="55"/>
      <c r="D1484" s="55"/>
      <c r="E1484" s="55"/>
      <c r="F1484" s="55"/>
      <c r="G1484" s="55"/>
      <c r="H1484" s="55"/>
      <c r="I1484" s="55"/>
      <c r="J1484" s="55"/>
      <c r="K1484" s="55"/>
      <c r="L1484" s="19" t="s">
        <v>753</v>
      </c>
      <c r="M1484" s="28">
        <f>SUM(M1476:M1483)</f>
        <v>-778009.89</v>
      </c>
      <c r="N1484" s="28">
        <f>SUM(N1476:N1483)</f>
        <v>-619947.24000000022</v>
      </c>
    </row>
    <row r="1486" spans="1:14" ht="12.75" customHeight="1" x14ac:dyDescent="0.3">
      <c r="A1486" s="56" t="s">
        <v>498</v>
      </c>
      <c r="B1486" s="56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  <c r="N1486" s="56"/>
    </row>
    <row r="1487" spans="1:14" ht="12.75" customHeight="1" x14ac:dyDescent="0.3">
      <c r="A1487" s="3" t="s">
        <v>502</v>
      </c>
      <c r="B1487" s="3" t="s">
        <v>503</v>
      </c>
      <c r="C1487" s="3" t="s">
        <v>41</v>
      </c>
      <c r="D1487" s="3"/>
      <c r="E1487" s="3"/>
      <c r="F1487" s="13" t="s">
        <v>500</v>
      </c>
      <c r="G1487" s="13"/>
      <c r="H1487" s="13"/>
      <c r="I1487" s="13"/>
      <c r="J1487" s="13" t="s">
        <v>43</v>
      </c>
      <c r="K1487" s="13" t="s">
        <v>3</v>
      </c>
      <c r="L1487" s="13" t="s">
        <v>10</v>
      </c>
      <c r="M1487" s="14">
        <v>238425.65</v>
      </c>
      <c r="N1487" s="14">
        <v>481909.35000000003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500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-1414410.19</v>
      </c>
      <c r="N1488" s="14">
        <v>-2124601.17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500</v>
      </c>
      <c r="G1489" s="13"/>
      <c r="H1489" s="13"/>
      <c r="I1489" s="13"/>
      <c r="J1489" s="13" t="s">
        <v>44</v>
      </c>
      <c r="K1489" s="13" t="s">
        <v>3</v>
      </c>
      <c r="L1489" s="13" t="s">
        <v>10</v>
      </c>
      <c r="M1489" s="14">
        <v>62346.21</v>
      </c>
      <c r="N1489" s="14">
        <v>236246.52000000002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500</v>
      </c>
      <c r="G1490" s="13"/>
      <c r="H1490" s="13"/>
      <c r="I1490" s="13"/>
      <c r="J1490" s="13" t="s">
        <v>44</v>
      </c>
      <c r="K1490" s="13" t="s">
        <v>3</v>
      </c>
      <c r="L1490" s="13" t="s">
        <v>11</v>
      </c>
      <c r="M1490" s="14">
        <v>-788515.9</v>
      </c>
      <c r="N1490" s="14">
        <v>-2537190.9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500</v>
      </c>
      <c r="G1491" s="13"/>
      <c r="H1491" s="13"/>
      <c r="I1491" s="13" t="s">
        <v>13</v>
      </c>
      <c r="J1491" s="13" t="s">
        <v>70</v>
      </c>
      <c r="K1491" s="13" t="s">
        <v>3</v>
      </c>
      <c r="L1491" s="13" t="s">
        <v>16</v>
      </c>
      <c r="M1491" s="14">
        <v>-32852.9</v>
      </c>
      <c r="N1491" s="14">
        <v>-94602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500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15</v>
      </c>
      <c r="M1492" s="14">
        <v>11701.4</v>
      </c>
      <c r="N1492" s="14">
        <v>662360.1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500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18</v>
      </c>
      <c r="M1493" s="14">
        <v>-11671.15</v>
      </c>
      <c r="N1493" s="14">
        <v>-458658.86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500</v>
      </c>
      <c r="G1494" s="13"/>
      <c r="H1494" s="13"/>
      <c r="I1494" s="13" t="s">
        <v>13</v>
      </c>
      <c r="J1494" s="13" t="s">
        <v>45</v>
      </c>
      <c r="K1494" s="13" t="s">
        <v>3</v>
      </c>
      <c r="L1494" s="13" t="s">
        <v>15</v>
      </c>
      <c r="M1494" s="15"/>
      <c r="N1494" s="14">
        <v>22570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500</v>
      </c>
      <c r="G1495" s="13"/>
      <c r="H1495" s="13"/>
      <c r="I1495" s="13" t="s">
        <v>13</v>
      </c>
      <c r="J1495" s="13" t="s">
        <v>45</v>
      </c>
      <c r="K1495" s="13" t="s">
        <v>3</v>
      </c>
      <c r="L1495" s="13" t="s">
        <v>18</v>
      </c>
      <c r="M1495" s="15"/>
      <c r="N1495" s="14">
        <v>-22570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500</v>
      </c>
      <c r="G1496" s="13"/>
      <c r="H1496" s="13"/>
      <c r="I1496" s="13" t="s">
        <v>4</v>
      </c>
      <c r="J1496" s="13" t="s">
        <v>696</v>
      </c>
      <c r="K1496" s="13" t="s">
        <v>8</v>
      </c>
      <c r="L1496" s="13" t="s">
        <v>7</v>
      </c>
      <c r="M1496" s="14"/>
      <c r="N1496" s="14">
        <v>-182399.61000000002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500</v>
      </c>
      <c r="G1497" s="13"/>
      <c r="H1497" s="13"/>
      <c r="I1497" s="13" t="s">
        <v>4</v>
      </c>
      <c r="J1497" s="13" t="s">
        <v>698</v>
      </c>
      <c r="K1497" s="13" t="s">
        <v>8</v>
      </c>
      <c r="L1497" s="13" t="s">
        <v>50</v>
      </c>
      <c r="M1497" s="15">
        <v>0</v>
      </c>
      <c r="N1497" s="14">
        <v>0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500</v>
      </c>
      <c r="G1498" s="13"/>
      <c r="H1498" s="13"/>
      <c r="I1498" s="13" t="s">
        <v>4</v>
      </c>
      <c r="J1498" s="13" t="s">
        <v>698</v>
      </c>
      <c r="K1498" s="13" t="s">
        <v>8</v>
      </c>
      <c r="L1498" s="13" t="s">
        <v>7</v>
      </c>
      <c r="M1498" s="14">
        <v>-12291514.380000001</v>
      </c>
      <c r="N1498" s="14">
        <v>-28841814.190000001</v>
      </c>
    </row>
    <row r="1499" spans="1:14" ht="12.75" customHeight="1" x14ac:dyDescent="0.3">
      <c r="A1499" s="8" t="s">
        <v>753</v>
      </c>
      <c r="B1499" s="55" t="s">
        <v>753</v>
      </c>
      <c r="C1499" s="55"/>
      <c r="D1499" s="55"/>
      <c r="E1499" s="55"/>
      <c r="F1499" s="55"/>
      <c r="G1499" s="55"/>
      <c r="H1499" s="55"/>
      <c r="I1499" s="55"/>
      <c r="J1499" s="55"/>
      <c r="K1499" s="55"/>
      <c r="L1499" s="19" t="s">
        <v>753</v>
      </c>
      <c r="M1499" s="28">
        <f>SUM(M1487:M1498)</f>
        <v>-14226491.260000002</v>
      </c>
      <c r="N1499" s="28">
        <f>SUM(N1487:N1498)</f>
        <v>-32858750.760000002</v>
      </c>
    </row>
    <row r="1500" spans="1:14" ht="12.75" customHeight="1" x14ac:dyDescent="0.3">
      <c r="A1500" s="55" t="s">
        <v>753</v>
      </c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  <c r="M1500" s="55"/>
      <c r="N1500" s="55"/>
    </row>
    <row r="1501" spans="1:14" ht="12.75" customHeight="1" x14ac:dyDescent="0.3">
      <c r="A1501" s="3" t="s">
        <v>505</v>
      </c>
      <c r="B1501" s="3" t="s">
        <v>506</v>
      </c>
      <c r="C1501" s="3" t="s">
        <v>2</v>
      </c>
      <c r="D1501" s="3"/>
      <c r="E1501" s="3"/>
      <c r="F1501" s="13" t="s">
        <v>500</v>
      </c>
      <c r="G1501" s="13"/>
      <c r="H1501" s="13"/>
      <c r="I1501" s="13"/>
      <c r="J1501" s="13" t="s">
        <v>9</v>
      </c>
      <c r="K1501" s="13" t="s">
        <v>3</v>
      </c>
      <c r="L1501" s="13" t="s">
        <v>10</v>
      </c>
      <c r="M1501" s="14">
        <v>92.24</v>
      </c>
      <c r="N1501" s="14">
        <v>1331823.6600000001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500</v>
      </c>
      <c r="G1502" s="13"/>
      <c r="H1502" s="13"/>
      <c r="I1502" s="13"/>
      <c r="J1502" s="13" t="s">
        <v>9</v>
      </c>
      <c r="K1502" s="13" t="s">
        <v>3</v>
      </c>
      <c r="L1502" s="13" t="s">
        <v>11</v>
      </c>
      <c r="M1502" s="14">
        <v>-55689.96</v>
      </c>
      <c r="N1502" s="14">
        <v>-586520.38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500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15</v>
      </c>
      <c r="M1503" s="14"/>
      <c r="N1503" s="14">
        <v>172568.24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500</v>
      </c>
      <c r="G1504" s="13"/>
      <c r="H1504" s="13"/>
      <c r="I1504" s="13" t="s">
        <v>13</v>
      </c>
      <c r="J1504" s="13" t="s">
        <v>24</v>
      </c>
      <c r="K1504" s="13" t="s">
        <v>3</v>
      </c>
      <c r="L1504" s="13" t="s">
        <v>18</v>
      </c>
      <c r="M1504" s="14"/>
      <c r="N1504" s="14">
        <v>-172568.24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500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16</v>
      </c>
      <c r="M1505" s="14">
        <v>-14167013</v>
      </c>
      <c r="N1505" s="14">
        <v>-33046549.390000001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500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17</v>
      </c>
      <c r="M1506" s="14">
        <v>21903.100000000002</v>
      </c>
      <c r="N1506" s="14">
        <v>36569.35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500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15</v>
      </c>
      <c r="M1507" s="14">
        <v>14779351.960000001</v>
      </c>
      <c r="N1507" s="14">
        <v>37873717.369999997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500</v>
      </c>
      <c r="G1508" s="13"/>
      <c r="H1508" s="13"/>
      <c r="I1508" s="13" t="s">
        <v>13</v>
      </c>
      <c r="J1508" s="13" t="s">
        <v>14</v>
      </c>
      <c r="K1508" s="13" t="s">
        <v>3</v>
      </c>
      <c r="L1508" s="13" t="s">
        <v>18</v>
      </c>
      <c r="M1508" s="14">
        <v>-574440.98</v>
      </c>
      <c r="N1508" s="14">
        <v>-4853947.6500000004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500</v>
      </c>
      <c r="G1509" s="13"/>
      <c r="H1509" s="13"/>
      <c r="I1509" s="13" t="s">
        <v>4</v>
      </c>
      <c r="J1509" s="13" t="s">
        <v>507</v>
      </c>
      <c r="K1509" s="13" t="s">
        <v>8</v>
      </c>
      <c r="L1509" s="13" t="s">
        <v>50</v>
      </c>
      <c r="M1509" s="14"/>
      <c r="N1509" s="14">
        <v>8677622.1600000001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500</v>
      </c>
      <c r="G1510" s="13"/>
      <c r="H1510" s="13"/>
      <c r="I1510" s="13" t="s">
        <v>4</v>
      </c>
      <c r="J1510" s="13" t="s">
        <v>507</v>
      </c>
      <c r="K1510" s="13" t="s">
        <v>8</v>
      </c>
      <c r="L1510" s="13" t="s">
        <v>7</v>
      </c>
      <c r="M1510" s="15">
        <v>-388481</v>
      </c>
      <c r="N1510" s="14">
        <v>-388481</v>
      </c>
    </row>
    <row r="1511" spans="1:14" ht="12.75" customHeight="1" x14ac:dyDescent="0.3">
      <c r="A1511" s="8" t="s">
        <v>753</v>
      </c>
      <c r="B1511" s="55" t="s">
        <v>753</v>
      </c>
      <c r="C1511" s="55"/>
      <c r="D1511" s="55"/>
      <c r="E1511" s="55"/>
      <c r="F1511" s="55"/>
      <c r="G1511" s="55"/>
      <c r="H1511" s="55"/>
      <c r="I1511" s="55"/>
      <c r="J1511" s="55"/>
      <c r="K1511" s="55"/>
      <c r="L1511" s="19" t="s">
        <v>753</v>
      </c>
      <c r="M1511" s="28">
        <f>SUM(M1501:M1510)</f>
        <v>-384277.64000000013</v>
      </c>
      <c r="N1511" s="28">
        <f>SUM(N1501:N1510)</f>
        <v>9044234.1199999992</v>
      </c>
    </row>
    <row r="1513" spans="1:14" ht="12.75" customHeight="1" x14ac:dyDescent="0.3">
      <c r="A1513" s="3" t="s">
        <v>508</v>
      </c>
      <c r="B1513" s="3" t="s">
        <v>509</v>
      </c>
      <c r="C1513" s="3" t="s">
        <v>41</v>
      </c>
      <c r="D1513" s="3"/>
      <c r="E1513" s="3"/>
      <c r="F1513" s="18" t="s">
        <v>510</v>
      </c>
      <c r="G1513" s="18"/>
      <c r="H1513" s="18"/>
      <c r="I1513" s="18"/>
      <c r="J1513" s="18" t="s">
        <v>511</v>
      </c>
      <c r="K1513" s="18" t="s">
        <v>8</v>
      </c>
      <c r="L1513" s="18" t="s">
        <v>10</v>
      </c>
      <c r="M1513" s="27">
        <v>0</v>
      </c>
      <c r="N1513" s="26">
        <v>0</v>
      </c>
    </row>
    <row r="1514" spans="1:14" ht="12.75" customHeight="1" x14ac:dyDescent="0.3">
      <c r="A1514" s="3"/>
      <c r="B1514" s="3"/>
      <c r="C1514" s="3"/>
      <c r="D1514" s="3"/>
      <c r="E1514" s="3"/>
      <c r="F1514" s="18" t="s">
        <v>510</v>
      </c>
      <c r="G1514" s="18"/>
      <c r="H1514" s="18"/>
      <c r="I1514" s="18"/>
      <c r="J1514" s="18" t="s">
        <v>511</v>
      </c>
      <c r="K1514" s="18" t="s">
        <v>8</v>
      </c>
      <c r="L1514" s="18" t="s">
        <v>11</v>
      </c>
      <c r="M1514" s="27">
        <v>0</v>
      </c>
      <c r="N1514" s="26">
        <v>0</v>
      </c>
    </row>
    <row r="1515" spans="1:14" ht="12.75" customHeight="1" x14ac:dyDescent="0.3">
      <c r="A1515" s="3"/>
      <c r="B1515" s="3"/>
      <c r="C1515" s="3"/>
      <c r="D1515" s="3"/>
      <c r="E1515" s="3"/>
      <c r="F1515" s="18" t="s">
        <v>510</v>
      </c>
      <c r="G1515" s="18"/>
      <c r="H1515" s="18"/>
      <c r="I1515" s="18" t="s">
        <v>13</v>
      </c>
      <c r="J1515" s="18" t="s">
        <v>68</v>
      </c>
      <c r="K1515" s="18" t="s">
        <v>3</v>
      </c>
      <c r="L1515" s="18" t="s">
        <v>16</v>
      </c>
      <c r="M1515" s="27">
        <v>0</v>
      </c>
      <c r="N1515" s="26">
        <v>0</v>
      </c>
    </row>
    <row r="1516" spans="1:14" ht="12.75" customHeight="1" x14ac:dyDescent="0.3">
      <c r="A1516" s="3"/>
      <c r="B1516" s="3"/>
      <c r="C1516" s="3"/>
      <c r="D1516" s="3"/>
      <c r="E1516" s="3"/>
      <c r="F1516" s="18" t="s">
        <v>510</v>
      </c>
      <c r="G1516" s="18"/>
      <c r="H1516" s="18"/>
      <c r="I1516" s="18" t="s">
        <v>13</v>
      </c>
      <c r="J1516" s="18" t="s">
        <v>68</v>
      </c>
      <c r="K1516" s="18" t="s">
        <v>3</v>
      </c>
      <c r="L1516" s="18" t="s">
        <v>15</v>
      </c>
      <c r="M1516" s="27">
        <v>0</v>
      </c>
      <c r="N1516" s="26">
        <v>0</v>
      </c>
    </row>
    <row r="1517" spans="1:14" ht="12.75" customHeight="1" x14ac:dyDescent="0.3">
      <c r="A1517" s="3"/>
      <c r="B1517" s="3"/>
      <c r="C1517" s="3"/>
      <c r="D1517" s="3"/>
      <c r="E1517" s="3"/>
      <c r="F1517" s="18" t="s">
        <v>510</v>
      </c>
      <c r="G1517" s="18"/>
      <c r="H1517" s="18"/>
      <c r="I1517" s="18" t="s">
        <v>13</v>
      </c>
      <c r="J1517" s="18" t="s">
        <v>68</v>
      </c>
      <c r="K1517" s="18" t="s">
        <v>3</v>
      </c>
      <c r="L1517" s="18" t="s">
        <v>18</v>
      </c>
      <c r="M1517" s="27">
        <v>0</v>
      </c>
      <c r="N1517" s="26">
        <v>0</v>
      </c>
    </row>
    <row r="1518" spans="1:14" ht="12.75" customHeight="1" x14ac:dyDescent="0.3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0</v>
      </c>
      <c r="N1518" s="28">
        <f>SUM(N1513:N1517)</f>
        <v>0</v>
      </c>
    </row>
    <row r="1520" spans="1:14" ht="12.75" customHeight="1" x14ac:dyDescent="0.3">
      <c r="A1520" s="3" t="s">
        <v>512</v>
      </c>
      <c r="B1520" s="3" t="s">
        <v>745</v>
      </c>
      <c r="C1520" s="3" t="s">
        <v>41</v>
      </c>
      <c r="D1520" s="3"/>
      <c r="E1520" s="3"/>
      <c r="F1520" s="13" t="s">
        <v>71</v>
      </c>
      <c r="G1520" s="13"/>
      <c r="H1520" s="13"/>
      <c r="I1520" s="13" t="s">
        <v>4</v>
      </c>
      <c r="J1520" s="13" t="s">
        <v>513</v>
      </c>
      <c r="K1520" s="13" t="s">
        <v>8</v>
      </c>
      <c r="L1520" s="13" t="s">
        <v>7</v>
      </c>
      <c r="M1520" s="14">
        <v>-6796380694.0500002</v>
      </c>
      <c r="N1520" s="14">
        <v>-17254345005.18</v>
      </c>
    </row>
    <row r="1521" spans="1:14" ht="12.75" customHeight="1" x14ac:dyDescent="0.3">
      <c r="A1521" s="8" t="s">
        <v>753</v>
      </c>
      <c r="B1521" s="55" t="s">
        <v>753</v>
      </c>
      <c r="C1521" s="55"/>
      <c r="D1521" s="55"/>
      <c r="E1521" s="55"/>
      <c r="F1521" s="55"/>
      <c r="G1521" s="55"/>
      <c r="H1521" s="55"/>
      <c r="I1521" s="55"/>
      <c r="J1521" s="55"/>
      <c r="K1521" s="55"/>
      <c r="L1521" s="19" t="s">
        <v>753</v>
      </c>
      <c r="M1521" s="31">
        <f>SUM(M1520:M1520)</f>
        <v>-6796380694.0500002</v>
      </c>
      <c r="N1521" s="31">
        <f>SUM(N1520:N1520)</f>
        <v>-17254345005.18</v>
      </c>
    </row>
    <row r="1523" spans="1:14" ht="12.75" customHeight="1" x14ac:dyDescent="0.3">
      <c r="A1523" s="56" t="s">
        <v>514</v>
      </c>
      <c r="B1523" s="56"/>
      <c r="C1523" s="56"/>
      <c r="D1523" s="56"/>
      <c r="E1523" s="56"/>
      <c r="F1523" s="56"/>
      <c r="G1523" s="56"/>
      <c r="H1523" s="56"/>
      <c r="I1523" s="56"/>
      <c r="J1523" s="56"/>
      <c r="K1523" s="56"/>
      <c r="L1523" s="56"/>
      <c r="M1523" s="56"/>
      <c r="N1523" s="56"/>
    </row>
    <row r="1524" spans="1:14" ht="12.75" customHeight="1" x14ac:dyDescent="0.3">
      <c r="A1524" s="3" t="s">
        <v>515</v>
      </c>
      <c r="B1524" s="3" t="s">
        <v>516</v>
      </c>
      <c r="C1524" s="3" t="s">
        <v>41</v>
      </c>
      <c r="D1524" s="3"/>
      <c r="E1524" s="3"/>
      <c r="F1524" s="13" t="s">
        <v>517</v>
      </c>
      <c r="G1524" s="13"/>
      <c r="H1524" s="13"/>
      <c r="I1524" s="13"/>
      <c r="J1524" s="13" t="s">
        <v>43</v>
      </c>
      <c r="K1524" s="13" t="s">
        <v>3</v>
      </c>
      <c r="L1524" s="13" t="s">
        <v>10</v>
      </c>
      <c r="M1524" s="14">
        <v>2.17</v>
      </c>
      <c r="N1524" s="14">
        <v>2.17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517</v>
      </c>
      <c r="G1525" s="13"/>
      <c r="H1525" s="13"/>
      <c r="I1525" s="13"/>
      <c r="J1525" s="13" t="s">
        <v>43</v>
      </c>
      <c r="K1525" s="13" t="s">
        <v>3</v>
      </c>
      <c r="L1525" s="13" t="s">
        <v>11</v>
      </c>
      <c r="M1525" s="14">
        <v>-903.76</v>
      </c>
      <c r="N1525" s="14">
        <v>-2153.98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517</v>
      </c>
      <c r="G1526" s="13"/>
      <c r="H1526" s="13"/>
      <c r="I1526" s="13"/>
      <c r="J1526" s="13" t="s">
        <v>44</v>
      </c>
      <c r="K1526" s="13" t="s">
        <v>3</v>
      </c>
      <c r="L1526" s="13" t="s">
        <v>11</v>
      </c>
      <c r="M1526" s="14">
        <v>-82214.12</v>
      </c>
      <c r="N1526" s="14">
        <v>-121698.94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517</v>
      </c>
      <c r="G1527" s="13"/>
      <c r="H1527" s="13"/>
      <c r="I1527" s="13" t="s">
        <v>13</v>
      </c>
      <c r="J1527" s="13" t="s">
        <v>68</v>
      </c>
      <c r="K1527" s="13" t="s">
        <v>3</v>
      </c>
      <c r="L1527" s="13" t="s">
        <v>16</v>
      </c>
      <c r="M1527" s="14"/>
      <c r="N1527" s="14">
        <v>-10399.89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517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17</v>
      </c>
      <c r="M1528" s="14"/>
      <c r="N1528" s="14">
        <v>10399.89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517</v>
      </c>
      <c r="G1529" s="13"/>
      <c r="H1529" s="13"/>
      <c r="I1529" s="13" t="s">
        <v>13</v>
      </c>
      <c r="J1529" s="13" t="s">
        <v>70</v>
      </c>
      <c r="K1529" s="13" t="s">
        <v>3</v>
      </c>
      <c r="L1529" s="13" t="s">
        <v>16</v>
      </c>
      <c r="M1529" s="15">
        <v>-72347.990000000005</v>
      </c>
      <c r="N1529" s="14">
        <v>-159794.15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517</v>
      </c>
      <c r="G1530" s="13"/>
      <c r="H1530" s="13"/>
      <c r="I1530" s="13" t="s">
        <v>13</v>
      </c>
      <c r="J1530" s="13" t="s">
        <v>70</v>
      </c>
      <c r="K1530" s="13" t="s">
        <v>3</v>
      </c>
      <c r="L1530" s="13" t="s">
        <v>17</v>
      </c>
      <c r="M1530" s="14">
        <v>72347.990000000005</v>
      </c>
      <c r="N1530" s="14">
        <v>159794.15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517</v>
      </c>
      <c r="G1531" s="13"/>
      <c r="H1531" s="13"/>
      <c r="I1531" s="13" t="s">
        <v>13</v>
      </c>
      <c r="J1531" s="13" t="s">
        <v>70</v>
      </c>
      <c r="K1531" s="13" t="s">
        <v>3</v>
      </c>
      <c r="L1531" s="13" t="s">
        <v>15</v>
      </c>
      <c r="M1531" s="14">
        <v>8000</v>
      </c>
      <c r="N1531" s="14">
        <v>8000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517</v>
      </c>
      <c r="G1532" s="13"/>
      <c r="H1532" s="13"/>
      <c r="I1532" s="13" t="s">
        <v>13</v>
      </c>
      <c r="J1532" s="13" t="s">
        <v>70</v>
      </c>
      <c r="K1532" s="13" t="s">
        <v>3</v>
      </c>
      <c r="L1532" s="13" t="s">
        <v>18</v>
      </c>
      <c r="M1532" s="14">
        <v>-8000</v>
      </c>
      <c r="N1532" s="14">
        <v>-8000</v>
      </c>
    </row>
    <row r="1533" spans="1:14" ht="12.75" customHeight="1" x14ac:dyDescent="0.3">
      <c r="A1533" s="8" t="s">
        <v>753</v>
      </c>
      <c r="B1533" s="55" t="s">
        <v>753</v>
      </c>
      <c r="C1533" s="55"/>
      <c r="D1533" s="55"/>
      <c r="E1533" s="55"/>
      <c r="F1533" s="55"/>
      <c r="G1533" s="55"/>
      <c r="H1533" s="55"/>
      <c r="I1533" s="55"/>
      <c r="J1533" s="55"/>
      <c r="K1533" s="55"/>
      <c r="L1533" s="19" t="s">
        <v>753</v>
      </c>
      <c r="M1533" s="28">
        <f>SUM(M1524:M1532)</f>
        <v>-83115.710000000006</v>
      </c>
      <c r="N1533" s="28">
        <f>SUM(N1524:N1532)</f>
        <v>-123850.75000000003</v>
      </c>
    </row>
    <row r="1534" spans="1:14" ht="12.75" customHeight="1" x14ac:dyDescent="0.3">
      <c r="A1534" s="55" t="s">
        <v>753</v>
      </c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  <c r="M1534" s="55"/>
      <c r="N1534" s="55"/>
    </row>
    <row r="1535" spans="1:14" ht="12.75" customHeight="1" x14ac:dyDescent="0.3">
      <c r="A1535" s="3" t="s">
        <v>518</v>
      </c>
      <c r="B1535" s="3" t="s">
        <v>519</v>
      </c>
      <c r="C1535" s="3" t="s">
        <v>2</v>
      </c>
      <c r="D1535" s="3"/>
      <c r="E1535" s="3"/>
      <c r="F1535" s="13" t="s">
        <v>517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-33672.21</v>
      </c>
      <c r="N1535" s="14">
        <v>-68900.320000000007</v>
      </c>
    </row>
    <row r="1536" spans="1:14" ht="12.75" customHeight="1" x14ac:dyDescent="0.3">
      <c r="A1536" s="8" t="s">
        <v>753</v>
      </c>
      <c r="B1536" s="55" t="s">
        <v>753</v>
      </c>
      <c r="C1536" s="55"/>
      <c r="D1536" s="55"/>
      <c r="E1536" s="55"/>
      <c r="F1536" s="55"/>
      <c r="G1536" s="55"/>
      <c r="H1536" s="55"/>
      <c r="I1536" s="55"/>
      <c r="J1536" s="55"/>
      <c r="K1536" s="55"/>
      <c r="L1536" s="19" t="s">
        <v>753</v>
      </c>
      <c r="M1536" s="28">
        <f>SUM(M1535:M1535)</f>
        <v>-33672.21</v>
      </c>
      <c r="N1536" s="28">
        <f>SUM(N1535:N1535)</f>
        <v>-68900.320000000007</v>
      </c>
    </row>
    <row r="1538" spans="1:14" ht="12.75" customHeight="1" x14ac:dyDescent="0.3">
      <c r="A1538" s="56" t="s">
        <v>520</v>
      </c>
      <c r="B1538" s="56"/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</row>
    <row r="1539" spans="1:14" ht="12.75" customHeight="1" x14ac:dyDescent="0.3">
      <c r="A1539" s="3" t="s">
        <v>521</v>
      </c>
      <c r="B1539" s="3" t="s">
        <v>522</v>
      </c>
      <c r="C1539" s="3" t="s">
        <v>41</v>
      </c>
      <c r="D1539" s="3"/>
      <c r="E1539" s="3"/>
      <c r="F1539" s="13" t="s">
        <v>114</v>
      </c>
      <c r="G1539" s="13"/>
      <c r="H1539" s="13"/>
      <c r="I1539" s="13"/>
      <c r="J1539" s="13" t="s">
        <v>43</v>
      </c>
      <c r="K1539" s="13" t="s">
        <v>3</v>
      </c>
      <c r="L1539" s="13" t="s">
        <v>11</v>
      </c>
      <c r="M1539" s="14">
        <v>-76.38</v>
      </c>
      <c r="N1539" s="14">
        <v>-954.12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114</v>
      </c>
      <c r="G1540" s="13"/>
      <c r="H1540" s="13"/>
      <c r="I1540" s="13"/>
      <c r="J1540" s="13" t="s">
        <v>9</v>
      </c>
      <c r="K1540" s="13" t="s">
        <v>3</v>
      </c>
      <c r="L1540" s="13" t="s">
        <v>11</v>
      </c>
      <c r="M1540" s="14">
        <v>-1403.51</v>
      </c>
      <c r="N1540" s="14">
        <v>-4251.32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114</v>
      </c>
      <c r="G1541" s="13"/>
      <c r="H1541" s="13"/>
      <c r="I1541" s="13"/>
      <c r="J1541" s="13" t="s">
        <v>44</v>
      </c>
      <c r="K1541" s="13" t="s">
        <v>3</v>
      </c>
      <c r="L1541" s="13" t="s">
        <v>11</v>
      </c>
      <c r="M1541" s="14">
        <v>-110150.17</v>
      </c>
      <c r="N1541" s="14">
        <v>-422447.35999999999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114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15</v>
      </c>
      <c r="M1542" s="14">
        <v>1339000</v>
      </c>
      <c r="N1542" s="14">
        <v>1339000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114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18</v>
      </c>
      <c r="M1543" s="14">
        <v>-1339000</v>
      </c>
      <c r="N1543" s="14">
        <v>-1339000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114</v>
      </c>
      <c r="G1544" s="13"/>
      <c r="H1544" s="13"/>
      <c r="I1544" s="13" t="s">
        <v>13</v>
      </c>
      <c r="J1544" s="13" t="s">
        <v>45</v>
      </c>
      <c r="K1544" s="13" t="s">
        <v>3</v>
      </c>
      <c r="L1544" s="13" t="s">
        <v>15</v>
      </c>
      <c r="M1544" s="14"/>
      <c r="N1544" s="14">
        <v>10000000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114</v>
      </c>
      <c r="G1545" s="13"/>
      <c r="H1545" s="13"/>
      <c r="I1545" s="13" t="s">
        <v>4</v>
      </c>
      <c r="J1545" s="13" t="s">
        <v>523</v>
      </c>
      <c r="K1545" s="13" t="s">
        <v>8</v>
      </c>
      <c r="L1545" s="13" t="s">
        <v>50</v>
      </c>
      <c r="M1545" s="14"/>
      <c r="N1545" s="14">
        <v>10000250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114</v>
      </c>
      <c r="G1546" s="13"/>
      <c r="H1546" s="13"/>
      <c r="I1546" s="13" t="s">
        <v>4</v>
      </c>
      <c r="J1546" s="13" t="s">
        <v>523</v>
      </c>
      <c r="K1546" s="13" t="s">
        <v>8</v>
      </c>
      <c r="L1546" s="13" t="s">
        <v>7</v>
      </c>
      <c r="M1546" s="14">
        <v>-10150005</v>
      </c>
      <c r="N1546" s="14">
        <v>-23001296</v>
      </c>
    </row>
    <row r="1547" spans="1:14" ht="12.75" customHeight="1" x14ac:dyDescent="0.3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SUM(M1539:M1546)</f>
        <v>-10261635.060000001</v>
      </c>
      <c r="N1547" s="28">
        <f>SUM(N1539:N1546)</f>
        <v>-3428698.8000000007</v>
      </c>
    </row>
    <row r="1549" spans="1:14" ht="12.75" customHeight="1" x14ac:dyDescent="0.3">
      <c r="A1549" s="56" t="s">
        <v>524</v>
      </c>
      <c r="B1549" s="56"/>
      <c r="C1549" s="56"/>
      <c r="D1549" s="56"/>
      <c r="E1549" s="56"/>
      <c r="F1549" s="56"/>
      <c r="G1549" s="56"/>
      <c r="H1549" s="56"/>
      <c r="I1549" s="56"/>
      <c r="J1549" s="56"/>
      <c r="K1549" s="56"/>
      <c r="L1549" s="56"/>
      <c r="M1549" s="56"/>
      <c r="N1549" s="56"/>
    </row>
    <row r="1550" spans="1:14" ht="12.75" customHeight="1" x14ac:dyDescent="0.3">
      <c r="A1550" s="3" t="s">
        <v>525</v>
      </c>
      <c r="B1550" s="3" t="s">
        <v>709</v>
      </c>
      <c r="C1550" s="3" t="s">
        <v>41</v>
      </c>
      <c r="D1550" s="3"/>
      <c r="E1550" s="3"/>
      <c r="F1550" s="13" t="s">
        <v>74</v>
      </c>
      <c r="G1550" s="13"/>
      <c r="H1550" s="13"/>
      <c r="I1550" s="13"/>
      <c r="J1550" s="13" t="s">
        <v>44</v>
      </c>
      <c r="K1550" s="13" t="s">
        <v>3</v>
      </c>
      <c r="L1550" s="13" t="s">
        <v>10</v>
      </c>
      <c r="M1550" s="15"/>
      <c r="N1550" s="14">
        <v>1476.28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74</v>
      </c>
      <c r="G1551" s="13"/>
      <c r="H1551" s="13"/>
      <c r="I1551" s="13"/>
      <c r="J1551" s="13" t="s">
        <v>44</v>
      </c>
      <c r="K1551" s="13" t="s">
        <v>3</v>
      </c>
      <c r="L1551" s="13" t="s">
        <v>11</v>
      </c>
      <c r="M1551" s="15">
        <v>-40818.340000000004</v>
      </c>
      <c r="N1551" s="14">
        <v>-42035.16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74</v>
      </c>
      <c r="G1552" s="13"/>
      <c r="H1552" s="13"/>
      <c r="I1552" s="13" t="s">
        <v>13</v>
      </c>
      <c r="J1552" s="13" t="s">
        <v>68</v>
      </c>
      <c r="K1552" s="13" t="s">
        <v>3</v>
      </c>
      <c r="L1552" s="13" t="s">
        <v>16</v>
      </c>
      <c r="M1552" s="14">
        <v>-180</v>
      </c>
      <c r="N1552" s="14">
        <v>-13658.68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74</v>
      </c>
      <c r="G1553" s="13"/>
      <c r="H1553" s="13"/>
      <c r="I1553" s="13" t="s">
        <v>13</v>
      </c>
      <c r="J1553" s="13" t="s">
        <v>68</v>
      </c>
      <c r="K1553" s="13" t="s">
        <v>3</v>
      </c>
      <c r="L1553" s="13" t="s">
        <v>17</v>
      </c>
      <c r="M1553" s="14">
        <v>180</v>
      </c>
      <c r="N1553" s="14">
        <v>13658.68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74</v>
      </c>
      <c r="G1554" s="13"/>
      <c r="H1554" s="13"/>
      <c r="I1554" s="13" t="s">
        <v>13</v>
      </c>
      <c r="J1554" s="13" t="s">
        <v>68</v>
      </c>
      <c r="K1554" s="13" t="s">
        <v>3</v>
      </c>
      <c r="L1554" s="13" t="s">
        <v>15</v>
      </c>
      <c r="M1554" s="14">
        <v>206.93</v>
      </c>
      <c r="N1554" s="14">
        <v>14841.65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74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18</v>
      </c>
      <c r="M1555" s="14">
        <v>-206.93</v>
      </c>
      <c r="N1555" s="14">
        <v>-14841.65</v>
      </c>
    </row>
    <row r="1556" spans="1:14" ht="12.75" customHeight="1" x14ac:dyDescent="0.3">
      <c r="A1556" s="8" t="s">
        <v>753</v>
      </c>
      <c r="B1556" s="55" t="s">
        <v>753</v>
      </c>
      <c r="C1556" s="55"/>
      <c r="D1556" s="55"/>
      <c r="E1556" s="55"/>
      <c r="F1556" s="55"/>
      <c r="G1556" s="55"/>
      <c r="H1556" s="55"/>
      <c r="I1556" s="55"/>
      <c r="J1556" s="55"/>
      <c r="K1556" s="55"/>
      <c r="L1556" s="19" t="s">
        <v>753</v>
      </c>
      <c r="M1556" s="28">
        <f>SUM(M1550:M1555)</f>
        <v>-40818.340000000004</v>
      </c>
      <c r="N1556" s="28">
        <f>SUM(N1550:N1555)</f>
        <v>-40558.880000000005</v>
      </c>
    </row>
    <row r="1557" spans="1:14" ht="12.75" customHeight="1" x14ac:dyDescent="0.3">
      <c r="A1557" s="55" t="s">
        <v>753</v>
      </c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  <c r="M1557" s="55"/>
      <c r="N1557" s="55"/>
    </row>
    <row r="1558" spans="1:14" ht="12.75" customHeight="1" x14ac:dyDescent="0.3">
      <c r="A1558" s="3" t="s">
        <v>526</v>
      </c>
      <c r="B1558" s="3" t="s">
        <v>710</v>
      </c>
      <c r="C1558" s="3" t="s">
        <v>527</v>
      </c>
      <c r="D1558" s="3"/>
      <c r="E1558" s="3"/>
      <c r="F1558" s="13" t="s">
        <v>74</v>
      </c>
      <c r="G1558" s="13"/>
      <c r="H1558" s="13"/>
      <c r="I1558" s="13" t="s">
        <v>4</v>
      </c>
      <c r="J1558" s="13" t="s">
        <v>528</v>
      </c>
      <c r="K1558" s="13" t="s">
        <v>6</v>
      </c>
      <c r="L1558" s="13" t="s">
        <v>7</v>
      </c>
      <c r="M1558" s="14">
        <v>-295389090.73000002</v>
      </c>
      <c r="N1558" s="14">
        <v>-303189455.57999998</v>
      </c>
    </row>
    <row r="1559" spans="1:14" ht="12.75" customHeight="1" x14ac:dyDescent="0.3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31">
        <f>M1558</f>
        <v>-295389090.73000002</v>
      </c>
      <c r="N1559" s="31">
        <f>N1558</f>
        <v>-303189455.57999998</v>
      </c>
    </row>
    <row r="1560" spans="1:14" ht="12.75" customHeight="1" x14ac:dyDescent="0.3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3">
      <c r="A1561" s="3" t="s">
        <v>529</v>
      </c>
      <c r="B1561" s="8"/>
      <c r="C1561" s="3" t="s">
        <v>243</v>
      </c>
      <c r="D1561" s="8"/>
      <c r="E1561" s="8"/>
      <c r="F1561" s="13" t="s">
        <v>74</v>
      </c>
      <c r="G1561" s="13"/>
      <c r="H1561" s="13"/>
      <c r="I1561" s="13" t="s">
        <v>13</v>
      </c>
      <c r="J1561" s="13" t="s">
        <v>24</v>
      </c>
      <c r="K1561" s="13" t="s">
        <v>3</v>
      </c>
      <c r="L1561" s="13" t="s">
        <v>15</v>
      </c>
      <c r="M1561" s="15">
        <v>8784676.5700000003</v>
      </c>
      <c r="N1561" s="14">
        <v>30544868.969999999</v>
      </c>
    </row>
    <row r="1562" spans="1:14" ht="12.75" customHeight="1" x14ac:dyDescent="0.3">
      <c r="A1562" s="3"/>
      <c r="B1562" s="8"/>
      <c r="C1562" s="3"/>
      <c r="D1562" s="8"/>
      <c r="E1562" s="8"/>
      <c r="F1562" s="13" t="s">
        <v>74</v>
      </c>
      <c r="G1562" s="13"/>
      <c r="H1562" s="13"/>
      <c r="I1562" s="13" t="s">
        <v>13</v>
      </c>
      <c r="J1562" s="13" t="s">
        <v>24</v>
      </c>
      <c r="K1562" s="13" t="s">
        <v>3</v>
      </c>
      <c r="L1562" s="13" t="s">
        <v>18</v>
      </c>
      <c r="M1562" s="15">
        <v>-8784676.5700000003</v>
      </c>
      <c r="N1562" s="14">
        <v>-30544868.969999999</v>
      </c>
    </row>
    <row r="1563" spans="1:14" ht="12.75" customHeight="1" x14ac:dyDescent="0.3">
      <c r="A1563" s="3"/>
      <c r="B1563" s="8"/>
      <c r="C1563" s="3"/>
      <c r="D1563" s="8"/>
      <c r="E1563" s="8"/>
      <c r="F1563" s="13" t="s">
        <v>74</v>
      </c>
      <c r="G1563" s="13"/>
      <c r="H1563" s="13"/>
      <c r="I1563" s="13" t="s">
        <v>4</v>
      </c>
      <c r="J1563" s="13" t="s">
        <v>530</v>
      </c>
      <c r="K1563" s="13" t="s">
        <v>106</v>
      </c>
      <c r="L1563" s="13" t="s">
        <v>50</v>
      </c>
      <c r="M1563" s="14">
        <v>116913.48</v>
      </c>
      <c r="N1563" s="14">
        <v>325159.59000000003</v>
      </c>
    </row>
    <row r="1564" spans="1:14" ht="12.75" customHeight="1" x14ac:dyDescent="0.3">
      <c r="A1564" s="3"/>
      <c r="B1564" s="8"/>
      <c r="C1564" s="3"/>
      <c r="D1564" s="8"/>
      <c r="E1564" s="8"/>
      <c r="F1564" s="13" t="s">
        <v>74</v>
      </c>
      <c r="G1564" s="13"/>
      <c r="H1564" s="13"/>
      <c r="I1564" s="13" t="s">
        <v>4</v>
      </c>
      <c r="J1564" s="13" t="s">
        <v>530</v>
      </c>
      <c r="K1564" s="13" t="s">
        <v>106</v>
      </c>
      <c r="L1564" s="13" t="s">
        <v>7</v>
      </c>
      <c r="M1564" s="14">
        <v>-3784042.45</v>
      </c>
      <c r="N1564" s="14">
        <v>-11827866.07</v>
      </c>
    </row>
    <row r="1565" spans="1:14" ht="12.75" customHeight="1" x14ac:dyDescent="0.3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31">
        <f>SUM(M1561:M1564)</f>
        <v>-3667128.97</v>
      </c>
      <c r="N1565" s="31">
        <f>SUM(N1561:N1564)</f>
        <v>-11502706.48</v>
      </c>
    </row>
    <row r="1567" spans="1:14" ht="12.75" customHeight="1" x14ac:dyDescent="0.3">
      <c r="A1567" s="56" t="s">
        <v>531</v>
      </c>
      <c r="B1567" s="56"/>
      <c r="C1567" s="56"/>
      <c r="D1567" s="56"/>
      <c r="E1567" s="56"/>
      <c r="F1567" s="56"/>
      <c r="G1567" s="56"/>
      <c r="H1567" s="56"/>
      <c r="I1567" s="56"/>
      <c r="J1567" s="56"/>
      <c r="K1567" s="56"/>
      <c r="L1567" s="56"/>
      <c r="M1567" s="56"/>
      <c r="N1567" s="56"/>
    </row>
    <row r="1568" spans="1:14" ht="12.75" customHeight="1" x14ac:dyDescent="0.3">
      <c r="A1568" s="3" t="s">
        <v>532</v>
      </c>
      <c r="B1568" s="3" t="s">
        <v>533</v>
      </c>
      <c r="C1568" s="3" t="s">
        <v>41</v>
      </c>
      <c r="D1568" s="3"/>
      <c r="E1568" s="3"/>
      <c r="F1568" s="13" t="s">
        <v>431</v>
      </c>
      <c r="G1568" s="13"/>
      <c r="H1568" s="13"/>
      <c r="I1568" s="13"/>
      <c r="J1568" s="13" t="s">
        <v>44</v>
      </c>
      <c r="K1568" s="13" t="s">
        <v>3</v>
      </c>
      <c r="L1568" s="13" t="s">
        <v>10</v>
      </c>
      <c r="M1568" s="15">
        <v>119000</v>
      </c>
      <c r="N1568" s="14">
        <v>119000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431</v>
      </c>
      <c r="G1569" s="13"/>
      <c r="H1569" s="13"/>
      <c r="I1569" s="13"/>
      <c r="J1569" s="13" t="s">
        <v>44</v>
      </c>
      <c r="K1569" s="13" t="s">
        <v>3</v>
      </c>
      <c r="L1569" s="13" t="s">
        <v>11</v>
      </c>
      <c r="M1569" s="15"/>
      <c r="N1569" s="14">
        <v>-734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431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16</v>
      </c>
      <c r="M1570" s="14">
        <v>-1918151.73</v>
      </c>
      <c r="N1570" s="14">
        <v>-4574180.3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431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17</v>
      </c>
      <c r="M1571" s="14">
        <v>1918151.73</v>
      </c>
      <c r="N1571" s="14">
        <v>4574180.3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431</v>
      </c>
      <c r="G1572" s="13"/>
      <c r="H1572" s="13"/>
      <c r="I1572" s="13" t="s">
        <v>13</v>
      </c>
      <c r="J1572" s="13" t="s">
        <v>68</v>
      </c>
      <c r="K1572" s="13" t="s">
        <v>3</v>
      </c>
      <c r="L1572" s="13" t="s">
        <v>15</v>
      </c>
      <c r="M1572" s="14">
        <v>239092.52000000002</v>
      </c>
      <c r="N1572" s="14">
        <v>554722.04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431</v>
      </c>
      <c r="G1573" s="13"/>
      <c r="H1573" s="13"/>
      <c r="I1573" s="13" t="s">
        <v>13</v>
      </c>
      <c r="J1573" s="13" t="s">
        <v>68</v>
      </c>
      <c r="K1573" s="13" t="s">
        <v>3</v>
      </c>
      <c r="L1573" s="13" t="s">
        <v>18</v>
      </c>
      <c r="M1573" s="14">
        <v>-239092.52000000002</v>
      </c>
      <c r="N1573" s="14">
        <v>-554722.04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431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16</v>
      </c>
      <c r="M1574" s="14">
        <v>-2177117064.8000002</v>
      </c>
      <c r="N1574" s="14">
        <v>-6231384498.0100002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431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17</v>
      </c>
      <c r="M1575" s="14">
        <v>2218381794.2800002</v>
      </c>
      <c r="N1575" s="14">
        <v>6149841799.8999996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431</v>
      </c>
      <c r="G1576" s="13"/>
      <c r="H1576" s="13"/>
      <c r="I1576" s="13" t="s">
        <v>13</v>
      </c>
      <c r="J1576" s="13" t="s">
        <v>45</v>
      </c>
      <c r="K1576" s="13" t="s">
        <v>3</v>
      </c>
      <c r="L1576" s="13" t="s">
        <v>15</v>
      </c>
      <c r="M1576" s="14">
        <v>33889217.850000001</v>
      </c>
      <c r="N1576" s="14">
        <v>99026207.480000004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431</v>
      </c>
      <c r="G1577" s="13"/>
      <c r="H1577" s="13"/>
      <c r="I1577" s="13" t="s">
        <v>13</v>
      </c>
      <c r="J1577" s="13" t="s">
        <v>45</v>
      </c>
      <c r="K1577" s="13" t="s">
        <v>3</v>
      </c>
      <c r="L1577" s="13" t="s">
        <v>18</v>
      </c>
      <c r="M1577" s="14">
        <v>-197753205.77000001</v>
      </c>
      <c r="N1577" s="14">
        <v>-249558346.22999999</v>
      </c>
    </row>
    <row r="1578" spans="1:14" ht="12.75" customHeight="1" x14ac:dyDescent="0.3">
      <c r="A1578" s="8" t="s">
        <v>753</v>
      </c>
      <c r="B1578" s="55" t="s">
        <v>753</v>
      </c>
      <c r="C1578" s="55"/>
      <c r="D1578" s="55"/>
      <c r="E1578" s="55"/>
      <c r="F1578" s="55"/>
      <c r="G1578" s="55"/>
      <c r="H1578" s="55"/>
      <c r="I1578" s="55"/>
      <c r="J1578" s="55"/>
      <c r="K1578" s="55"/>
      <c r="L1578" s="19" t="s">
        <v>753</v>
      </c>
      <c r="M1578" s="28">
        <f>SUM(M1568:M1577)</f>
        <v>-122480258.44</v>
      </c>
      <c r="N1578" s="28">
        <f>SUM(N1568:N1577)</f>
        <v>-231956570.86000061</v>
      </c>
    </row>
    <row r="1579" spans="1:14" ht="12.75" customHeight="1" x14ac:dyDescent="0.3">
      <c r="A1579" s="55" t="s">
        <v>753</v>
      </c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  <c r="M1579" s="55"/>
      <c r="N1579" s="55"/>
    </row>
    <row r="1580" spans="1:14" ht="12.75" customHeight="1" x14ac:dyDescent="0.3">
      <c r="A1580" s="3" t="s">
        <v>536</v>
      </c>
      <c r="B1580" s="3" t="s">
        <v>537</v>
      </c>
      <c r="C1580" s="3" t="s">
        <v>2</v>
      </c>
      <c r="D1580" s="3"/>
      <c r="E1580" s="3"/>
      <c r="F1580" s="13" t="s">
        <v>431</v>
      </c>
      <c r="G1580" s="13"/>
      <c r="H1580" s="13"/>
      <c r="I1580" s="13"/>
      <c r="J1580" s="13" t="s">
        <v>9</v>
      </c>
      <c r="K1580" s="13" t="s">
        <v>3</v>
      </c>
      <c r="L1580" s="13" t="s">
        <v>10</v>
      </c>
      <c r="M1580" s="14">
        <v>35250.19</v>
      </c>
      <c r="N1580" s="14">
        <v>37804.720000000001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431</v>
      </c>
      <c r="G1581" s="13"/>
      <c r="H1581" s="13"/>
      <c r="I1581" s="13"/>
      <c r="J1581" s="13" t="s">
        <v>9</v>
      </c>
      <c r="K1581" s="13" t="s">
        <v>3</v>
      </c>
      <c r="L1581" s="13" t="s">
        <v>11</v>
      </c>
      <c r="M1581" s="14">
        <v>-1652.54</v>
      </c>
      <c r="N1581" s="14">
        <v>-43794.38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431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16</v>
      </c>
      <c r="M1582" s="14">
        <v>-31675248.739999998</v>
      </c>
      <c r="N1582" s="14">
        <v>-107238399.39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431</v>
      </c>
      <c r="G1583" s="13"/>
      <c r="H1583" s="13"/>
      <c r="I1583" s="13" t="s">
        <v>13</v>
      </c>
      <c r="J1583" s="13" t="s">
        <v>14</v>
      </c>
      <c r="K1583" s="13" t="s">
        <v>3</v>
      </c>
      <c r="L1583" s="13" t="s">
        <v>17</v>
      </c>
      <c r="M1583" s="14">
        <v>31675248.739999998</v>
      </c>
      <c r="N1583" s="14">
        <v>107238399.39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431</v>
      </c>
      <c r="G1584" s="13"/>
      <c r="H1584" s="13"/>
      <c r="I1584" s="13" t="s">
        <v>13</v>
      </c>
      <c r="J1584" s="13" t="s">
        <v>14</v>
      </c>
      <c r="K1584" s="13" t="s">
        <v>3</v>
      </c>
      <c r="L1584" s="13" t="s">
        <v>15</v>
      </c>
      <c r="M1584" s="14">
        <v>23124275.440000001</v>
      </c>
      <c r="N1584" s="14">
        <v>63872234.670000002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431</v>
      </c>
      <c r="G1585" s="13"/>
      <c r="H1585" s="13"/>
      <c r="I1585" s="13" t="s">
        <v>13</v>
      </c>
      <c r="J1585" s="13" t="s">
        <v>14</v>
      </c>
      <c r="K1585" s="13" t="s">
        <v>3</v>
      </c>
      <c r="L1585" s="13" t="s">
        <v>18</v>
      </c>
      <c r="M1585" s="14">
        <v>-63463151.020000003</v>
      </c>
      <c r="N1585" s="14">
        <v>-104945176.22</v>
      </c>
    </row>
    <row r="1586" spans="1:14" ht="12.75" customHeight="1" x14ac:dyDescent="0.3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19" t="s">
        <v>753</v>
      </c>
      <c r="M1586" s="28">
        <f>SUM(M1580:M1585)</f>
        <v>-40305277.930000007</v>
      </c>
      <c r="N1586" s="28">
        <f>SUM(N1580:N1585)</f>
        <v>-41078931.209999993</v>
      </c>
    </row>
    <row r="1588" spans="1:14" ht="12.75" customHeight="1" x14ac:dyDescent="0.3">
      <c r="A1588" s="56" t="s">
        <v>776</v>
      </c>
      <c r="B1588" s="56"/>
      <c r="C1588" s="56"/>
      <c r="D1588" s="56"/>
      <c r="E1588" s="56"/>
      <c r="F1588" s="56"/>
      <c r="G1588" s="56"/>
      <c r="H1588" s="56"/>
      <c r="I1588" s="56"/>
      <c r="J1588" s="56"/>
      <c r="K1588" s="56"/>
      <c r="L1588" s="56"/>
      <c r="M1588" s="56"/>
      <c r="N1588" s="56"/>
    </row>
    <row r="1589" spans="1:14" ht="12.75" customHeight="1" x14ac:dyDescent="0.3">
      <c r="A1589" s="3" t="s">
        <v>539</v>
      </c>
      <c r="B1589" s="3" t="s">
        <v>540</v>
      </c>
      <c r="C1589" s="3" t="s">
        <v>541</v>
      </c>
      <c r="D1589" s="3"/>
      <c r="E1589" s="3"/>
      <c r="F1589" s="13" t="s">
        <v>295</v>
      </c>
      <c r="G1589" s="13"/>
      <c r="H1589" s="13"/>
      <c r="I1589" s="13"/>
      <c r="J1589" s="13" t="s">
        <v>43</v>
      </c>
      <c r="K1589" s="13" t="s">
        <v>3</v>
      </c>
      <c r="L1589" s="13" t="s">
        <v>11</v>
      </c>
      <c r="M1589" s="15">
        <v>-162.75</v>
      </c>
      <c r="N1589" s="14">
        <v>-5353.93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295</v>
      </c>
      <c r="G1590" s="13"/>
      <c r="H1590" s="13"/>
      <c r="I1590" s="13"/>
      <c r="J1590" s="13" t="s">
        <v>542</v>
      </c>
      <c r="K1590" s="13" t="s">
        <v>3</v>
      </c>
      <c r="L1590" s="13" t="s">
        <v>11</v>
      </c>
      <c r="M1590" s="14">
        <v>-685821.15</v>
      </c>
      <c r="N1590" s="14">
        <v>-2218764.2799999998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295</v>
      </c>
      <c r="G1591" s="13"/>
      <c r="H1591" s="13"/>
      <c r="I1591" s="13"/>
      <c r="J1591" s="13" t="s">
        <v>543</v>
      </c>
      <c r="K1591" s="13" t="s">
        <v>3</v>
      </c>
      <c r="L1591" s="13" t="s">
        <v>11</v>
      </c>
      <c r="M1591" s="14">
        <v>-6682410</v>
      </c>
      <c r="N1591" s="14">
        <v>-26644590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295</v>
      </c>
      <c r="G1592" s="13"/>
      <c r="H1592" s="13"/>
      <c r="I1592" s="13"/>
      <c r="J1592" s="13" t="s">
        <v>246</v>
      </c>
      <c r="K1592" s="13" t="s">
        <v>3</v>
      </c>
      <c r="L1592" s="13" t="s">
        <v>11</v>
      </c>
      <c r="M1592" s="14">
        <v>-321996871.72000003</v>
      </c>
      <c r="N1592" s="14">
        <v>-842406496.63999999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295</v>
      </c>
      <c r="G1593" s="13"/>
      <c r="H1593" s="13"/>
      <c r="I1593" s="13"/>
      <c r="J1593" s="13" t="s">
        <v>44</v>
      </c>
      <c r="K1593" s="13" t="s">
        <v>3</v>
      </c>
      <c r="L1593" s="13" t="s">
        <v>11</v>
      </c>
      <c r="M1593" s="14">
        <v>-3252.76</v>
      </c>
      <c r="N1593" s="14">
        <v>-17649.86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295</v>
      </c>
      <c r="G1594" s="13"/>
      <c r="H1594" s="13"/>
      <c r="I1594" s="13"/>
      <c r="J1594" s="13" t="s">
        <v>544</v>
      </c>
      <c r="K1594" s="13" t="s">
        <v>8</v>
      </c>
      <c r="L1594" s="13" t="s">
        <v>11</v>
      </c>
      <c r="M1594" s="14">
        <v>-13658846.039999999</v>
      </c>
      <c r="N1594" s="14">
        <v>-54461541.960000001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295</v>
      </c>
      <c r="G1595" s="13"/>
      <c r="H1595" s="13"/>
      <c r="I1595" s="13"/>
      <c r="J1595" s="13" t="s">
        <v>545</v>
      </c>
      <c r="K1595" s="13" t="s">
        <v>8</v>
      </c>
      <c r="L1595" s="13" t="s">
        <v>11</v>
      </c>
      <c r="M1595" s="14">
        <v>-380.5</v>
      </c>
      <c r="N1595" s="14">
        <v>-1750.3</v>
      </c>
    </row>
    <row r="1596" spans="1:14" ht="12.75" customHeight="1" x14ac:dyDescent="0.3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28">
        <f>SUM(M1589:M1595)</f>
        <v>-343027744.92000002</v>
      </c>
      <c r="N1596" s="28">
        <f>SUM(N1589:N1595)</f>
        <v>-925756146.97000003</v>
      </c>
    </row>
    <row r="1597" spans="1:14" ht="12.75" customHeight="1" x14ac:dyDescent="0.3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12.75" customHeight="1" x14ac:dyDescent="0.3">
      <c r="A1598" s="3" t="s">
        <v>546</v>
      </c>
      <c r="B1598" s="3" t="s">
        <v>547</v>
      </c>
      <c r="C1598" s="3" t="s">
        <v>548</v>
      </c>
      <c r="D1598" s="3"/>
      <c r="E1598" s="3"/>
      <c r="F1598" s="13" t="s">
        <v>295</v>
      </c>
      <c r="G1598" s="13"/>
      <c r="H1598" s="13"/>
      <c r="I1598" s="13" t="s">
        <v>13</v>
      </c>
      <c r="J1598" s="13" t="s">
        <v>68</v>
      </c>
      <c r="K1598" s="13" t="s">
        <v>3</v>
      </c>
      <c r="L1598" s="13" t="s">
        <v>16</v>
      </c>
      <c r="M1598" s="14">
        <v>-7275.76</v>
      </c>
      <c r="N1598" s="14">
        <v>-10108.66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295</v>
      </c>
      <c r="G1599" s="13"/>
      <c r="H1599" s="13"/>
      <c r="I1599" s="13" t="s">
        <v>13</v>
      </c>
      <c r="J1599" s="13" t="s">
        <v>68</v>
      </c>
      <c r="K1599" s="13" t="s">
        <v>3</v>
      </c>
      <c r="L1599" s="13" t="s">
        <v>15</v>
      </c>
      <c r="M1599" s="15">
        <v>1835277.83</v>
      </c>
      <c r="N1599" s="14">
        <v>4872866.57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295</v>
      </c>
      <c r="G1600" s="13"/>
      <c r="H1600" s="13"/>
      <c r="I1600" s="13" t="s">
        <v>13</v>
      </c>
      <c r="J1600" s="13" t="s">
        <v>68</v>
      </c>
      <c r="K1600" s="13" t="s">
        <v>3</v>
      </c>
      <c r="L1600" s="13" t="s">
        <v>18</v>
      </c>
      <c r="M1600" s="15">
        <v>-1828002.07</v>
      </c>
      <c r="N1600" s="14">
        <v>-4862757.91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295</v>
      </c>
      <c r="G1601" s="13"/>
      <c r="H1601" s="13"/>
      <c r="I1601" s="13" t="s">
        <v>4</v>
      </c>
      <c r="J1601" s="13" t="s">
        <v>549</v>
      </c>
      <c r="K1601" s="13" t="s">
        <v>76</v>
      </c>
      <c r="L1601" s="13" t="s">
        <v>50</v>
      </c>
      <c r="M1601" s="15">
        <v>1000</v>
      </c>
      <c r="N1601" s="14">
        <v>9000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295</v>
      </c>
      <c r="G1602" s="13"/>
      <c r="H1602" s="13"/>
      <c r="I1602" s="13" t="s">
        <v>4</v>
      </c>
      <c r="J1602" s="13" t="s">
        <v>549</v>
      </c>
      <c r="K1602" s="13" t="s">
        <v>76</v>
      </c>
      <c r="L1602" s="13" t="s">
        <v>7</v>
      </c>
      <c r="M1602" s="14">
        <v>-8047.3200000000006</v>
      </c>
      <c r="N1602" s="14">
        <v>-20516.14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295</v>
      </c>
      <c r="G1603" s="13"/>
      <c r="H1603" s="13"/>
      <c r="I1603" s="13" t="s">
        <v>4</v>
      </c>
      <c r="J1603" s="13" t="s">
        <v>549</v>
      </c>
      <c r="K1603" s="13" t="s">
        <v>550</v>
      </c>
      <c r="L1603" s="13" t="s">
        <v>7</v>
      </c>
      <c r="M1603" s="14">
        <v>-66529.740000000005</v>
      </c>
      <c r="N1603" s="14">
        <v>-188136.83000000002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295</v>
      </c>
      <c r="G1604" s="13"/>
      <c r="H1604" s="13"/>
      <c r="I1604" s="13" t="s">
        <v>4</v>
      </c>
      <c r="J1604" s="13" t="s">
        <v>549</v>
      </c>
      <c r="K1604" s="13" t="s">
        <v>221</v>
      </c>
      <c r="L1604" s="13" t="s">
        <v>7</v>
      </c>
      <c r="M1604" s="14"/>
      <c r="N1604" s="14">
        <v>-10000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295</v>
      </c>
      <c r="G1605" s="13"/>
      <c r="H1605" s="13"/>
      <c r="I1605" s="13" t="s">
        <v>4</v>
      </c>
      <c r="J1605" s="13" t="s">
        <v>551</v>
      </c>
      <c r="K1605" s="13" t="s">
        <v>550</v>
      </c>
      <c r="L1605" s="13" t="s">
        <v>7</v>
      </c>
      <c r="M1605" s="14">
        <v>-2438107.19</v>
      </c>
      <c r="N1605" s="14">
        <v>-6565246.0999999996</v>
      </c>
    </row>
    <row r="1606" spans="1:14" ht="12.75" customHeight="1" x14ac:dyDescent="0.3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SUM(M1598:M1605)</f>
        <v>-2511684.25</v>
      </c>
      <c r="N1606" s="28">
        <f>SUM(N1598:N1605)</f>
        <v>-6774899.0699999994</v>
      </c>
    </row>
    <row r="1607" spans="1:14" ht="12.75" customHeight="1" x14ac:dyDescent="0.3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3">
      <c r="A1608" s="3" t="s">
        <v>552</v>
      </c>
      <c r="B1608" s="3" t="s">
        <v>553</v>
      </c>
      <c r="C1608" s="3" t="s">
        <v>548</v>
      </c>
      <c r="D1608" s="3"/>
      <c r="E1608" s="3"/>
      <c r="F1608" s="13" t="s">
        <v>295</v>
      </c>
      <c r="G1608" s="13"/>
      <c r="H1608" s="13"/>
      <c r="I1608" s="13" t="s">
        <v>4</v>
      </c>
      <c r="J1608" s="13" t="s">
        <v>549</v>
      </c>
      <c r="K1608" s="13" t="s">
        <v>105</v>
      </c>
      <c r="L1608" s="13" t="s">
        <v>50</v>
      </c>
      <c r="M1608" s="15">
        <v>73.3</v>
      </c>
      <c r="N1608" s="14">
        <v>25628107.5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295</v>
      </c>
      <c r="G1609" s="13"/>
      <c r="H1609" s="13"/>
      <c r="I1609" s="13" t="s">
        <v>4</v>
      </c>
      <c r="J1609" s="13" t="s">
        <v>549</v>
      </c>
      <c r="K1609" s="13" t="s">
        <v>105</v>
      </c>
      <c r="L1609" s="13" t="s">
        <v>7</v>
      </c>
      <c r="M1609" s="15">
        <v>-26840527.73</v>
      </c>
      <c r="N1609" s="14">
        <v>-14219885847.09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295</v>
      </c>
      <c r="G1610" s="13"/>
      <c r="H1610" s="13"/>
      <c r="I1610" s="13" t="s">
        <v>4</v>
      </c>
      <c r="J1610" s="13" t="s">
        <v>549</v>
      </c>
      <c r="K1610" s="13" t="s">
        <v>110</v>
      </c>
      <c r="L1610" s="13" t="s">
        <v>50</v>
      </c>
      <c r="M1610" s="15">
        <v>10146</v>
      </c>
      <c r="N1610" s="14">
        <v>10146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295</v>
      </c>
      <c r="G1611" s="13"/>
      <c r="H1611" s="13"/>
      <c r="I1611" s="13" t="s">
        <v>4</v>
      </c>
      <c r="J1611" s="13" t="s">
        <v>549</v>
      </c>
      <c r="K1611" s="13" t="s">
        <v>554</v>
      </c>
      <c r="L1611" s="13" t="s">
        <v>7</v>
      </c>
      <c r="M1611" s="15"/>
      <c r="N1611" s="14">
        <v>-378547.15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295</v>
      </c>
      <c r="G1612" s="13"/>
      <c r="H1612" s="13"/>
      <c r="I1612" s="13" t="s">
        <v>4</v>
      </c>
      <c r="J1612" s="13" t="s">
        <v>551</v>
      </c>
      <c r="K1612" s="13" t="s">
        <v>105</v>
      </c>
      <c r="L1612" s="13" t="s">
        <v>50</v>
      </c>
      <c r="M1612" s="15">
        <v>7.84</v>
      </c>
      <c r="N1612" s="14">
        <v>7.84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295</v>
      </c>
      <c r="G1613" s="13"/>
      <c r="H1613" s="13"/>
      <c r="I1613" s="13" t="s">
        <v>4</v>
      </c>
      <c r="J1613" s="13" t="s">
        <v>551</v>
      </c>
      <c r="K1613" s="13" t="s">
        <v>105</v>
      </c>
      <c r="L1613" s="13" t="s">
        <v>7</v>
      </c>
      <c r="M1613" s="15">
        <v>-1041581.23</v>
      </c>
      <c r="N1613" s="14">
        <v>-396327590.81999999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295</v>
      </c>
      <c r="G1614" s="13"/>
      <c r="H1614" s="13"/>
      <c r="I1614" s="13" t="s">
        <v>4</v>
      </c>
      <c r="J1614" s="13" t="s">
        <v>551</v>
      </c>
      <c r="K1614" s="13" t="s">
        <v>110</v>
      </c>
      <c r="L1614" s="13" t="s">
        <v>50</v>
      </c>
      <c r="M1614" s="14">
        <v>1722.91</v>
      </c>
      <c r="N1614" s="14">
        <v>1722.91</v>
      </c>
    </row>
    <row r="1615" spans="1:14" ht="12.75" customHeight="1" x14ac:dyDescent="0.3">
      <c r="A1615" s="8" t="s">
        <v>753</v>
      </c>
      <c r="B1615" s="55" t="s">
        <v>753</v>
      </c>
      <c r="C1615" s="55"/>
      <c r="D1615" s="55"/>
      <c r="E1615" s="55"/>
      <c r="F1615" s="55"/>
      <c r="G1615" s="55"/>
      <c r="H1615" s="55"/>
      <c r="I1615" s="55"/>
      <c r="J1615" s="55"/>
      <c r="K1615" s="55"/>
      <c r="L1615" s="19" t="s">
        <v>753</v>
      </c>
      <c r="M1615" s="28">
        <f>SUM(M1608:M1614)</f>
        <v>-27870158.91</v>
      </c>
      <c r="N1615" s="28">
        <f>SUM(N1608:N1614)</f>
        <v>-14590952000.809999</v>
      </c>
    </row>
    <row r="1617" spans="1:14" ht="12.75" customHeight="1" x14ac:dyDescent="0.3">
      <c r="A1617" s="56" t="s">
        <v>560</v>
      </c>
      <c r="B1617" s="56"/>
      <c r="C1617" s="56"/>
      <c r="D1617" s="56"/>
      <c r="E1617" s="56"/>
      <c r="F1617" s="56"/>
      <c r="G1617" s="56"/>
      <c r="H1617" s="56"/>
      <c r="I1617" s="56"/>
      <c r="J1617" s="56"/>
      <c r="K1617" s="56"/>
      <c r="L1617" s="56"/>
      <c r="M1617" s="56"/>
      <c r="N1617" s="56"/>
    </row>
    <row r="1618" spans="1:14" ht="12.75" customHeight="1" x14ac:dyDescent="0.3">
      <c r="A1618" s="3" t="s">
        <v>555</v>
      </c>
      <c r="B1618" s="3" t="s">
        <v>556</v>
      </c>
      <c r="C1618" s="3" t="s">
        <v>557</v>
      </c>
      <c r="D1618" s="3"/>
      <c r="E1618" s="3"/>
      <c r="F1618" s="18" t="s">
        <v>71</v>
      </c>
      <c r="G1618" s="18"/>
      <c r="H1618" s="18"/>
      <c r="I1618" s="18" t="s">
        <v>13</v>
      </c>
      <c r="J1618" s="18" t="s">
        <v>70</v>
      </c>
      <c r="K1618" s="18" t="s">
        <v>240</v>
      </c>
      <c r="L1618" s="18" t="s">
        <v>16</v>
      </c>
      <c r="M1618" s="26">
        <v>-187071.39</v>
      </c>
      <c r="N1618" s="26">
        <v>-430520.24</v>
      </c>
    </row>
    <row r="1619" spans="1:14" ht="12.75" customHeight="1" x14ac:dyDescent="0.3">
      <c r="A1619" s="3"/>
      <c r="B1619" s="3"/>
      <c r="C1619" s="3"/>
      <c r="D1619" s="3"/>
      <c r="E1619" s="3"/>
      <c r="F1619" s="18" t="s">
        <v>71</v>
      </c>
      <c r="G1619" s="18"/>
      <c r="H1619" s="18"/>
      <c r="I1619" s="18" t="s">
        <v>13</v>
      </c>
      <c r="J1619" s="18" t="s">
        <v>70</v>
      </c>
      <c r="K1619" s="18" t="s">
        <v>240</v>
      </c>
      <c r="L1619" s="18" t="s">
        <v>17</v>
      </c>
      <c r="M1619" s="26"/>
      <c r="N1619" s="26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8" t="s">
        <v>71</v>
      </c>
      <c r="G1620" s="18"/>
      <c r="H1620" s="18"/>
      <c r="I1620" s="18" t="s">
        <v>13</v>
      </c>
      <c r="J1620" s="18" t="s">
        <v>70</v>
      </c>
      <c r="K1620" s="18" t="s">
        <v>240</v>
      </c>
      <c r="L1620" s="18" t="s">
        <v>15</v>
      </c>
      <c r="M1620" s="26"/>
      <c r="N1620" s="26">
        <v>0</v>
      </c>
    </row>
    <row r="1621" spans="1:14" ht="12.75" customHeight="1" x14ac:dyDescent="0.3">
      <c r="A1621" s="3"/>
      <c r="B1621" s="3"/>
      <c r="C1621" s="3"/>
      <c r="D1621" s="3"/>
      <c r="E1621" s="3"/>
      <c r="F1621" s="18" t="s">
        <v>71</v>
      </c>
      <c r="G1621" s="18"/>
      <c r="H1621" s="18"/>
      <c r="I1621" s="18" t="s">
        <v>13</v>
      </c>
      <c r="J1621" s="18" t="s">
        <v>70</v>
      </c>
      <c r="K1621" s="18" t="s">
        <v>240</v>
      </c>
      <c r="L1621" s="18" t="s">
        <v>18</v>
      </c>
      <c r="M1621" s="26"/>
      <c r="N1621" s="26">
        <v>0</v>
      </c>
    </row>
    <row r="1622" spans="1:14" ht="12.75" customHeight="1" x14ac:dyDescent="0.3">
      <c r="A1622" s="3"/>
      <c r="B1622" s="3"/>
      <c r="C1622" s="3"/>
      <c r="D1622" s="3"/>
      <c r="E1622" s="3"/>
      <c r="F1622" s="18" t="s">
        <v>71</v>
      </c>
      <c r="G1622" s="18"/>
      <c r="H1622" s="18"/>
      <c r="I1622" s="18" t="s">
        <v>13</v>
      </c>
      <c r="J1622" s="18" t="s">
        <v>46</v>
      </c>
      <c r="K1622" s="18" t="s">
        <v>240</v>
      </c>
      <c r="L1622" s="18" t="s">
        <v>16</v>
      </c>
      <c r="M1622" s="27"/>
      <c r="N1622" s="26">
        <v>-1911.27</v>
      </c>
    </row>
    <row r="1623" spans="1:14" ht="12.75" customHeight="1" x14ac:dyDescent="0.3">
      <c r="A1623" s="3"/>
      <c r="B1623" s="3"/>
      <c r="C1623" s="3"/>
      <c r="D1623" s="3"/>
      <c r="E1623" s="3"/>
      <c r="F1623" s="18" t="s">
        <v>71</v>
      </c>
      <c r="G1623" s="18"/>
      <c r="H1623" s="18"/>
      <c r="I1623" s="18" t="s">
        <v>13</v>
      </c>
      <c r="J1623" s="18" t="s">
        <v>46</v>
      </c>
      <c r="K1623" s="18" t="s">
        <v>240</v>
      </c>
      <c r="L1623" s="18" t="s">
        <v>17</v>
      </c>
      <c r="M1623" s="27"/>
      <c r="N1623" s="26">
        <v>0</v>
      </c>
    </row>
    <row r="1624" spans="1:14" ht="12.75" customHeight="1" x14ac:dyDescent="0.3">
      <c r="A1624" s="3"/>
      <c r="B1624" s="3"/>
      <c r="C1624" s="3"/>
      <c r="D1624" s="3"/>
      <c r="E1624" s="3"/>
      <c r="F1624" s="18" t="s">
        <v>71</v>
      </c>
      <c r="G1624" s="18"/>
      <c r="H1624" s="18"/>
      <c r="I1624" s="18" t="s">
        <v>4</v>
      </c>
      <c r="J1624" s="18" t="s">
        <v>559</v>
      </c>
      <c r="K1624" s="18" t="s">
        <v>8</v>
      </c>
      <c r="L1624" s="18" t="s">
        <v>50</v>
      </c>
      <c r="M1624" s="26"/>
      <c r="N1624" s="26">
        <v>0</v>
      </c>
    </row>
    <row r="1625" spans="1:14" ht="12.75" customHeight="1" x14ac:dyDescent="0.3">
      <c r="A1625" s="3"/>
      <c r="B1625" s="3"/>
      <c r="C1625" s="3"/>
      <c r="D1625" s="3"/>
      <c r="E1625" s="3"/>
      <c r="F1625" s="18" t="s">
        <v>71</v>
      </c>
      <c r="G1625" s="18"/>
      <c r="H1625" s="18"/>
      <c r="I1625" s="18" t="s">
        <v>4</v>
      </c>
      <c r="J1625" s="18" t="s">
        <v>559</v>
      </c>
      <c r="K1625" s="18" t="s">
        <v>8</v>
      </c>
      <c r="L1625" s="18" t="s">
        <v>7</v>
      </c>
      <c r="M1625" s="26"/>
      <c r="N1625" s="26">
        <v>0</v>
      </c>
    </row>
    <row r="1626" spans="1:14" ht="12.75" customHeight="1" x14ac:dyDescent="0.3">
      <c r="A1626" s="8" t="s">
        <v>753</v>
      </c>
      <c r="B1626" s="55" t="s">
        <v>753</v>
      </c>
      <c r="C1626" s="55"/>
      <c r="D1626" s="55"/>
      <c r="E1626" s="55"/>
      <c r="F1626" s="55"/>
      <c r="G1626" s="55"/>
      <c r="H1626" s="55"/>
      <c r="I1626" s="55"/>
      <c r="J1626" s="55"/>
      <c r="K1626" s="55"/>
      <c r="L1626" s="19" t="s">
        <v>753</v>
      </c>
      <c r="M1626" s="28">
        <f>SUM(M1618:M1625)</f>
        <v>-187071.39</v>
      </c>
      <c r="N1626" s="28">
        <f>SUM(N1618:N1625)</f>
        <v>-432431.51</v>
      </c>
    </row>
    <row r="1628" spans="1:14" ht="12.75" customHeight="1" x14ac:dyDescent="0.3">
      <c r="A1628" s="3" t="s">
        <v>561</v>
      </c>
      <c r="B1628" s="3" t="s">
        <v>746</v>
      </c>
      <c r="C1628" s="3" t="s">
        <v>243</v>
      </c>
      <c r="D1628" s="3"/>
      <c r="E1628" s="3"/>
      <c r="F1628" s="24" t="s">
        <v>501</v>
      </c>
      <c r="G1628" s="23"/>
      <c r="H1628" s="23"/>
      <c r="I1628" s="24"/>
      <c r="J1628" s="21" t="s">
        <v>790</v>
      </c>
      <c r="K1628" s="21" t="s">
        <v>8</v>
      </c>
      <c r="L1628" s="21" t="s">
        <v>67</v>
      </c>
      <c r="M1628" s="27"/>
      <c r="N1628" s="26">
        <v>0</v>
      </c>
    </row>
    <row r="1629" spans="1:14" ht="12.75" customHeight="1" x14ac:dyDescent="0.3">
      <c r="A1629" s="3"/>
      <c r="B1629" s="3"/>
      <c r="C1629" s="3"/>
      <c r="D1629" s="3"/>
      <c r="E1629" s="3"/>
      <c r="F1629" s="21" t="s">
        <v>501</v>
      </c>
      <c r="G1629" s="23"/>
      <c r="H1629" s="23"/>
      <c r="I1629" s="24"/>
      <c r="J1629" s="21" t="s">
        <v>790</v>
      </c>
      <c r="K1629" s="21" t="s">
        <v>8</v>
      </c>
      <c r="L1629" s="21" t="s">
        <v>784</v>
      </c>
      <c r="M1629" s="27">
        <v>-21824525.199999999</v>
      </c>
      <c r="N1629" s="26">
        <v>-56224817.159999996</v>
      </c>
    </row>
    <row r="1630" spans="1:14" ht="12.75" customHeight="1" x14ac:dyDescent="0.3">
      <c r="A1630" s="3"/>
      <c r="B1630" s="3"/>
      <c r="C1630" s="3"/>
      <c r="D1630" s="3"/>
      <c r="E1630" s="3"/>
      <c r="F1630" s="36" t="s">
        <v>501</v>
      </c>
      <c r="G1630" s="18"/>
      <c r="H1630" s="18"/>
      <c r="I1630" s="18"/>
      <c r="J1630" s="18" t="s">
        <v>790</v>
      </c>
      <c r="K1630" s="18" t="s">
        <v>8</v>
      </c>
      <c r="L1630" s="18" t="s">
        <v>10</v>
      </c>
      <c r="M1630" s="27"/>
      <c r="N1630" s="26">
        <v>0</v>
      </c>
    </row>
    <row r="1631" spans="1:14" ht="12.75" customHeight="1" x14ac:dyDescent="0.3">
      <c r="A1631" s="3"/>
      <c r="B1631" s="3"/>
      <c r="C1631" s="3"/>
      <c r="D1631" s="3"/>
      <c r="E1631" s="3"/>
      <c r="F1631" s="36" t="s">
        <v>501</v>
      </c>
      <c r="G1631" s="18"/>
      <c r="H1631" s="18"/>
      <c r="I1631" s="18"/>
      <c r="J1631" s="18" t="s">
        <v>790</v>
      </c>
      <c r="K1631" s="18" t="s">
        <v>8</v>
      </c>
      <c r="L1631" s="18" t="s">
        <v>11</v>
      </c>
      <c r="M1631" s="27"/>
      <c r="N1631" s="26">
        <v>0</v>
      </c>
    </row>
    <row r="1632" spans="1:14" ht="12.75" customHeight="1" x14ac:dyDescent="0.3">
      <c r="A1632" s="3"/>
      <c r="B1632" s="3"/>
      <c r="C1632" s="3"/>
      <c r="D1632" s="3"/>
      <c r="E1632" s="3"/>
      <c r="F1632" s="36" t="s">
        <v>501</v>
      </c>
      <c r="G1632" s="18"/>
      <c r="H1632" s="18"/>
      <c r="I1632" s="18"/>
      <c r="J1632" s="18" t="s">
        <v>791</v>
      </c>
      <c r="K1632" s="18" t="s">
        <v>12</v>
      </c>
      <c r="L1632" s="18" t="s">
        <v>779</v>
      </c>
      <c r="M1632" s="27"/>
      <c r="N1632" s="26">
        <v>0</v>
      </c>
    </row>
    <row r="1633" spans="1:14" ht="12.75" customHeight="1" x14ac:dyDescent="0.3">
      <c r="A1633" s="3"/>
      <c r="B1633" s="3"/>
      <c r="C1633" s="3"/>
      <c r="D1633" s="3"/>
      <c r="E1633" s="3"/>
      <c r="F1633" s="36" t="s">
        <v>501</v>
      </c>
      <c r="G1633" s="18"/>
      <c r="H1633" s="18"/>
      <c r="I1633" s="18"/>
      <c r="J1633" s="18" t="s">
        <v>791</v>
      </c>
      <c r="K1633" s="18" t="s">
        <v>12</v>
      </c>
      <c r="L1633" s="18" t="s">
        <v>11</v>
      </c>
      <c r="M1633" s="27"/>
      <c r="N1633" s="26">
        <v>0</v>
      </c>
    </row>
    <row r="1634" spans="1:14" ht="12.75" customHeight="1" x14ac:dyDescent="0.3">
      <c r="A1634" s="3"/>
      <c r="B1634" s="3"/>
      <c r="C1634" s="3"/>
      <c r="D1634" s="3"/>
      <c r="E1634" s="3"/>
      <c r="F1634" s="36" t="s">
        <v>501</v>
      </c>
      <c r="G1634" s="18"/>
      <c r="H1634" s="18"/>
      <c r="I1634" s="18"/>
      <c r="J1634" s="18" t="s">
        <v>797</v>
      </c>
      <c r="K1634" s="18" t="s">
        <v>8</v>
      </c>
      <c r="L1634" s="18" t="s">
        <v>784</v>
      </c>
      <c r="M1634" s="27"/>
      <c r="N1634" s="26">
        <v>0</v>
      </c>
    </row>
    <row r="1635" spans="1:14" ht="12.75" customHeight="1" x14ac:dyDescent="0.3">
      <c r="A1635" s="3"/>
      <c r="B1635" s="3"/>
      <c r="C1635" s="3"/>
      <c r="D1635" s="3"/>
      <c r="E1635" s="3"/>
      <c r="F1635" s="36" t="s">
        <v>501</v>
      </c>
      <c r="G1635" s="18"/>
      <c r="H1635" s="18"/>
      <c r="I1635" s="18"/>
      <c r="J1635" s="18" t="s">
        <v>797</v>
      </c>
      <c r="K1635" s="18" t="s">
        <v>8</v>
      </c>
      <c r="L1635" s="18" t="s">
        <v>783</v>
      </c>
      <c r="M1635" s="27"/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36" t="s">
        <v>501</v>
      </c>
      <c r="G1636" s="18"/>
      <c r="H1636" s="18"/>
      <c r="I1636" s="18"/>
      <c r="J1636" s="18" t="s">
        <v>797</v>
      </c>
      <c r="K1636" s="18" t="s">
        <v>8</v>
      </c>
      <c r="L1636" s="18" t="s">
        <v>10</v>
      </c>
      <c r="M1636" s="51"/>
      <c r="N1636" s="26">
        <v>0</v>
      </c>
    </row>
    <row r="1637" spans="1:14" ht="12.75" customHeight="1" x14ac:dyDescent="0.3">
      <c r="A1637" s="3"/>
      <c r="B1637" s="3"/>
      <c r="C1637" s="3"/>
      <c r="D1637" s="3"/>
      <c r="E1637" s="3"/>
      <c r="F1637" s="22" t="s">
        <v>501</v>
      </c>
      <c r="G1637" s="22"/>
      <c r="H1637" s="22"/>
      <c r="I1637" s="22"/>
      <c r="J1637" s="22" t="s">
        <v>797</v>
      </c>
      <c r="K1637" s="22" t="s">
        <v>8</v>
      </c>
      <c r="L1637" s="22" t="s">
        <v>11</v>
      </c>
      <c r="M1637" s="37"/>
      <c r="N1637" s="37">
        <v>0</v>
      </c>
    </row>
    <row r="1638" spans="1:14" ht="12.75" customHeight="1" x14ac:dyDescent="0.3">
      <c r="A1638" s="3"/>
      <c r="B1638" s="3"/>
      <c r="C1638" s="3"/>
      <c r="D1638" s="3"/>
      <c r="E1638" s="3"/>
      <c r="F1638" s="22" t="s">
        <v>501</v>
      </c>
      <c r="G1638" s="22"/>
      <c r="H1638" s="22"/>
      <c r="I1638" s="22"/>
      <c r="J1638" s="22" t="s">
        <v>797</v>
      </c>
      <c r="K1638" s="22" t="s">
        <v>12</v>
      </c>
      <c r="L1638" s="22" t="s">
        <v>779</v>
      </c>
      <c r="M1638" s="37"/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22" t="s">
        <v>501</v>
      </c>
      <c r="G1639" s="22"/>
      <c r="H1639" s="22"/>
      <c r="I1639" s="22"/>
      <c r="J1639" s="22" t="s">
        <v>797</v>
      </c>
      <c r="K1639" s="22" t="s">
        <v>12</v>
      </c>
      <c r="L1639" s="22" t="s">
        <v>10</v>
      </c>
      <c r="M1639" s="37"/>
      <c r="N1639" s="26">
        <v>0</v>
      </c>
    </row>
    <row r="1640" spans="1:14" ht="12.75" customHeight="1" x14ac:dyDescent="0.3">
      <c r="A1640" s="3"/>
      <c r="B1640" s="3"/>
      <c r="C1640" s="3"/>
      <c r="D1640" s="3"/>
      <c r="E1640" s="3"/>
      <c r="F1640" s="36" t="s">
        <v>501</v>
      </c>
      <c r="G1640" s="18"/>
      <c r="H1640" s="18"/>
      <c r="I1640" s="18"/>
      <c r="J1640" s="18" t="s">
        <v>792</v>
      </c>
      <c r="K1640" s="18" t="s">
        <v>12</v>
      </c>
      <c r="L1640" s="18" t="s">
        <v>11</v>
      </c>
      <c r="M1640" s="27"/>
      <c r="N1640" s="26">
        <v>0</v>
      </c>
    </row>
    <row r="1641" spans="1:14" ht="12.75" customHeight="1" x14ac:dyDescent="0.3">
      <c r="A1641" s="3"/>
      <c r="B1641" s="3"/>
      <c r="C1641" s="3"/>
      <c r="D1641" s="3"/>
      <c r="E1641" s="3"/>
      <c r="F1641" s="36" t="s">
        <v>501</v>
      </c>
      <c r="G1641" s="18"/>
      <c r="H1641" s="18"/>
      <c r="I1641" s="18"/>
      <c r="J1641" s="18" t="s">
        <v>792</v>
      </c>
      <c r="K1641" s="18" t="s">
        <v>12</v>
      </c>
      <c r="L1641" s="18" t="s">
        <v>779</v>
      </c>
      <c r="M1641" s="27"/>
      <c r="N1641" s="26">
        <v>0</v>
      </c>
    </row>
    <row r="1642" spans="1:14" ht="12.75" customHeight="1" x14ac:dyDescent="0.3">
      <c r="A1642" s="3"/>
      <c r="B1642" s="3"/>
      <c r="C1642" s="3"/>
      <c r="D1642" s="3"/>
      <c r="E1642" s="3"/>
      <c r="F1642" s="36" t="s">
        <v>501</v>
      </c>
      <c r="G1642" s="18"/>
      <c r="H1642" s="18"/>
      <c r="I1642" s="18" t="s">
        <v>13</v>
      </c>
      <c r="J1642" s="18" t="s">
        <v>68</v>
      </c>
      <c r="K1642" s="18" t="s">
        <v>3</v>
      </c>
      <c r="L1642" s="18" t="s">
        <v>16</v>
      </c>
      <c r="M1642" s="27">
        <v>-10109.07</v>
      </c>
      <c r="N1642" s="26">
        <v>-10109.07</v>
      </c>
    </row>
    <row r="1643" spans="1:14" ht="12.75" customHeight="1" x14ac:dyDescent="0.3">
      <c r="A1643" s="3"/>
      <c r="B1643" s="3"/>
      <c r="C1643" s="3"/>
      <c r="D1643" s="3"/>
      <c r="E1643" s="3"/>
      <c r="F1643" s="47" t="s">
        <v>501</v>
      </c>
      <c r="G1643" s="18"/>
      <c r="H1643" s="18"/>
      <c r="I1643" s="23" t="s">
        <v>13</v>
      </c>
      <c r="J1643" s="47" t="s">
        <v>68</v>
      </c>
      <c r="K1643" s="47" t="s">
        <v>3</v>
      </c>
      <c r="L1643" s="23" t="s">
        <v>17</v>
      </c>
      <c r="M1643" s="27"/>
      <c r="N1643" s="26">
        <v>0</v>
      </c>
    </row>
    <row r="1644" spans="1:14" ht="12.75" customHeight="1" x14ac:dyDescent="0.3">
      <c r="A1644" s="3"/>
      <c r="B1644" s="3"/>
      <c r="C1644" s="3"/>
      <c r="D1644" s="3"/>
      <c r="E1644" s="3"/>
      <c r="F1644" s="36" t="s">
        <v>501</v>
      </c>
      <c r="G1644" s="18"/>
      <c r="H1644" s="18"/>
      <c r="I1644" s="18" t="s">
        <v>13</v>
      </c>
      <c r="J1644" s="18" t="s">
        <v>68</v>
      </c>
      <c r="K1644" s="18" t="s">
        <v>3</v>
      </c>
      <c r="L1644" s="18" t="s">
        <v>15</v>
      </c>
      <c r="M1644" s="27">
        <v>10109.07</v>
      </c>
      <c r="N1644" s="26">
        <v>2066392.65</v>
      </c>
    </row>
    <row r="1645" spans="1:14" ht="12.75" customHeight="1" x14ac:dyDescent="0.3">
      <c r="A1645" s="3"/>
      <c r="B1645" s="3"/>
      <c r="C1645" s="3"/>
      <c r="D1645" s="3"/>
      <c r="E1645" s="3"/>
      <c r="F1645" s="36" t="s">
        <v>501</v>
      </c>
      <c r="G1645" s="18"/>
      <c r="H1645" s="18"/>
      <c r="I1645" s="18" t="s">
        <v>13</v>
      </c>
      <c r="J1645" s="18" t="s">
        <v>68</v>
      </c>
      <c r="K1645" s="18" t="s">
        <v>3</v>
      </c>
      <c r="L1645" s="18" t="s">
        <v>18</v>
      </c>
      <c r="M1645" s="27"/>
      <c r="N1645" s="26">
        <v>-2056283.58</v>
      </c>
    </row>
    <row r="1646" spans="1:14" ht="12.75" customHeight="1" x14ac:dyDescent="0.3">
      <c r="A1646" s="3"/>
      <c r="B1646" s="3"/>
      <c r="C1646" s="3"/>
      <c r="D1646" s="3"/>
      <c r="E1646" s="3"/>
      <c r="F1646" s="36" t="s">
        <v>788</v>
      </c>
      <c r="G1646" s="18"/>
      <c r="H1646" s="18"/>
      <c r="I1646" s="18" t="s">
        <v>4</v>
      </c>
      <c r="J1646" s="18" t="s">
        <v>563</v>
      </c>
      <c r="K1646" s="18" t="s">
        <v>8</v>
      </c>
      <c r="L1646" s="18" t="s">
        <v>50</v>
      </c>
      <c r="M1646" s="27"/>
      <c r="N1646" s="26">
        <v>0</v>
      </c>
    </row>
    <row r="1647" spans="1:14" ht="12.75" customHeight="1" x14ac:dyDescent="0.3">
      <c r="A1647" s="3"/>
      <c r="B1647" s="3"/>
      <c r="C1647" s="3"/>
      <c r="D1647" s="3"/>
      <c r="E1647" s="3"/>
      <c r="F1647" s="36" t="s">
        <v>788</v>
      </c>
      <c r="G1647" s="18"/>
      <c r="H1647" s="18"/>
      <c r="I1647" s="18" t="s">
        <v>4</v>
      </c>
      <c r="J1647" s="18" t="s">
        <v>563</v>
      </c>
      <c r="K1647" s="18" t="s">
        <v>8</v>
      </c>
      <c r="L1647" s="18" t="s">
        <v>7</v>
      </c>
      <c r="M1647" s="27">
        <v>-1000162</v>
      </c>
      <c r="N1647" s="26">
        <v>-1000323</v>
      </c>
    </row>
    <row r="1648" spans="1:14" ht="12.75" customHeight="1" x14ac:dyDescent="0.3">
      <c r="A1648" s="3"/>
      <c r="B1648" s="3"/>
      <c r="C1648" s="3"/>
      <c r="D1648" s="3"/>
      <c r="E1648" s="3"/>
      <c r="F1648" s="36" t="s">
        <v>789</v>
      </c>
      <c r="G1648" s="18"/>
      <c r="H1648" s="18"/>
      <c r="I1648" s="18" t="s">
        <v>4</v>
      </c>
      <c r="J1648" s="18" t="s">
        <v>562</v>
      </c>
      <c r="K1648" s="18" t="s">
        <v>8</v>
      </c>
      <c r="L1648" s="18" t="s">
        <v>50</v>
      </c>
      <c r="M1648" s="27">
        <v>1113118.57</v>
      </c>
      <c r="N1648" s="26">
        <v>1119948.49</v>
      </c>
    </row>
    <row r="1649" spans="1:14" ht="12.75" customHeight="1" x14ac:dyDescent="0.3">
      <c r="A1649" s="3"/>
      <c r="B1649" s="3"/>
      <c r="C1649" s="3"/>
      <c r="D1649" s="3"/>
      <c r="E1649" s="3"/>
      <c r="F1649" s="36" t="s">
        <v>789</v>
      </c>
      <c r="G1649" s="18"/>
      <c r="H1649" s="18"/>
      <c r="I1649" s="18" t="s">
        <v>4</v>
      </c>
      <c r="J1649" s="18" t="s">
        <v>562</v>
      </c>
      <c r="K1649" s="18" t="s">
        <v>8</v>
      </c>
      <c r="L1649" s="18" t="s">
        <v>7</v>
      </c>
      <c r="M1649" s="26">
        <v>-364763.92</v>
      </c>
      <c r="N1649" s="26">
        <v>-1292563.0900000001</v>
      </c>
    </row>
    <row r="1650" spans="1:14" ht="12.75" customHeight="1" x14ac:dyDescent="0.3">
      <c r="A1650" s="3"/>
      <c r="B1650" s="3"/>
      <c r="C1650" s="3"/>
      <c r="D1650" s="3"/>
      <c r="E1650" s="3"/>
      <c r="F1650" s="18" t="s">
        <v>499</v>
      </c>
      <c r="G1650" s="18"/>
      <c r="H1650" s="18"/>
      <c r="I1650" s="18"/>
      <c r="J1650" s="18" t="s">
        <v>44</v>
      </c>
      <c r="K1650" s="18" t="s">
        <v>501</v>
      </c>
      <c r="L1650" s="18" t="s">
        <v>10</v>
      </c>
      <c r="M1650" s="26"/>
      <c r="N1650" s="26">
        <v>13924.33</v>
      </c>
    </row>
    <row r="1651" spans="1:14" ht="12.75" customHeight="1" x14ac:dyDescent="0.3">
      <c r="A1651" s="3"/>
      <c r="B1651" s="3"/>
      <c r="C1651" s="3"/>
      <c r="D1651" s="3"/>
      <c r="E1651" s="3"/>
      <c r="F1651" s="18" t="s">
        <v>499</v>
      </c>
      <c r="G1651" s="18"/>
      <c r="H1651" s="18"/>
      <c r="I1651" s="18"/>
      <c r="J1651" s="18" t="s">
        <v>44</v>
      </c>
      <c r="K1651" s="18" t="s">
        <v>501</v>
      </c>
      <c r="L1651" s="18" t="s">
        <v>11</v>
      </c>
      <c r="M1651" s="26"/>
      <c r="N1651" s="26">
        <v>-33437.72</v>
      </c>
    </row>
    <row r="1652" spans="1:14" ht="12.75" customHeight="1" x14ac:dyDescent="0.3">
      <c r="A1652" s="3"/>
      <c r="B1652" s="3"/>
      <c r="C1652" s="3"/>
      <c r="D1652" s="3"/>
      <c r="E1652" s="3"/>
      <c r="F1652" s="18" t="s">
        <v>499</v>
      </c>
      <c r="G1652" s="18"/>
      <c r="H1652" s="18"/>
      <c r="I1652" s="18" t="s">
        <v>13</v>
      </c>
      <c r="J1652" s="18" t="s">
        <v>70</v>
      </c>
      <c r="K1652" s="18" t="s">
        <v>501</v>
      </c>
      <c r="L1652" s="18" t="s">
        <v>16</v>
      </c>
      <c r="M1652" s="27"/>
      <c r="N1652" s="26">
        <v>-210.9</v>
      </c>
    </row>
    <row r="1653" spans="1:14" ht="12.75" customHeight="1" x14ac:dyDescent="0.3">
      <c r="A1653" s="3"/>
      <c r="B1653" s="3"/>
      <c r="C1653" s="3"/>
      <c r="D1653" s="3"/>
      <c r="E1653" s="3"/>
      <c r="F1653" s="18" t="s">
        <v>499</v>
      </c>
      <c r="G1653" s="18"/>
      <c r="H1653" s="18"/>
      <c r="I1653" s="18" t="s">
        <v>13</v>
      </c>
      <c r="J1653" s="18" t="s">
        <v>70</v>
      </c>
      <c r="K1653" s="18" t="s">
        <v>501</v>
      </c>
      <c r="L1653" s="18" t="s">
        <v>17</v>
      </c>
      <c r="M1653" s="27"/>
      <c r="N1653" s="26">
        <v>0</v>
      </c>
    </row>
    <row r="1654" spans="1:14" ht="12.75" customHeight="1" x14ac:dyDescent="0.3">
      <c r="A1654" s="8" t="s">
        <v>753</v>
      </c>
      <c r="B1654" s="55" t="s">
        <v>753</v>
      </c>
      <c r="C1654" s="55"/>
      <c r="D1654" s="55"/>
      <c r="E1654" s="55"/>
      <c r="F1654" s="55"/>
      <c r="G1654" s="55"/>
      <c r="H1654" s="55"/>
      <c r="I1654" s="55"/>
      <c r="J1654" s="55"/>
      <c r="K1654" s="55"/>
      <c r="L1654" s="19" t="s">
        <v>753</v>
      </c>
      <c r="M1654" s="28">
        <f>SUM(M1628:M1653)</f>
        <v>-22076332.550000001</v>
      </c>
      <c r="N1654" s="28">
        <f>SUM(N1628:N1653)</f>
        <v>-57417479.049999997</v>
      </c>
    </row>
    <row r="1656" spans="1:14" ht="12.75" customHeight="1" x14ac:dyDescent="0.3">
      <c r="A1656" s="3" t="s">
        <v>306</v>
      </c>
      <c r="B1656" s="3" t="s">
        <v>564</v>
      </c>
      <c r="C1656" s="3" t="s">
        <v>565</v>
      </c>
      <c r="D1656" s="3"/>
      <c r="E1656" s="3"/>
      <c r="F1656" s="18" t="s">
        <v>566</v>
      </c>
      <c r="G1656" s="18"/>
      <c r="H1656" s="18"/>
      <c r="I1656" s="18"/>
      <c r="J1656" s="18" t="s">
        <v>44</v>
      </c>
      <c r="K1656" s="18" t="s">
        <v>373</v>
      </c>
      <c r="L1656" s="18" t="s">
        <v>10</v>
      </c>
      <c r="M1656" s="27"/>
      <c r="N1656" s="26">
        <v>0</v>
      </c>
    </row>
    <row r="1657" spans="1:14" ht="12.75" customHeight="1" x14ac:dyDescent="0.3">
      <c r="A1657" s="3"/>
      <c r="B1657" s="3"/>
      <c r="C1657" s="3"/>
      <c r="D1657" s="3"/>
      <c r="E1657" s="3"/>
      <c r="F1657" s="18" t="s">
        <v>566</v>
      </c>
      <c r="G1657" s="18"/>
      <c r="H1657" s="18"/>
      <c r="I1657" s="18"/>
      <c r="J1657" s="18" t="s">
        <v>44</v>
      </c>
      <c r="K1657" s="18" t="s">
        <v>373</v>
      </c>
      <c r="L1657" s="18" t="s">
        <v>11</v>
      </c>
      <c r="M1657" s="26">
        <v>-750</v>
      </c>
      <c r="N1657" s="26">
        <v>-750</v>
      </c>
    </row>
    <row r="1658" spans="1:14" ht="12.75" customHeight="1" x14ac:dyDescent="0.3">
      <c r="A1658" s="3"/>
      <c r="B1658" s="3"/>
      <c r="C1658" s="3"/>
      <c r="D1658" s="3"/>
      <c r="E1658" s="3"/>
      <c r="F1658" s="18" t="s">
        <v>566</v>
      </c>
      <c r="G1658" s="18"/>
      <c r="H1658" s="18"/>
      <c r="I1658" s="18" t="s">
        <v>13</v>
      </c>
      <c r="J1658" s="18" t="s">
        <v>70</v>
      </c>
      <c r="K1658" s="18" t="s">
        <v>373</v>
      </c>
      <c r="L1658" s="18" t="s">
        <v>16</v>
      </c>
      <c r="M1658" s="27"/>
      <c r="N1658" s="26">
        <v>-21608.71</v>
      </c>
    </row>
    <row r="1659" spans="1:14" ht="12.75" customHeight="1" x14ac:dyDescent="0.3">
      <c r="A1659" s="3"/>
      <c r="B1659" s="3"/>
      <c r="C1659" s="3"/>
      <c r="D1659" s="3"/>
      <c r="E1659" s="3"/>
      <c r="F1659" s="18" t="s">
        <v>566</v>
      </c>
      <c r="G1659" s="18"/>
      <c r="H1659" s="18"/>
      <c r="I1659" s="18" t="s">
        <v>13</v>
      </c>
      <c r="J1659" s="18" t="s">
        <v>70</v>
      </c>
      <c r="K1659" s="18" t="s">
        <v>373</v>
      </c>
      <c r="L1659" s="18" t="s">
        <v>17</v>
      </c>
      <c r="M1659" s="26"/>
      <c r="N1659" s="26">
        <v>0</v>
      </c>
    </row>
    <row r="1660" spans="1:14" ht="12.75" customHeight="1" x14ac:dyDescent="0.3">
      <c r="A1660" s="3"/>
      <c r="B1660" s="3"/>
      <c r="C1660" s="3"/>
      <c r="D1660" s="3"/>
      <c r="E1660" s="3"/>
      <c r="F1660" s="18" t="s">
        <v>566</v>
      </c>
      <c r="G1660" s="18"/>
      <c r="H1660" s="18"/>
      <c r="I1660" s="18" t="s">
        <v>13</v>
      </c>
      <c r="J1660" s="18" t="s">
        <v>45</v>
      </c>
      <c r="K1660" s="18" t="s">
        <v>373</v>
      </c>
      <c r="L1660" s="18" t="s">
        <v>15</v>
      </c>
      <c r="M1660" s="26">
        <v>311361.48</v>
      </c>
      <c r="N1660" s="26">
        <v>1805429.8399999999</v>
      </c>
    </row>
    <row r="1661" spans="1:14" ht="12.75" customHeight="1" x14ac:dyDescent="0.3">
      <c r="A1661" s="3"/>
      <c r="B1661" s="3"/>
      <c r="C1661" s="3"/>
      <c r="D1661" s="3"/>
      <c r="E1661" s="3"/>
      <c r="F1661" s="18" t="s">
        <v>566</v>
      </c>
      <c r="G1661" s="18"/>
      <c r="H1661" s="18"/>
      <c r="I1661" s="18" t="s">
        <v>13</v>
      </c>
      <c r="J1661" s="18" t="s">
        <v>45</v>
      </c>
      <c r="K1661" s="18" t="s">
        <v>373</v>
      </c>
      <c r="L1661" s="18" t="s">
        <v>18</v>
      </c>
      <c r="M1661" s="26">
        <v>-415261.25</v>
      </c>
      <c r="N1661" s="26">
        <v>-1805429.8399999999</v>
      </c>
    </row>
    <row r="1662" spans="1:14" ht="12.75" customHeight="1" x14ac:dyDescent="0.3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SUM(M1656:M1661)</f>
        <v>-104649.77000000002</v>
      </c>
      <c r="N1662" s="28">
        <f>SUM(N1656:N1661)</f>
        <v>-22358.709999999963</v>
      </c>
    </row>
    <row r="1663" spans="1:14" ht="12.75" customHeight="1" x14ac:dyDescent="0.3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3">
      <c r="A1664" s="3" t="s">
        <v>313</v>
      </c>
      <c r="B1664" s="8"/>
      <c r="C1664" s="3" t="s">
        <v>569</v>
      </c>
      <c r="D1664" s="8"/>
      <c r="E1664" s="8"/>
      <c r="F1664" s="19" t="s">
        <v>570</v>
      </c>
      <c r="G1664" s="19"/>
      <c r="H1664" s="19"/>
      <c r="I1664" s="19"/>
      <c r="J1664" s="19" t="s">
        <v>43</v>
      </c>
      <c r="K1664" s="19" t="s">
        <v>571</v>
      </c>
      <c r="L1664" s="19" t="s">
        <v>11</v>
      </c>
      <c r="M1664" s="38">
        <v>-408.01</v>
      </c>
      <c r="N1664" s="19">
        <v>-1073.02</v>
      </c>
    </row>
    <row r="1665" spans="1:14" ht="12.75" customHeight="1" x14ac:dyDescent="0.3">
      <c r="B1665" s="3" t="s">
        <v>568</v>
      </c>
      <c r="D1665" s="3"/>
      <c r="E1665" s="3"/>
      <c r="F1665" s="18" t="s">
        <v>570</v>
      </c>
      <c r="G1665" s="18"/>
      <c r="H1665" s="18"/>
      <c r="I1665" s="18"/>
      <c r="J1665" s="18" t="s">
        <v>44</v>
      </c>
      <c r="K1665" s="18" t="s">
        <v>571</v>
      </c>
      <c r="L1665" s="18" t="s">
        <v>10</v>
      </c>
      <c r="M1665" s="26">
        <v>439.98</v>
      </c>
      <c r="N1665" s="26">
        <v>88083.22</v>
      </c>
    </row>
    <row r="1666" spans="1:14" ht="12.75" customHeight="1" x14ac:dyDescent="0.3">
      <c r="A1666" s="3"/>
      <c r="B1666" s="3"/>
      <c r="C1666" s="3"/>
      <c r="D1666" s="3"/>
      <c r="E1666" s="3"/>
      <c r="F1666" s="18" t="s">
        <v>570</v>
      </c>
      <c r="G1666" s="18"/>
      <c r="H1666" s="18"/>
      <c r="I1666" s="18"/>
      <c r="J1666" s="18" t="s">
        <v>44</v>
      </c>
      <c r="K1666" s="18" t="s">
        <v>571</v>
      </c>
      <c r="L1666" s="18" t="s">
        <v>11</v>
      </c>
      <c r="M1666" s="26">
        <v>-81236.95</v>
      </c>
      <c r="N1666" s="26">
        <v>-711127.63</v>
      </c>
    </row>
    <row r="1667" spans="1:14" ht="12.75" customHeight="1" x14ac:dyDescent="0.3">
      <c r="A1667" s="3"/>
      <c r="B1667" s="3"/>
      <c r="C1667" s="3"/>
      <c r="D1667" s="3"/>
      <c r="E1667" s="3"/>
      <c r="F1667" s="18" t="s">
        <v>570</v>
      </c>
      <c r="G1667" s="18"/>
      <c r="H1667" s="18"/>
      <c r="I1667" s="18" t="s">
        <v>4</v>
      </c>
      <c r="J1667" s="18" t="s">
        <v>572</v>
      </c>
      <c r="K1667" s="18" t="s">
        <v>12</v>
      </c>
      <c r="L1667" s="18" t="s">
        <v>7</v>
      </c>
      <c r="M1667" s="27"/>
      <c r="N1667" s="26">
        <v>-39942000</v>
      </c>
    </row>
    <row r="1668" spans="1:14" ht="12.75" customHeight="1" x14ac:dyDescent="0.3">
      <c r="A1668" s="3"/>
      <c r="B1668" s="3"/>
      <c r="C1668" s="3"/>
      <c r="D1668" s="3"/>
      <c r="E1668" s="3"/>
      <c r="F1668" s="18" t="s">
        <v>570</v>
      </c>
      <c r="G1668" s="18"/>
      <c r="H1668" s="18"/>
      <c r="I1668" s="18" t="s">
        <v>4</v>
      </c>
      <c r="J1668" s="18" t="s">
        <v>573</v>
      </c>
      <c r="K1668" s="18" t="s">
        <v>8</v>
      </c>
      <c r="L1668" s="18" t="s">
        <v>50</v>
      </c>
      <c r="M1668" s="26"/>
      <c r="N1668" s="26">
        <v>75000</v>
      </c>
    </row>
    <row r="1669" spans="1:14" ht="12.75" customHeight="1" x14ac:dyDescent="0.3">
      <c r="A1669" s="3"/>
      <c r="B1669" s="3"/>
      <c r="C1669" s="3"/>
      <c r="D1669" s="3"/>
      <c r="E1669" s="3"/>
      <c r="F1669" s="18" t="s">
        <v>570</v>
      </c>
      <c r="G1669" s="18"/>
      <c r="H1669" s="18"/>
      <c r="I1669" s="18" t="s">
        <v>4</v>
      </c>
      <c r="J1669" s="18" t="s">
        <v>573</v>
      </c>
      <c r="K1669" s="18" t="s">
        <v>8</v>
      </c>
      <c r="L1669" s="18" t="s">
        <v>7</v>
      </c>
      <c r="M1669" s="26">
        <v>-2045</v>
      </c>
      <c r="N1669" s="26">
        <v>-78342</v>
      </c>
    </row>
    <row r="1670" spans="1:14" ht="12.75" customHeight="1" x14ac:dyDescent="0.3">
      <c r="A1670" s="8" t="s">
        <v>753</v>
      </c>
      <c r="B1670" s="55" t="s">
        <v>753</v>
      </c>
      <c r="C1670" s="55"/>
      <c r="D1670" s="55"/>
      <c r="E1670" s="55"/>
      <c r="F1670" s="55"/>
      <c r="G1670" s="55"/>
      <c r="H1670" s="55"/>
      <c r="I1670" s="55"/>
      <c r="J1670" s="55"/>
      <c r="K1670" s="55"/>
      <c r="L1670" s="19" t="s">
        <v>753</v>
      </c>
      <c r="M1670" s="28">
        <f>SUM(M1664:M1669)</f>
        <v>-83249.98</v>
      </c>
      <c r="N1670" s="28">
        <f>SUM(N1664:N1669)</f>
        <v>-40569459.43</v>
      </c>
    </row>
    <row r="1671" spans="1:14" ht="12.75" customHeight="1" x14ac:dyDescent="0.3">
      <c r="A1671" s="55" t="s">
        <v>753</v>
      </c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  <c r="M1671" s="55"/>
      <c r="N1671" s="55"/>
    </row>
    <row r="1672" spans="1:14" ht="12.75" customHeight="1" x14ac:dyDescent="0.3">
      <c r="A1672" s="11">
        <v>5117</v>
      </c>
      <c r="B1672" s="8"/>
      <c r="C1672" s="49" t="s">
        <v>678</v>
      </c>
      <c r="D1672" s="8"/>
      <c r="E1672" s="8"/>
      <c r="F1672" s="39" t="s">
        <v>77</v>
      </c>
      <c r="G1672" s="19"/>
      <c r="H1672" s="19"/>
      <c r="I1672" s="20" t="s">
        <v>4</v>
      </c>
      <c r="J1672" s="40">
        <v>8212</v>
      </c>
      <c r="K1672" s="41" t="s">
        <v>12</v>
      </c>
      <c r="L1672" s="23" t="s">
        <v>7</v>
      </c>
      <c r="M1672" s="26"/>
      <c r="N1672" s="26">
        <v>0</v>
      </c>
    </row>
    <row r="1673" spans="1:14" ht="12.75" customHeight="1" x14ac:dyDescent="0.3">
      <c r="A1673" s="11"/>
      <c r="B1673" s="8"/>
      <c r="C1673" s="49"/>
      <c r="D1673" s="8"/>
      <c r="E1673" s="8"/>
      <c r="F1673" s="39"/>
      <c r="G1673" s="19"/>
      <c r="H1673" s="19"/>
      <c r="I1673" s="20"/>
      <c r="J1673" s="40"/>
      <c r="K1673" s="41"/>
      <c r="L1673" s="23"/>
      <c r="M1673" s="42">
        <f>M1672</f>
        <v>0</v>
      </c>
      <c r="N1673" s="42">
        <f>N1672</f>
        <v>0</v>
      </c>
    </row>
    <row r="1674" spans="1:14" ht="12.75" customHeight="1" x14ac:dyDescent="0.3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</row>
    <row r="1675" spans="1:14" ht="12.75" customHeight="1" x14ac:dyDescent="0.3">
      <c r="A1675" s="3" t="s">
        <v>574</v>
      </c>
      <c r="B1675" s="3"/>
      <c r="C1675" s="3" t="s">
        <v>576</v>
      </c>
      <c r="D1675" s="3"/>
      <c r="E1675" s="3"/>
      <c r="F1675" s="18" t="s">
        <v>77</v>
      </c>
      <c r="G1675" s="18"/>
      <c r="H1675" s="18"/>
      <c r="I1675" s="18" t="s">
        <v>4</v>
      </c>
      <c r="J1675" s="18" t="s">
        <v>577</v>
      </c>
      <c r="K1675" s="18" t="s">
        <v>8</v>
      </c>
      <c r="L1675" s="18" t="s">
        <v>7</v>
      </c>
      <c r="M1675" s="26"/>
      <c r="N1675" s="26">
        <v>0</v>
      </c>
    </row>
    <row r="1676" spans="1:14" ht="12.75" customHeight="1" x14ac:dyDescent="0.3">
      <c r="A1676" s="3"/>
      <c r="B1676" s="3"/>
      <c r="C1676" s="3"/>
      <c r="D1676" s="3"/>
      <c r="E1676" s="3"/>
      <c r="F1676" s="18" t="s">
        <v>77</v>
      </c>
      <c r="G1676" s="18"/>
      <c r="H1676" s="18"/>
      <c r="I1676" s="18" t="s">
        <v>4</v>
      </c>
      <c r="J1676" s="18" t="s">
        <v>577</v>
      </c>
      <c r="K1676" s="18" t="s">
        <v>6</v>
      </c>
      <c r="L1676" s="18" t="s">
        <v>50</v>
      </c>
      <c r="M1676" s="27"/>
      <c r="N1676" s="26">
        <v>55007.16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77</v>
      </c>
      <c r="G1677" s="18"/>
      <c r="H1677" s="18"/>
      <c r="I1677" s="18" t="s">
        <v>4</v>
      </c>
      <c r="J1677" s="18" t="s">
        <v>577</v>
      </c>
      <c r="K1677" s="18" t="s">
        <v>6</v>
      </c>
      <c r="L1677" s="18" t="s">
        <v>7</v>
      </c>
      <c r="M1677" s="26">
        <v>-851802.53</v>
      </c>
      <c r="N1677" s="26">
        <v>-29588542.059999999</v>
      </c>
    </row>
    <row r="1678" spans="1:14" ht="12.75" customHeight="1" x14ac:dyDescent="0.3">
      <c r="A1678" s="3"/>
      <c r="B1678" s="3"/>
      <c r="C1678" s="3"/>
      <c r="D1678" s="3"/>
      <c r="E1678" s="3"/>
      <c r="F1678" s="18" t="s">
        <v>578</v>
      </c>
      <c r="G1678" s="18"/>
      <c r="H1678" s="18"/>
      <c r="I1678" s="18"/>
      <c r="J1678" s="18" t="s">
        <v>9</v>
      </c>
      <c r="K1678" s="18" t="s">
        <v>374</v>
      </c>
      <c r="L1678" s="18" t="s">
        <v>67</v>
      </c>
      <c r="M1678" s="27"/>
      <c r="N1678" s="26">
        <v>0</v>
      </c>
    </row>
    <row r="1679" spans="1:14" ht="12.75" customHeight="1" x14ac:dyDescent="0.3">
      <c r="A1679" s="3"/>
      <c r="B1679" s="3"/>
      <c r="C1679" s="3"/>
      <c r="D1679" s="3"/>
      <c r="E1679" s="3"/>
      <c r="F1679" s="18" t="s">
        <v>578</v>
      </c>
      <c r="G1679" s="18"/>
      <c r="H1679" s="18"/>
      <c r="I1679" s="18"/>
      <c r="J1679" s="18" t="s">
        <v>44</v>
      </c>
      <c r="K1679" s="18" t="s">
        <v>374</v>
      </c>
      <c r="L1679" s="18" t="s">
        <v>10</v>
      </c>
      <c r="M1679" s="27"/>
      <c r="N1679" s="26">
        <v>0</v>
      </c>
    </row>
    <row r="1680" spans="1:14" ht="12.75" customHeight="1" x14ac:dyDescent="0.3">
      <c r="A1680" s="3"/>
      <c r="B1680" s="3"/>
      <c r="C1680" s="3"/>
      <c r="D1680" s="3"/>
      <c r="E1680" s="3"/>
      <c r="F1680" s="18" t="s">
        <v>578</v>
      </c>
      <c r="G1680" s="18"/>
      <c r="H1680" s="18"/>
      <c r="I1680" s="18"/>
      <c r="J1680" s="18" t="s">
        <v>44</v>
      </c>
      <c r="K1680" s="18" t="s">
        <v>374</v>
      </c>
      <c r="L1680" s="18" t="s">
        <v>11</v>
      </c>
      <c r="M1680" s="26">
        <v>-2456.87</v>
      </c>
      <c r="N1680" s="26">
        <v>-2456.87</v>
      </c>
    </row>
    <row r="1681" spans="1:14" ht="12.75" customHeight="1" x14ac:dyDescent="0.3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SUM(M1675:M1680)</f>
        <v>-854259.4</v>
      </c>
      <c r="N1681" s="28">
        <f>SUM(N1675:N1680)</f>
        <v>-29535991.77</v>
      </c>
    </row>
    <row r="1682" spans="1:14" ht="12.75" customHeight="1" x14ac:dyDescent="0.3">
      <c r="A1682" s="55" t="s">
        <v>753</v>
      </c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</row>
    <row r="1683" spans="1:14" ht="12.75" customHeight="1" x14ac:dyDescent="0.3">
      <c r="A1683" s="3" t="s">
        <v>579</v>
      </c>
      <c r="B1683" s="3" t="s">
        <v>580</v>
      </c>
      <c r="C1683" s="3" t="s">
        <v>581</v>
      </c>
      <c r="D1683" s="3"/>
      <c r="E1683" s="3"/>
      <c r="F1683" s="18" t="s">
        <v>222</v>
      </c>
      <c r="G1683" s="18"/>
      <c r="H1683" s="18"/>
      <c r="I1683" s="18"/>
      <c r="J1683" s="18" t="s">
        <v>9</v>
      </c>
      <c r="K1683" s="18" t="s">
        <v>3</v>
      </c>
      <c r="L1683" s="18" t="s">
        <v>10</v>
      </c>
      <c r="M1683" s="27"/>
      <c r="N1683" s="26">
        <v>0</v>
      </c>
    </row>
    <row r="1684" spans="1:14" ht="12.75" customHeight="1" x14ac:dyDescent="0.3">
      <c r="A1684" s="3"/>
      <c r="B1684" s="3"/>
      <c r="C1684" s="3"/>
      <c r="D1684" s="3"/>
      <c r="E1684" s="3"/>
      <c r="F1684" s="18" t="s">
        <v>222</v>
      </c>
      <c r="G1684" s="18"/>
      <c r="H1684" s="18"/>
      <c r="I1684" s="18"/>
      <c r="J1684" s="18" t="s">
        <v>9</v>
      </c>
      <c r="K1684" s="18" t="s">
        <v>3</v>
      </c>
      <c r="L1684" s="18" t="s">
        <v>11</v>
      </c>
      <c r="M1684" s="27"/>
      <c r="N1684" s="26">
        <v>-200</v>
      </c>
    </row>
    <row r="1685" spans="1:14" ht="12.75" customHeight="1" x14ac:dyDescent="0.3">
      <c r="A1685" s="3"/>
      <c r="B1685" s="3"/>
      <c r="C1685" s="3"/>
      <c r="D1685" s="3"/>
      <c r="E1685" s="3"/>
      <c r="F1685" s="18" t="s">
        <v>222</v>
      </c>
      <c r="G1685" s="18"/>
      <c r="H1685" s="18"/>
      <c r="I1685" s="18"/>
      <c r="J1685" s="18" t="s">
        <v>44</v>
      </c>
      <c r="K1685" s="18" t="s">
        <v>3</v>
      </c>
      <c r="L1685" s="18" t="s">
        <v>10</v>
      </c>
      <c r="M1685" s="27">
        <v>680</v>
      </c>
      <c r="N1685" s="26">
        <v>14661.84</v>
      </c>
    </row>
    <row r="1686" spans="1:14" ht="12.75" customHeight="1" x14ac:dyDescent="0.3">
      <c r="A1686" s="3"/>
      <c r="B1686" s="3"/>
      <c r="C1686" s="3"/>
      <c r="D1686" s="3"/>
      <c r="E1686" s="3"/>
      <c r="F1686" s="18" t="s">
        <v>222</v>
      </c>
      <c r="G1686" s="18"/>
      <c r="H1686" s="18"/>
      <c r="I1686" s="18"/>
      <c r="J1686" s="18" t="s">
        <v>44</v>
      </c>
      <c r="K1686" s="18" t="s">
        <v>3</v>
      </c>
      <c r="L1686" s="18" t="s">
        <v>11</v>
      </c>
      <c r="M1686" s="26">
        <v>-281.11</v>
      </c>
      <c r="N1686" s="26">
        <v>-6969.2300000000005</v>
      </c>
    </row>
    <row r="1687" spans="1:14" ht="12.75" customHeight="1" x14ac:dyDescent="0.3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19" t="s">
        <v>753</v>
      </c>
      <c r="M1687" s="28">
        <f>SUM(M1683:M1686)</f>
        <v>398.89</v>
      </c>
      <c r="N1687" s="28">
        <f>SUM(N1683:N1686)</f>
        <v>7492.61</v>
      </c>
    </row>
    <row r="1688" spans="1:14" ht="12.75" customHeight="1" x14ac:dyDescent="0.3">
      <c r="A1688" s="55" t="s">
        <v>753</v>
      </c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  <c r="M1688" s="55"/>
      <c r="N1688" s="55"/>
    </row>
    <row r="1689" spans="1:14" ht="12.75" customHeight="1" x14ac:dyDescent="0.3">
      <c r="A1689" s="3" t="s">
        <v>582</v>
      </c>
      <c r="B1689" s="8"/>
      <c r="C1689" s="3" t="s">
        <v>584</v>
      </c>
      <c r="D1689" s="8"/>
      <c r="E1689" s="8"/>
      <c r="F1689" s="18" t="s">
        <v>585</v>
      </c>
      <c r="G1689" s="18"/>
      <c r="H1689" s="18"/>
      <c r="I1689" s="18"/>
      <c r="J1689" s="18" t="s">
        <v>690</v>
      </c>
      <c r="K1689" s="18" t="s">
        <v>12</v>
      </c>
      <c r="L1689" s="18" t="s">
        <v>779</v>
      </c>
      <c r="M1689" s="26"/>
      <c r="N1689" s="26">
        <v>0</v>
      </c>
    </row>
    <row r="1690" spans="1:14" ht="12.75" customHeight="1" x14ac:dyDescent="0.3">
      <c r="A1690" s="8"/>
      <c r="B1690" s="8"/>
      <c r="D1690" s="8"/>
      <c r="E1690" s="8"/>
      <c r="F1690" s="23" t="s">
        <v>585</v>
      </c>
      <c r="G1690" s="23"/>
      <c r="H1690" s="23"/>
      <c r="I1690" s="23"/>
      <c r="J1690" s="23" t="s">
        <v>690</v>
      </c>
      <c r="K1690" s="23" t="s">
        <v>12</v>
      </c>
      <c r="L1690" s="23" t="s">
        <v>11</v>
      </c>
      <c r="M1690" s="26"/>
      <c r="N1690" s="26">
        <v>0</v>
      </c>
    </row>
    <row r="1691" spans="1:14" ht="12.75" customHeight="1" x14ac:dyDescent="0.3">
      <c r="B1691" s="3" t="s">
        <v>583</v>
      </c>
      <c r="D1691" s="3"/>
      <c r="E1691" s="3"/>
      <c r="F1691" s="18" t="s">
        <v>585</v>
      </c>
      <c r="G1691" s="18"/>
      <c r="H1691" s="18"/>
      <c r="I1691" s="18"/>
      <c r="J1691" s="18" t="s">
        <v>44</v>
      </c>
      <c r="K1691" s="18" t="s">
        <v>3</v>
      </c>
      <c r="L1691" s="18" t="s">
        <v>10</v>
      </c>
      <c r="M1691" s="26"/>
      <c r="N1691" s="26">
        <v>0</v>
      </c>
    </row>
    <row r="1692" spans="1:14" ht="12.75" customHeight="1" x14ac:dyDescent="0.3">
      <c r="A1692" s="3"/>
      <c r="B1692" s="3"/>
      <c r="C1692" s="3"/>
      <c r="D1692" s="3"/>
      <c r="E1692" s="3"/>
      <c r="F1692" s="18" t="s">
        <v>585</v>
      </c>
      <c r="G1692" s="18"/>
      <c r="H1692" s="18"/>
      <c r="I1692" s="18"/>
      <c r="J1692" s="18" t="s">
        <v>44</v>
      </c>
      <c r="K1692" s="18" t="s">
        <v>3</v>
      </c>
      <c r="L1692" s="18" t="s">
        <v>11</v>
      </c>
      <c r="M1692" s="27"/>
      <c r="N1692" s="26">
        <v>-456</v>
      </c>
    </row>
    <row r="1693" spans="1:14" ht="12.75" customHeight="1" x14ac:dyDescent="0.3">
      <c r="A1693" s="3"/>
      <c r="B1693" s="3"/>
      <c r="C1693" s="3"/>
      <c r="D1693" s="3"/>
      <c r="E1693" s="3"/>
      <c r="F1693" s="18" t="s">
        <v>585</v>
      </c>
      <c r="G1693" s="18"/>
      <c r="H1693" s="18"/>
      <c r="I1693" s="18" t="s">
        <v>13</v>
      </c>
      <c r="J1693" s="18" t="s">
        <v>68</v>
      </c>
      <c r="K1693" s="18" t="s">
        <v>3</v>
      </c>
      <c r="L1693" s="18" t="s">
        <v>16</v>
      </c>
      <c r="M1693" s="27">
        <v>-63699.96</v>
      </c>
      <c r="N1693" s="26">
        <v>-120911.56</v>
      </c>
    </row>
    <row r="1694" spans="1:14" ht="12.75" customHeight="1" x14ac:dyDescent="0.3">
      <c r="A1694" s="3"/>
      <c r="B1694" s="3"/>
      <c r="C1694" s="3"/>
      <c r="D1694" s="3"/>
      <c r="E1694" s="3"/>
      <c r="F1694" s="18" t="s">
        <v>585</v>
      </c>
      <c r="G1694" s="18"/>
      <c r="H1694" s="18"/>
      <c r="I1694" s="18" t="s">
        <v>13</v>
      </c>
      <c r="J1694" s="18" t="s">
        <v>68</v>
      </c>
      <c r="K1694" s="18" t="s">
        <v>3</v>
      </c>
      <c r="L1694" s="18" t="s">
        <v>17</v>
      </c>
      <c r="M1694" s="27">
        <v>43186</v>
      </c>
      <c r="N1694" s="26">
        <v>45384.4</v>
      </c>
    </row>
    <row r="1695" spans="1:14" ht="12.75" customHeight="1" x14ac:dyDescent="0.3">
      <c r="A1695" s="3"/>
      <c r="B1695" s="3"/>
      <c r="C1695" s="3"/>
      <c r="D1695" s="3"/>
      <c r="E1695" s="3"/>
      <c r="F1695" s="18" t="s">
        <v>585</v>
      </c>
      <c r="G1695" s="18"/>
      <c r="H1695" s="18"/>
      <c r="I1695" s="18" t="s">
        <v>13</v>
      </c>
      <c r="J1695" s="18" t="s">
        <v>68</v>
      </c>
      <c r="K1695" s="18" t="s">
        <v>3</v>
      </c>
      <c r="L1695" s="18" t="s">
        <v>15</v>
      </c>
      <c r="M1695" s="26">
        <v>47241.55</v>
      </c>
      <c r="N1695" s="26">
        <v>105254.75</v>
      </c>
    </row>
    <row r="1696" spans="1:14" ht="12.75" customHeight="1" x14ac:dyDescent="0.3">
      <c r="A1696" s="3"/>
      <c r="B1696" s="3"/>
      <c r="C1696" s="3"/>
      <c r="D1696" s="3"/>
      <c r="E1696" s="3"/>
      <c r="F1696" s="18" t="s">
        <v>585</v>
      </c>
      <c r="G1696" s="18"/>
      <c r="H1696" s="18"/>
      <c r="I1696" s="18" t="s">
        <v>13</v>
      </c>
      <c r="J1696" s="18" t="s">
        <v>68</v>
      </c>
      <c r="K1696" s="18" t="s">
        <v>3</v>
      </c>
      <c r="L1696" s="18" t="s">
        <v>18</v>
      </c>
      <c r="M1696" s="26">
        <v>-26727.59</v>
      </c>
      <c r="N1696" s="26">
        <v>-29727.59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585</v>
      </c>
      <c r="G1697" s="18"/>
      <c r="H1697" s="18"/>
      <c r="I1697" s="18" t="s">
        <v>13</v>
      </c>
      <c r="J1697" s="18" t="s">
        <v>45</v>
      </c>
      <c r="K1697" s="18" t="s">
        <v>3</v>
      </c>
      <c r="L1697" s="18" t="s">
        <v>16</v>
      </c>
      <c r="M1697" s="27">
        <v>0</v>
      </c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585</v>
      </c>
      <c r="G1698" s="18"/>
      <c r="H1698" s="18"/>
      <c r="I1698" s="18" t="s">
        <v>13</v>
      </c>
      <c r="J1698" s="18" t="s">
        <v>45</v>
      </c>
      <c r="K1698" s="18" t="s">
        <v>3</v>
      </c>
      <c r="L1698" s="18" t="s">
        <v>15</v>
      </c>
      <c r="M1698" s="26"/>
      <c r="N1698" s="26">
        <v>0</v>
      </c>
    </row>
    <row r="1699" spans="1:14" ht="12.75" customHeight="1" x14ac:dyDescent="0.3">
      <c r="A1699" s="3"/>
      <c r="B1699" s="3"/>
      <c r="C1699" s="3"/>
      <c r="D1699" s="3"/>
      <c r="E1699" s="3"/>
      <c r="F1699" s="18" t="s">
        <v>585</v>
      </c>
      <c r="G1699" s="18"/>
      <c r="H1699" s="18"/>
      <c r="I1699" s="18" t="s">
        <v>13</v>
      </c>
      <c r="J1699" s="18" t="s">
        <v>45</v>
      </c>
      <c r="K1699" s="18" t="s">
        <v>3</v>
      </c>
      <c r="L1699" s="18" t="s">
        <v>18</v>
      </c>
      <c r="M1699" s="26"/>
      <c r="N1699" s="26">
        <v>0</v>
      </c>
    </row>
    <row r="1700" spans="1:14" ht="12.75" customHeight="1" x14ac:dyDescent="0.3">
      <c r="A1700" s="8" t="s">
        <v>753</v>
      </c>
      <c r="B1700" s="55" t="s">
        <v>753</v>
      </c>
      <c r="C1700" s="55"/>
      <c r="D1700" s="55"/>
      <c r="E1700" s="55"/>
      <c r="F1700" s="55"/>
      <c r="G1700" s="55"/>
      <c r="H1700" s="55"/>
      <c r="I1700" s="55"/>
      <c r="J1700" s="55"/>
      <c r="K1700" s="55"/>
      <c r="L1700" s="19" t="s">
        <v>753</v>
      </c>
      <c r="M1700" s="28">
        <f>SUM(M1689:M1698)</f>
        <v>3.637978807091713E-12</v>
      </c>
      <c r="N1700" s="28">
        <f>SUM(N1689:N1699)</f>
        <v>-456.00000000000364</v>
      </c>
    </row>
    <row r="1701" spans="1:14" ht="12.75" customHeight="1" x14ac:dyDescent="0.3">
      <c r="A1701" s="55" t="s">
        <v>753</v>
      </c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  <c r="N1701" s="55"/>
    </row>
    <row r="1702" spans="1:14" ht="12.75" customHeight="1" x14ac:dyDescent="0.3">
      <c r="A1702" s="3" t="s">
        <v>80</v>
      </c>
      <c r="B1702" s="3"/>
      <c r="C1702" s="2" t="s">
        <v>587</v>
      </c>
      <c r="D1702" s="3"/>
      <c r="E1702" s="3"/>
      <c r="F1702" s="18" t="s">
        <v>203</v>
      </c>
      <c r="G1702" s="18"/>
      <c r="H1702" s="18"/>
      <c r="I1702" s="18" t="s">
        <v>4</v>
      </c>
      <c r="J1702" s="18" t="s">
        <v>588</v>
      </c>
      <c r="K1702" s="18" t="s">
        <v>6</v>
      </c>
      <c r="L1702" s="18" t="s">
        <v>7</v>
      </c>
      <c r="M1702" s="27"/>
      <c r="N1702" s="26">
        <v>0</v>
      </c>
    </row>
    <row r="1703" spans="1:14" ht="12.75" customHeight="1" x14ac:dyDescent="0.3">
      <c r="A1703" s="8" t="s">
        <v>753</v>
      </c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19"/>
      <c r="M1703" s="28">
        <f>M1702</f>
        <v>0</v>
      </c>
      <c r="N1703" s="28">
        <f>N1702</f>
        <v>0</v>
      </c>
    </row>
    <row r="1704" spans="1:14" ht="12.75" customHeight="1" x14ac:dyDescent="0.3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3">
      <c r="A1705" s="3" t="s">
        <v>116</v>
      </c>
      <c r="B1705" s="3" t="s">
        <v>747</v>
      </c>
      <c r="C1705" s="3" t="s">
        <v>243</v>
      </c>
      <c r="D1705" s="3"/>
      <c r="E1705" s="3"/>
      <c r="F1705" s="18" t="s">
        <v>203</v>
      </c>
      <c r="G1705" s="18"/>
      <c r="H1705" s="18"/>
      <c r="I1705" s="18"/>
      <c r="J1705" s="18" t="s">
        <v>43</v>
      </c>
      <c r="K1705" s="18" t="s">
        <v>3</v>
      </c>
      <c r="L1705" s="18" t="s">
        <v>10</v>
      </c>
      <c r="M1705" s="27"/>
      <c r="N1705" s="26">
        <v>0</v>
      </c>
    </row>
    <row r="1706" spans="1:14" ht="12.75" customHeight="1" x14ac:dyDescent="0.3">
      <c r="A1706" s="3"/>
      <c r="B1706" s="3"/>
      <c r="C1706" s="3"/>
      <c r="D1706" s="3"/>
      <c r="E1706" s="3"/>
      <c r="F1706" s="18" t="s">
        <v>203</v>
      </c>
      <c r="G1706" s="18"/>
      <c r="H1706" s="18"/>
      <c r="I1706" s="18"/>
      <c r="J1706" s="18" t="s">
        <v>43</v>
      </c>
      <c r="K1706" s="18" t="s">
        <v>3</v>
      </c>
      <c r="L1706" s="18" t="s">
        <v>11</v>
      </c>
      <c r="M1706" s="27"/>
      <c r="N1706" s="26">
        <v>0</v>
      </c>
    </row>
    <row r="1707" spans="1:14" ht="12.75" customHeight="1" x14ac:dyDescent="0.3">
      <c r="A1707" s="3"/>
      <c r="B1707" s="3"/>
      <c r="C1707" s="3"/>
      <c r="D1707" s="3"/>
      <c r="E1707" s="3"/>
      <c r="F1707" s="18" t="s">
        <v>203</v>
      </c>
      <c r="G1707" s="18"/>
      <c r="H1707" s="18"/>
      <c r="I1707" s="18"/>
      <c r="J1707" s="18" t="s">
        <v>589</v>
      </c>
      <c r="K1707" s="18" t="s">
        <v>3</v>
      </c>
      <c r="L1707" s="18" t="s">
        <v>10</v>
      </c>
      <c r="M1707" s="26">
        <v>5465</v>
      </c>
      <c r="N1707" s="26">
        <v>24015.510000000002</v>
      </c>
    </row>
    <row r="1708" spans="1:14" ht="12.75" customHeight="1" x14ac:dyDescent="0.3">
      <c r="A1708" s="3"/>
      <c r="B1708" s="3"/>
      <c r="C1708" s="3"/>
      <c r="D1708" s="3"/>
      <c r="E1708" s="3"/>
      <c r="F1708" s="18" t="s">
        <v>203</v>
      </c>
      <c r="G1708" s="18"/>
      <c r="H1708" s="18"/>
      <c r="I1708" s="18"/>
      <c r="J1708" s="18" t="s">
        <v>589</v>
      </c>
      <c r="K1708" s="18" t="s">
        <v>3</v>
      </c>
      <c r="L1708" s="18" t="s">
        <v>11</v>
      </c>
      <c r="M1708" s="26">
        <v>-1661252.25</v>
      </c>
      <c r="N1708" s="26">
        <v>-5229188.32</v>
      </c>
    </row>
    <row r="1709" spans="1:14" ht="12.75" customHeight="1" x14ac:dyDescent="0.3">
      <c r="A1709" s="3"/>
      <c r="B1709" s="3"/>
      <c r="C1709" s="3"/>
      <c r="D1709" s="3"/>
      <c r="E1709" s="3"/>
      <c r="F1709" s="18" t="s">
        <v>203</v>
      </c>
      <c r="G1709" s="18"/>
      <c r="H1709" s="18"/>
      <c r="I1709" s="18"/>
      <c r="J1709" s="18" t="s">
        <v>44</v>
      </c>
      <c r="K1709" s="18" t="s">
        <v>3</v>
      </c>
      <c r="L1709" s="18" t="s">
        <v>10</v>
      </c>
      <c r="M1709" s="26"/>
      <c r="N1709" s="26">
        <v>45710.14</v>
      </c>
    </row>
    <row r="1710" spans="1:14" ht="12.75" customHeight="1" x14ac:dyDescent="0.3">
      <c r="A1710" s="3"/>
      <c r="B1710" s="3"/>
      <c r="C1710" s="3"/>
      <c r="D1710" s="3"/>
      <c r="E1710" s="3"/>
      <c r="F1710" s="18" t="s">
        <v>203</v>
      </c>
      <c r="G1710" s="18"/>
      <c r="H1710" s="18"/>
      <c r="I1710" s="18"/>
      <c r="J1710" s="18" t="s">
        <v>44</v>
      </c>
      <c r="K1710" s="18" t="s">
        <v>3</v>
      </c>
      <c r="L1710" s="18" t="s">
        <v>11</v>
      </c>
      <c r="M1710" s="26">
        <v>-330987.61</v>
      </c>
      <c r="N1710" s="26">
        <v>-2217583.94</v>
      </c>
    </row>
    <row r="1711" spans="1:14" ht="12.75" customHeight="1" x14ac:dyDescent="0.3">
      <c r="A1711" s="3"/>
      <c r="B1711" s="3"/>
      <c r="C1711" s="3"/>
      <c r="D1711" s="3"/>
      <c r="E1711" s="3"/>
      <c r="F1711" s="18" t="s">
        <v>203</v>
      </c>
      <c r="G1711" s="18"/>
      <c r="H1711" s="18"/>
      <c r="I1711" s="18" t="s">
        <v>13</v>
      </c>
      <c r="J1711" s="18" t="s">
        <v>68</v>
      </c>
      <c r="K1711" s="18" t="s">
        <v>3</v>
      </c>
      <c r="L1711" s="18" t="s">
        <v>16</v>
      </c>
      <c r="M1711" s="26"/>
      <c r="N1711" s="26">
        <v>0</v>
      </c>
    </row>
    <row r="1712" spans="1:14" ht="12.75" customHeight="1" x14ac:dyDescent="0.3">
      <c r="A1712" s="3"/>
      <c r="B1712" s="3"/>
      <c r="C1712" s="3"/>
      <c r="D1712" s="3"/>
      <c r="E1712" s="3"/>
      <c r="F1712" s="18" t="s">
        <v>203</v>
      </c>
      <c r="G1712" s="18"/>
      <c r="H1712" s="18"/>
      <c r="I1712" s="18" t="s">
        <v>13</v>
      </c>
      <c r="J1712" s="18" t="s">
        <v>68</v>
      </c>
      <c r="K1712" s="18" t="s">
        <v>3</v>
      </c>
      <c r="L1712" s="18" t="s">
        <v>17</v>
      </c>
      <c r="M1712" s="26"/>
      <c r="N1712" s="26">
        <v>0</v>
      </c>
    </row>
    <row r="1713" spans="1:14" ht="12.75" customHeight="1" x14ac:dyDescent="0.3">
      <c r="A1713" s="3"/>
      <c r="B1713" s="3"/>
      <c r="C1713" s="3"/>
      <c r="D1713" s="3"/>
      <c r="E1713" s="3"/>
      <c r="F1713" s="18" t="s">
        <v>203</v>
      </c>
      <c r="G1713" s="18"/>
      <c r="H1713" s="18"/>
      <c r="I1713" s="18" t="s">
        <v>13</v>
      </c>
      <c r="J1713" s="18" t="s">
        <v>68</v>
      </c>
      <c r="K1713" s="18" t="s">
        <v>3</v>
      </c>
      <c r="L1713" s="18" t="s">
        <v>18</v>
      </c>
      <c r="M1713" s="26"/>
      <c r="N1713" s="26">
        <v>0</v>
      </c>
    </row>
    <row r="1714" spans="1:14" ht="12.75" customHeight="1" x14ac:dyDescent="0.3">
      <c r="A1714" s="3"/>
      <c r="B1714" s="3"/>
      <c r="C1714" s="3"/>
      <c r="D1714" s="3"/>
      <c r="E1714" s="3"/>
      <c r="F1714" s="18" t="s">
        <v>203</v>
      </c>
      <c r="G1714" s="18"/>
      <c r="H1714" s="18"/>
      <c r="I1714" s="18" t="s">
        <v>13</v>
      </c>
      <c r="J1714" s="18" t="s">
        <v>45</v>
      </c>
      <c r="K1714" s="18" t="s">
        <v>3</v>
      </c>
      <c r="L1714" s="18" t="s">
        <v>16</v>
      </c>
      <c r="M1714" s="26">
        <v>-7709640.1299999999</v>
      </c>
      <c r="N1714" s="26">
        <v>-59980518.600000001</v>
      </c>
    </row>
    <row r="1715" spans="1:14" ht="12.75" customHeight="1" x14ac:dyDescent="0.3">
      <c r="A1715" s="3"/>
      <c r="B1715" s="3"/>
      <c r="C1715" s="3"/>
      <c r="D1715" s="3"/>
      <c r="E1715" s="3"/>
      <c r="F1715" s="18" t="s">
        <v>203</v>
      </c>
      <c r="G1715" s="18"/>
      <c r="H1715" s="18"/>
      <c r="I1715" s="18" t="s">
        <v>13</v>
      </c>
      <c r="J1715" s="18" t="s">
        <v>45</v>
      </c>
      <c r="K1715" s="18" t="s">
        <v>3</v>
      </c>
      <c r="L1715" s="18" t="s">
        <v>17</v>
      </c>
      <c r="M1715" s="26">
        <v>7709640.1299999999</v>
      </c>
      <c r="N1715" s="26">
        <v>59980518.600000001</v>
      </c>
    </row>
    <row r="1716" spans="1:14" ht="12.75" customHeight="1" x14ac:dyDescent="0.3">
      <c r="A1716" s="3"/>
      <c r="B1716" s="3"/>
      <c r="C1716" s="3"/>
      <c r="D1716" s="3"/>
      <c r="E1716" s="3"/>
      <c r="F1716" s="18" t="s">
        <v>203</v>
      </c>
      <c r="G1716" s="18"/>
      <c r="H1716" s="18"/>
      <c r="I1716" s="18" t="s">
        <v>13</v>
      </c>
      <c r="J1716" s="18" t="s">
        <v>45</v>
      </c>
      <c r="K1716" s="18" t="s">
        <v>3</v>
      </c>
      <c r="L1716" s="18" t="s">
        <v>15</v>
      </c>
      <c r="M1716" s="26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18" t="s">
        <v>203</v>
      </c>
      <c r="G1717" s="18"/>
      <c r="H1717" s="18"/>
      <c r="I1717" s="18" t="s">
        <v>13</v>
      </c>
      <c r="J1717" s="18" t="s">
        <v>45</v>
      </c>
      <c r="K1717" s="18" t="s">
        <v>3</v>
      </c>
      <c r="L1717" s="18" t="s">
        <v>18</v>
      </c>
      <c r="M1717" s="26"/>
      <c r="N1717" s="26">
        <v>0</v>
      </c>
    </row>
    <row r="1718" spans="1:14" ht="12.75" customHeight="1" x14ac:dyDescent="0.3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SUM(M1705:M1717)</f>
        <v>-1986774.8600000003</v>
      </c>
      <c r="N1718" s="28">
        <f>SUM(N1705:N1717)</f>
        <v>-7377046.6100000069</v>
      </c>
    </row>
    <row r="1720" spans="1:14" ht="12.75" customHeight="1" x14ac:dyDescent="0.3">
      <c r="A1720" s="3" t="s">
        <v>590</v>
      </c>
      <c r="B1720" s="3" t="s">
        <v>591</v>
      </c>
      <c r="C1720" s="3" t="s">
        <v>592</v>
      </c>
      <c r="D1720" s="3"/>
      <c r="E1720" s="3"/>
      <c r="F1720" s="18" t="s">
        <v>593</v>
      </c>
      <c r="G1720" s="18"/>
      <c r="H1720" s="18"/>
      <c r="I1720" s="18" t="s">
        <v>4</v>
      </c>
      <c r="J1720" s="18" t="s">
        <v>594</v>
      </c>
      <c r="K1720" s="18" t="s">
        <v>6</v>
      </c>
      <c r="L1720" s="18" t="s">
        <v>7</v>
      </c>
      <c r="M1720" s="26">
        <v>-1181526.1100000001</v>
      </c>
      <c r="N1720" s="26">
        <v>-3729439.8</v>
      </c>
    </row>
    <row r="1721" spans="1:14" ht="12.75" customHeight="1" x14ac:dyDescent="0.3">
      <c r="A1721" s="8" t="s">
        <v>753</v>
      </c>
      <c r="B1721" s="55" t="s">
        <v>753</v>
      </c>
      <c r="C1721" s="55"/>
      <c r="D1721" s="55"/>
      <c r="E1721" s="55"/>
      <c r="F1721" s="55"/>
      <c r="G1721" s="55"/>
      <c r="H1721" s="55"/>
      <c r="I1721" s="55"/>
      <c r="J1721" s="55"/>
      <c r="K1721" s="55"/>
      <c r="L1721" s="19" t="s">
        <v>753</v>
      </c>
      <c r="M1721" s="28">
        <f>SUM(M1720)</f>
        <v>-1181526.1100000001</v>
      </c>
      <c r="N1721" s="28">
        <f>SUM(N1720)</f>
        <v>-3729439.8</v>
      </c>
    </row>
    <row r="1723" spans="1:14" ht="12.75" customHeight="1" x14ac:dyDescent="0.3">
      <c r="A1723" s="3" t="s">
        <v>595</v>
      </c>
      <c r="C1723" s="3" t="s">
        <v>597</v>
      </c>
      <c r="F1723" s="53" t="s">
        <v>598</v>
      </c>
      <c r="G1723" s="21"/>
      <c r="H1723" s="21"/>
      <c r="I1723" s="21"/>
      <c r="J1723" s="53" t="s">
        <v>43</v>
      </c>
      <c r="K1723" s="53" t="s">
        <v>3</v>
      </c>
      <c r="L1723" s="21" t="s">
        <v>11</v>
      </c>
      <c r="N1723" s="54">
        <v>0</v>
      </c>
    </row>
    <row r="1724" spans="1:14" ht="12.75" customHeight="1" x14ac:dyDescent="0.3">
      <c r="B1724" s="3" t="s">
        <v>596</v>
      </c>
      <c r="D1724" s="3"/>
      <c r="E1724" s="3"/>
      <c r="F1724" s="18" t="s">
        <v>598</v>
      </c>
      <c r="G1724" s="18"/>
      <c r="H1724" s="18"/>
      <c r="I1724" s="18"/>
      <c r="J1724" s="18" t="s">
        <v>44</v>
      </c>
      <c r="K1724" s="18" t="s">
        <v>3</v>
      </c>
      <c r="L1724" s="18" t="s">
        <v>10</v>
      </c>
      <c r="M1724" s="27"/>
      <c r="N1724" s="26">
        <v>0</v>
      </c>
    </row>
    <row r="1725" spans="1:14" ht="12.75" customHeight="1" x14ac:dyDescent="0.3">
      <c r="A1725" s="3"/>
      <c r="B1725" s="3"/>
      <c r="C1725" s="3"/>
      <c r="D1725" s="3"/>
      <c r="E1725" s="3"/>
      <c r="F1725" s="18" t="s">
        <v>598</v>
      </c>
      <c r="G1725" s="18"/>
      <c r="H1725" s="18"/>
      <c r="I1725" s="18"/>
      <c r="J1725" s="18" t="s">
        <v>44</v>
      </c>
      <c r="K1725" s="18" t="s">
        <v>3</v>
      </c>
      <c r="L1725" s="18" t="s">
        <v>11</v>
      </c>
      <c r="M1725" s="26">
        <v>-665.1</v>
      </c>
      <c r="N1725" s="26">
        <v>-1883.43</v>
      </c>
    </row>
    <row r="1726" spans="1:14" ht="12.75" customHeight="1" x14ac:dyDescent="0.3">
      <c r="A1726" s="3"/>
      <c r="B1726" s="3"/>
      <c r="C1726" s="3"/>
      <c r="D1726" s="3"/>
      <c r="E1726" s="3"/>
      <c r="F1726" s="18" t="s">
        <v>598</v>
      </c>
      <c r="G1726" s="18"/>
      <c r="H1726" s="18"/>
      <c r="I1726" s="18" t="s">
        <v>13</v>
      </c>
      <c r="J1726" s="18" t="s">
        <v>68</v>
      </c>
      <c r="K1726" s="18" t="s">
        <v>3</v>
      </c>
      <c r="L1726" s="18" t="s">
        <v>16</v>
      </c>
      <c r="M1726" s="26">
        <v>-25113.25</v>
      </c>
      <c r="N1726" s="26">
        <v>-97988.62</v>
      </c>
    </row>
    <row r="1727" spans="1:14" ht="12.75" customHeight="1" x14ac:dyDescent="0.3">
      <c r="A1727" s="3"/>
      <c r="B1727" s="3"/>
      <c r="C1727" s="3"/>
      <c r="D1727" s="3"/>
      <c r="E1727" s="3"/>
      <c r="F1727" s="18" t="s">
        <v>598</v>
      </c>
      <c r="G1727" s="18"/>
      <c r="H1727" s="18"/>
      <c r="I1727" s="18" t="s">
        <v>13</v>
      </c>
      <c r="J1727" s="18" t="s">
        <v>68</v>
      </c>
      <c r="K1727" s="18" t="s">
        <v>3</v>
      </c>
      <c r="L1727" s="18" t="s">
        <v>17</v>
      </c>
      <c r="M1727" s="26">
        <v>25113.25</v>
      </c>
      <c r="N1727" s="26">
        <v>97988.62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598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15</v>
      </c>
      <c r="M1728" s="26"/>
      <c r="N1728" s="26">
        <v>0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598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18</v>
      </c>
      <c r="M1729" s="26"/>
      <c r="N1729" s="26">
        <v>0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598</v>
      </c>
      <c r="G1730" s="18"/>
      <c r="H1730" s="18"/>
      <c r="I1730" s="18" t="s">
        <v>13</v>
      </c>
      <c r="J1730" s="18" t="s">
        <v>14</v>
      </c>
      <c r="K1730" s="18" t="s">
        <v>3</v>
      </c>
      <c r="L1730" s="18" t="s">
        <v>15</v>
      </c>
      <c r="M1730" s="26"/>
      <c r="N1730" s="26">
        <v>19549.53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598</v>
      </c>
      <c r="G1731" s="18"/>
      <c r="H1731" s="18"/>
      <c r="I1731" s="18" t="s">
        <v>13</v>
      </c>
      <c r="J1731" s="18" t="s">
        <v>14</v>
      </c>
      <c r="K1731" s="18" t="s">
        <v>3</v>
      </c>
      <c r="L1731" s="18" t="s">
        <v>18</v>
      </c>
      <c r="M1731" s="27">
        <v>-30092.57</v>
      </c>
      <c r="N1731" s="26">
        <v>-30092.57</v>
      </c>
    </row>
    <row r="1732" spans="1:14" ht="12.75" customHeight="1" x14ac:dyDescent="0.3">
      <c r="A1732" s="3"/>
      <c r="B1732" s="3"/>
      <c r="C1732" s="3"/>
      <c r="D1732" s="3"/>
      <c r="E1732" s="3"/>
      <c r="F1732" s="18" t="s">
        <v>598</v>
      </c>
      <c r="G1732" s="18"/>
      <c r="H1732" s="18"/>
      <c r="I1732" s="18" t="s">
        <v>4</v>
      </c>
      <c r="J1732" s="18" t="s">
        <v>599</v>
      </c>
      <c r="K1732" s="18" t="s">
        <v>8</v>
      </c>
      <c r="L1732" s="18" t="s">
        <v>50</v>
      </c>
      <c r="M1732" s="27"/>
      <c r="N1732" s="26">
        <v>0</v>
      </c>
    </row>
    <row r="1733" spans="1:14" ht="12.75" customHeight="1" x14ac:dyDescent="0.3">
      <c r="A1733" s="3"/>
      <c r="B1733" s="3"/>
      <c r="C1733" s="3"/>
      <c r="D1733" s="3"/>
      <c r="E1733" s="3"/>
      <c r="F1733" s="18" t="s">
        <v>598</v>
      </c>
      <c r="G1733" s="18"/>
      <c r="H1733" s="18"/>
      <c r="I1733" s="18" t="s">
        <v>4</v>
      </c>
      <c r="J1733" s="18" t="s">
        <v>599</v>
      </c>
      <c r="K1733" s="18" t="s">
        <v>8</v>
      </c>
      <c r="L1733" s="18" t="s">
        <v>7</v>
      </c>
      <c r="M1733" s="26">
        <v>-8633.5</v>
      </c>
      <c r="N1733" s="26">
        <v>-575515.07000000007</v>
      </c>
    </row>
    <row r="1734" spans="1:14" ht="12.75" customHeight="1" x14ac:dyDescent="0.3">
      <c r="A1734" s="3"/>
      <c r="B1734" s="3"/>
      <c r="C1734" s="3"/>
      <c r="D1734" s="3"/>
      <c r="E1734" s="3"/>
      <c r="F1734" s="18" t="s">
        <v>598</v>
      </c>
      <c r="G1734" s="18"/>
      <c r="H1734" s="18"/>
      <c r="I1734" s="18" t="s">
        <v>4</v>
      </c>
      <c r="J1734" s="18" t="s">
        <v>599</v>
      </c>
      <c r="K1734" s="18" t="s">
        <v>12</v>
      </c>
      <c r="L1734" s="18" t="s">
        <v>7</v>
      </c>
      <c r="M1734" s="26">
        <v>-102212.24</v>
      </c>
      <c r="N1734" s="26">
        <v>-218701.73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598</v>
      </c>
      <c r="G1735" s="18"/>
      <c r="H1735" s="18"/>
      <c r="I1735" s="18" t="s">
        <v>4</v>
      </c>
      <c r="J1735" s="18" t="s">
        <v>599</v>
      </c>
      <c r="K1735" s="18" t="s">
        <v>52</v>
      </c>
      <c r="L1735" s="18" t="s">
        <v>7</v>
      </c>
      <c r="M1735" s="26"/>
      <c r="N1735" s="26">
        <v>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598</v>
      </c>
      <c r="G1736" s="18"/>
      <c r="H1736" s="18"/>
      <c r="I1736" s="18" t="s">
        <v>4</v>
      </c>
      <c r="J1736" s="18" t="s">
        <v>599</v>
      </c>
      <c r="K1736" s="18" t="s">
        <v>20</v>
      </c>
      <c r="L1736" s="18" t="s">
        <v>7</v>
      </c>
      <c r="M1736" s="27"/>
      <c r="N1736" s="26">
        <v>0</v>
      </c>
    </row>
    <row r="1737" spans="1:14" ht="12.75" customHeight="1" x14ac:dyDescent="0.3">
      <c r="A1737" s="8" t="s">
        <v>753</v>
      </c>
      <c r="B1737" s="55" t="s">
        <v>753</v>
      </c>
      <c r="C1737" s="55"/>
      <c r="D1737" s="55"/>
      <c r="E1737" s="55"/>
      <c r="F1737" s="55"/>
      <c r="G1737" s="55"/>
      <c r="H1737" s="55"/>
      <c r="I1737" s="55"/>
      <c r="J1737" s="55"/>
      <c r="K1737" s="55"/>
      <c r="L1737" s="19" t="s">
        <v>753</v>
      </c>
      <c r="M1737" s="28">
        <f>SUM(M1724:M1736)</f>
        <v>-141603.41</v>
      </c>
      <c r="N1737" s="28">
        <f>SUM(N1723:N1736)</f>
        <v>-806643.27</v>
      </c>
    </row>
    <row r="1738" spans="1:14" ht="12.75" customHeight="1" x14ac:dyDescent="0.3">
      <c r="A1738" s="55" t="s">
        <v>753</v>
      </c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  <c r="M1738" s="55"/>
      <c r="N1738" s="55"/>
    </row>
    <row r="1739" spans="1:14" ht="12.75" customHeight="1" x14ac:dyDescent="0.3">
      <c r="A1739" s="3" t="s">
        <v>773</v>
      </c>
      <c r="B1739" s="3" t="s">
        <v>774</v>
      </c>
      <c r="C1739" s="3" t="s">
        <v>775</v>
      </c>
      <c r="D1739" s="3"/>
      <c r="E1739" s="3"/>
      <c r="F1739" s="21" t="s">
        <v>75</v>
      </c>
      <c r="G1739" s="21"/>
      <c r="H1739" s="21"/>
      <c r="I1739" s="21"/>
      <c r="J1739" s="21" t="s">
        <v>43</v>
      </c>
      <c r="K1739" s="21" t="s">
        <v>3</v>
      </c>
      <c r="L1739" s="21" t="s">
        <v>10</v>
      </c>
      <c r="M1739" s="43"/>
      <c r="N1739" s="32">
        <v>0</v>
      </c>
    </row>
    <row r="1740" spans="1:14" ht="12.75" customHeight="1" x14ac:dyDescent="0.3">
      <c r="A1740" s="3"/>
      <c r="B1740" s="3"/>
      <c r="C1740" s="3"/>
      <c r="D1740" s="3"/>
      <c r="E1740" s="3"/>
      <c r="F1740" s="23" t="s">
        <v>75</v>
      </c>
      <c r="G1740" s="23"/>
      <c r="H1740" s="23"/>
      <c r="I1740" s="23"/>
      <c r="J1740" s="23" t="s">
        <v>43</v>
      </c>
      <c r="K1740" s="23" t="s">
        <v>3</v>
      </c>
      <c r="L1740" s="23" t="s">
        <v>11</v>
      </c>
      <c r="M1740" s="27"/>
      <c r="N1740" s="26">
        <v>0</v>
      </c>
    </row>
    <row r="1741" spans="1:14" ht="12.75" customHeight="1" x14ac:dyDescent="0.3">
      <c r="A1741" s="3"/>
      <c r="B1741" s="3"/>
      <c r="C1741" s="3"/>
      <c r="D1741" s="3"/>
      <c r="E1741" s="3"/>
      <c r="F1741" s="23" t="s">
        <v>75</v>
      </c>
      <c r="G1741" s="23"/>
      <c r="H1741" s="23"/>
      <c r="I1741" s="23" t="s">
        <v>13</v>
      </c>
      <c r="J1741" s="23" t="s">
        <v>45</v>
      </c>
      <c r="K1741" s="23" t="s">
        <v>3</v>
      </c>
      <c r="L1741" s="23" t="s">
        <v>16</v>
      </c>
      <c r="M1741" s="26">
        <v>-703393.22</v>
      </c>
      <c r="N1741" s="26">
        <v>-454666755.44</v>
      </c>
    </row>
    <row r="1742" spans="1:14" ht="12.75" customHeight="1" x14ac:dyDescent="0.3">
      <c r="A1742" s="3"/>
      <c r="B1742" s="3"/>
      <c r="C1742" s="3"/>
      <c r="D1742" s="3"/>
      <c r="E1742" s="3"/>
      <c r="F1742" s="23" t="s">
        <v>75</v>
      </c>
      <c r="G1742" s="23"/>
      <c r="H1742" s="23"/>
      <c r="I1742" s="23" t="s">
        <v>13</v>
      </c>
      <c r="J1742" s="23" t="s">
        <v>45</v>
      </c>
      <c r="K1742" s="23" t="s">
        <v>3</v>
      </c>
      <c r="L1742" s="23" t="s">
        <v>17</v>
      </c>
      <c r="M1742" s="26">
        <v>703393.22</v>
      </c>
      <c r="N1742" s="26">
        <v>454666755.44</v>
      </c>
    </row>
    <row r="1743" spans="1:14" ht="12.75" customHeight="1" x14ac:dyDescent="0.3">
      <c r="A1743" s="3"/>
      <c r="B1743" s="3"/>
      <c r="C1743" s="3"/>
      <c r="D1743" s="3"/>
      <c r="E1743" s="3"/>
      <c r="F1743" s="23" t="s">
        <v>75</v>
      </c>
      <c r="G1743" s="23"/>
      <c r="H1743" s="23"/>
      <c r="I1743" s="23" t="s">
        <v>13</v>
      </c>
      <c r="J1743" s="23" t="s">
        <v>45</v>
      </c>
      <c r="K1743" s="23" t="s">
        <v>3</v>
      </c>
      <c r="L1743" s="23" t="s">
        <v>15</v>
      </c>
      <c r="M1743" s="27"/>
      <c r="N1743" s="26">
        <v>0</v>
      </c>
    </row>
    <row r="1744" spans="1:14" ht="12.75" customHeight="1" x14ac:dyDescent="0.3">
      <c r="A1744" s="8" t="s">
        <v>753</v>
      </c>
      <c r="B1744" s="55" t="s">
        <v>753</v>
      </c>
      <c r="C1744" s="55"/>
      <c r="D1744" s="55"/>
      <c r="E1744" s="55"/>
      <c r="F1744" s="55"/>
      <c r="G1744" s="55"/>
      <c r="H1744" s="55"/>
      <c r="I1744" s="55"/>
      <c r="J1744" s="55"/>
      <c r="K1744" s="55"/>
      <c r="L1744" s="19" t="s">
        <v>753</v>
      </c>
      <c r="M1744" s="28">
        <f>SUM(M1739:M1743)</f>
        <v>0</v>
      </c>
      <c r="N1744" s="28">
        <f>SUM(N1739:N1743)</f>
        <v>0</v>
      </c>
    </row>
    <row r="1746" spans="1:14" ht="12.75" customHeight="1" x14ac:dyDescent="0.3">
      <c r="A1746" s="3" t="s">
        <v>600</v>
      </c>
      <c r="B1746" s="3" t="s">
        <v>601</v>
      </c>
      <c r="C1746" s="3" t="s">
        <v>602</v>
      </c>
      <c r="D1746" s="3"/>
      <c r="E1746" s="3"/>
      <c r="F1746" s="18" t="s">
        <v>603</v>
      </c>
      <c r="G1746" s="18"/>
      <c r="H1746" s="18"/>
      <c r="I1746" s="18"/>
      <c r="J1746" s="18" t="s">
        <v>9</v>
      </c>
      <c r="K1746" s="18" t="s">
        <v>8</v>
      </c>
      <c r="L1746" s="18" t="s">
        <v>11</v>
      </c>
      <c r="M1746" s="27"/>
      <c r="N1746" s="26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603</v>
      </c>
      <c r="G1747" s="18"/>
      <c r="H1747" s="18"/>
      <c r="I1747" s="18" t="s">
        <v>4</v>
      </c>
      <c r="J1747" s="18" t="s">
        <v>604</v>
      </c>
      <c r="K1747" s="18" t="s">
        <v>8</v>
      </c>
      <c r="L1747" s="18" t="s">
        <v>50</v>
      </c>
      <c r="M1747" s="26"/>
      <c r="N1747" s="26">
        <v>4914.26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603</v>
      </c>
      <c r="G1748" s="18"/>
      <c r="H1748" s="18"/>
      <c r="I1748" s="18" t="s">
        <v>4</v>
      </c>
      <c r="J1748" s="18" t="s">
        <v>604</v>
      </c>
      <c r="K1748" s="18" t="s">
        <v>8</v>
      </c>
      <c r="L1748" s="18" t="s">
        <v>7</v>
      </c>
      <c r="M1748" s="26">
        <v>-49882.82</v>
      </c>
      <c r="N1748" s="26">
        <v>-156604.05000000002</v>
      </c>
    </row>
    <row r="1749" spans="1:14" ht="12.75" customHeight="1" x14ac:dyDescent="0.3">
      <c r="A1749" s="8" t="s">
        <v>753</v>
      </c>
      <c r="B1749" s="55" t="s">
        <v>753</v>
      </c>
      <c r="C1749" s="55"/>
      <c r="D1749" s="55"/>
      <c r="E1749" s="55"/>
      <c r="F1749" s="55"/>
      <c r="G1749" s="55"/>
      <c r="H1749" s="55"/>
      <c r="I1749" s="55"/>
      <c r="J1749" s="55"/>
      <c r="K1749" s="55"/>
      <c r="L1749" s="19" t="s">
        <v>753</v>
      </c>
      <c r="M1749" s="28">
        <f>SUM(M1746:M1748)</f>
        <v>-49882.82</v>
      </c>
      <c r="N1749" s="28">
        <f>SUM(N1746:N1748)</f>
        <v>-151689.79</v>
      </c>
    </row>
    <row r="1750" spans="1:14" ht="12.75" customHeight="1" x14ac:dyDescent="0.3">
      <c r="A1750" s="55" t="s">
        <v>753</v>
      </c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  <c r="M1750" s="55"/>
      <c r="N1750" s="55"/>
    </row>
    <row r="1751" spans="1:14" ht="12.75" customHeight="1" x14ac:dyDescent="0.3">
      <c r="A1751" s="3" t="s">
        <v>605</v>
      </c>
      <c r="B1751" s="3" t="s">
        <v>606</v>
      </c>
      <c r="C1751" s="3" t="s">
        <v>607</v>
      </c>
      <c r="D1751" s="3"/>
      <c r="E1751" s="3"/>
      <c r="F1751" s="18" t="s">
        <v>739</v>
      </c>
      <c r="G1751" s="18"/>
      <c r="H1751" s="18"/>
      <c r="I1751" s="18"/>
      <c r="J1751" s="18" t="s">
        <v>44</v>
      </c>
      <c r="K1751" s="18" t="s">
        <v>6</v>
      </c>
      <c r="L1751" s="18" t="s">
        <v>122</v>
      </c>
      <c r="M1751" s="27"/>
      <c r="N1751" s="26">
        <v>0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739</v>
      </c>
      <c r="G1752" s="18"/>
      <c r="H1752" s="18"/>
      <c r="I1752" s="18"/>
      <c r="J1752" s="18" t="s">
        <v>44</v>
      </c>
      <c r="K1752" s="18" t="s">
        <v>6</v>
      </c>
      <c r="L1752" s="18" t="s">
        <v>10</v>
      </c>
      <c r="M1752" s="27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739</v>
      </c>
      <c r="G1753" s="18"/>
      <c r="H1753" s="18"/>
      <c r="I1753" s="18"/>
      <c r="J1753" s="18" t="s">
        <v>44</v>
      </c>
      <c r="K1753" s="18" t="s">
        <v>6</v>
      </c>
      <c r="L1753" s="18" t="s">
        <v>11</v>
      </c>
      <c r="M1753" s="26"/>
      <c r="N1753" s="26">
        <v>-5148.1099999999997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739</v>
      </c>
      <c r="G1754" s="18"/>
      <c r="H1754" s="18"/>
      <c r="I1754" s="18" t="s">
        <v>13</v>
      </c>
      <c r="J1754" s="18" t="s">
        <v>68</v>
      </c>
      <c r="K1754" s="18" t="s">
        <v>3</v>
      </c>
      <c r="L1754" s="18" t="s">
        <v>16</v>
      </c>
      <c r="M1754" s="26"/>
      <c r="N1754" s="26">
        <v>0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739</v>
      </c>
      <c r="G1755" s="18"/>
      <c r="H1755" s="18"/>
      <c r="I1755" s="18" t="s">
        <v>13</v>
      </c>
      <c r="J1755" s="18" t="s">
        <v>68</v>
      </c>
      <c r="K1755" s="18" t="s">
        <v>3</v>
      </c>
      <c r="L1755" s="18" t="s">
        <v>17</v>
      </c>
      <c r="M1755" s="26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739</v>
      </c>
      <c r="G1756" s="18"/>
      <c r="H1756" s="18"/>
      <c r="I1756" s="18" t="s">
        <v>4</v>
      </c>
      <c r="J1756" s="18" t="s">
        <v>608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739</v>
      </c>
      <c r="G1757" s="18"/>
      <c r="H1757" s="18"/>
      <c r="I1757" s="18" t="s">
        <v>4</v>
      </c>
      <c r="J1757" s="18" t="s">
        <v>608</v>
      </c>
      <c r="K1757" s="18" t="s">
        <v>8</v>
      </c>
      <c r="L1757" s="18" t="s">
        <v>7</v>
      </c>
      <c r="M1757" s="26">
        <v>-28572.82</v>
      </c>
      <c r="N1757" s="26">
        <v>-28572.82</v>
      </c>
    </row>
    <row r="1758" spans="1:14" ht="12.75" customHeight="1" x14ac:dyDescent="0.3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SUM(M1751:M1757)</f>
        <v>-28572.82</v>
      </c>
      <c r="N1758" s="28">
        <f>SUM(N1751:N1757)</f>
        <v>-33720.93</v>
      </c>
    </row>
    <row r="1759" spans="1:14" ht="12.75" customHeight="1" x14ac:dyDescent="0.3">
      <c r="A1759" s="55" t="s">
        <v>753</v>
      </c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</row>
    <row r="1760" spans="1:14" ht="12.75" customHeight="1" x14ac:dyDescent="0.3">
      <c r="A1760" s="3" t="s">
        <v>609</v>
      </c>
      <c r="B1760" s="8"/>
      <c r="C1760" s="3" t="s">
        <v>611</v>
      </c>
      <c r="D1760" s="8"/>
      <c r="E1760" s="8"/>
      <c r="F1760" s="18" t="s">
        <v>612</v>
      </c>
      <c r="G1760" s="18"/>
      <c r="H1760" s="18"/>
      <c r="I1760" s="18"/>
      <c r="J1760" s="18" t="s">
        <v>44</v>
      </c>
      <c r="K1760" s="18" t="s">
        <v>3</v>
      </c>
      <c r="L1760" s="18" t="s">
        <v>10</v>
      </c>
      <c r="M1760" s="27">
        <v>2541.9500000000003</v>
      </c>
      <c r="N1760" s="26">
        <v>2856.9500000000003</v>
      </c>
    </row>
    <row r="1761" spans="1:14" ht="12.75" customHeight="1" x14ac:dyDescent="0.3">
      <c r="B1761" s="3" t="s">
        <v>610</v>
      </c>
      <c r="D1761" s="3"/>
      <c r="E1761" s="3"/>
      <c r="F1761" s="18" t="s">
        <v>612</v>
      </c>
      <c r="G1761" s="18"/>
      <c r="H1761" s="18"/>
      <c r="I1761" s="18"/>
      <c r="J1761" s="18" t="s">
        <v>44</v>
      </c>
      <c r="K1761" s="18" t="s">
        <v>3</v>
      </c>
      <c r="L1761" s="18" t="s">
        <v>11</v>
      </c>
      <c r="M1761" s="26">
        <v>-1903.14</v>
      </c>
      <c r="N1761" s="26">
        <v>-6008.79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612</v>
      </c>
      <c r="G1762" s="18"/>
      <c r="H1762" s="18"/>
      <c r="I1762" s="18" t="s">
        <v>13</v>
      </c>
      <c r="J1762" s="18" t="s">
        <v>68</v>
      </c>
      <c r="K1762" s="18" t="s">
        <v>3</v>
      </c>
      <c r="L1762" s="18" t="s">
        <v>16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612</v>
      </c>
      <c r="G1763" s="18"/>
      <c r="H1763" s="18"/>
      <c r="I1763" s="18" t="s">
        <v>13</v>
      </c>
      <c r="J1763" s="18" t="s">
        <v>68</v>
      </c>
      <c r="K1763" s="18" t="s">
        <v>3</v>
      </c>
      <c r="L1763" s="18" t="s">
        <v>17</v>
      </c>
      <c r="M1763" s="27"/>
      <c r="N1763" s="26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612</v>
      </c>
      <c r="G1764" s="18"/>
      <c r="H1764" s="18"/>
      <c r="I1764" s="18" t="s">
        <v>13</v>
      </c>
      <c r="J1764" s="18" t="s">
        <v>24</v>
      </c>
      <c r="K1764" s="18" t="s">
        <v>3</v>
      </c>
      <c r="L1764" s="18" t="s">
        <v>16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18" t="s">
        <v>612</v>
      </c>
      <c r="G1765" s="18"/>
      <c r="H1765" s="18"/>
      <c r="I1765" s="18" t="s">
        <v>13</v>
      </c>
      <c r="J1765" s="18" t="s">
        <v>24</v>
      </c>
      <c r="K1765" s="18" t="s">
        <v>3</v>
      </c>
      <c r="L1765" s="18" t="s">
        <v>17</v>
      </c>
      <c r="M1765" s="27"/>
      <c r="N1765" s="26">
        <v>0</v>
      </c>
    </row>
    <row r="1766" spans="1:14" ht="12.75" customHeight="1" x14ac:dyDescent="0.3">
      <c r="A1766" s="8" t="s">
        <v>753</v>
      </c>
      <c r="B1766" s="55" t="s">
        <v>753</v>
      </c>
      <c r="C1766" s="55"/>
      <c r="D1766" s="55"/>
      <c r="E1766" s="55"/>
      <c r="F1766" s="55"/>
      <c r="G1766" s="55"/>
      <c r="H1766" s="55"/>
      <c r="I1766" s="55"/>
      <c r="J1766" s="55"/>
      <c r="K1766" s="55"/>
      <c r="L1766" s="19" t="s">
        <v>753</v>
      </c>
      <c r="M1766" s="28">
        <f>SUM(M1760:M1765)</f>
        <v>638.81000000000017</v>
      </c>
      <c r="N1766" s="28">
        <f>SUM(N1760:N1765)</f>
        <v>-3151.8399999999997</v>
      </c>
    </row>
    <row r="1767" spans="1:14" ht="12.75" customHeight="1" x14ac:dyDescent="0.3">
      <c r="A1767" s="55" t="s">
        <v>753</v>
      </c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</row>
    <row r="1768" spans="1:14" ht="12.75" customHeight="1" x14ac:dyDescent="0.3">
      <c r="A1768" s="3" t="s">
        <v>613</v>
      </c>
      <c r="B1768" s="3" t="s">
        <v>614</v>
      </c>
      <c r="C1768" s="3" t="s">
        <v>615</v>
      </c>
      <c r="D1768" s="3"/>
      <c r="E1768" s="3"/>
      <c r="F1768" s="18" t="s">
        <v>550</v>
      </c>
      <c r="G1768" s="18"/>
      <c r="H1768" s="18"/>
      <c r="I1768" s="18"/>
      <c r="J1768" s="18" t="s">
        <v>43</v>
      </c>
      <c r="K1768" s="18" t="s">
        <v>3</v>
      </c>
      <c r="L1768" s="18" t="s">
        <v>10</v>
      </c>
      <c r="M1768" s="26">
        <v>4738.88</v>
      </c>
      <c r="N1768" s="26">
        <v>4738.88</v>
      </c>
    </row>
    <row r="1769" spans="1:14" ht="12.75" customHeight="1" x14ac:dyDescent="0.3">
      <c r="A1769" s="3"/>
      <c r="B1769" s="3"/>
      <c r="C1769" s="3"/>
      <c r="D1769" s="3"/>
      <c r="E1769" s="3"/>
      <c r="F1769" s="18" t="s">
        <v>550</v>
      </c>
      <c r="G1769" s="18"/>
      <c r="H1769" s="18"/>
      <c r="I1769" s="18"/>
      <c r="J1769" s="18" t="s">
        <v>43</v>
      </c>
      <c r="K1769" s="18" t="s">
        <v>3</v>
      </c>
      <c r="L1769" s="18" t="s">
        <v>11</v>
      </c>
      <c r="M1769" s="26">
        <v>-6290.74</v>
      </c>
      <c r="N1769" s="26">
        <v>-39185.46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550</v>
      </c>
      <c r="G1770" s="18"/>
      <c r="H1770" s="18"/>
      <c r="I1770" s="18"/>
      <c r="J1770" s="18" t="s">
        <v>44</v>
      </c>
      <c r="K1770" s="18" t="s">
        <v>3</v>
      </c>
      <c r="L1770" s="18" t="s">
        <v>10</v>
      </c>
      <c r="M1770" s="26">
        <v>80999.839999999997</v>
      </c>
      <c r="N1770" s="26">
        <v>82274.34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550</v>
      </c>
      <c r="G1771" s="18"/>
      <c r="H1771" s="18"/>
      <c r="I1771" s="18"/>
      <c r="J1771" s="18" t="s">
        <v>44</v>
      </c>
      <c r="K1771" s="18" t="s">
        <v>3</v>
      </c>
      <c r="L1771" s="18" t="s">
        <v>11</v>
      </c>
      <c r="M1771" s="26">
        <v>-47478.700000000004</v>
      </c>
      <c r="N1771" s="26">
        <v>-91175.98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550</v>
      </c>
      <c r="G1772" s="18"/>
      <c r="H1772" s="18"/>
      <c r="I1772" s="18" t="s">
        <v>4</v>
      </c>
      <c r="J1772" s="18" t="s">
        <v>616</v>
      </c>
      <c r="K1772" s="18" t="s">
        <v>8</v>
      </c>
      <c r="L1772" s="18" t="s">
        <v>143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550</v>
      </c>
      <c r="G1773" s="18"/>
      <c r="H1773" s="18"/>
      <c r="I1773" s="18" t="s">
        <v>4</v>
      </c>
      <c r="J1773" s="18" t="s">
        <v>616</v>
      </c>
      <c r="K1773" s="18" t="s">
        <v>8</v>
      </c>
      <c r="L1773" s="18" t="s">
        <v>50</v>
      </c>
      <c r="M1773" s="26">
        <v>15150074.18</v>
      </c>
      <c r="N1773" s="26">
        <v>136448973.11000001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550</v>
      </c>
      <c r="G1774" s="18"/>
      <c r="H1774" s="18"/>
      <c r="I1774" s="18" t="s">
        <v>4</v>
      </c>
      <c r="J1774" s="18" t="s">
        <v>616</v>
      </c>
      <c r="K1774" s="18" t="s">
        <v>8</v>
      </c>
      <c r="L1774" s="18" t="s">
        <v>7</v>
      </c>
      <c r="M1774" s="26">
        <v>-18028850.390000001</v>
      </c>
      <c r="N1774" s="26">
        <v>-336293073.56999999</v>
      </c>
    </row>
    <row r="1775" spans="1:14" ht="12.75" customHeight="1" x14ac:dyDescent="0.3">
      <c r="A1775" s="8" t="s">
        <v>753</v>
      </c>
      <c r="B1775" s="55" t="s">
        <v>753</v>
      </c>
      <c r="C1775" s="55"/>
      <c r="D1775" s="55"/>
      <c r="E1775" s="55"/>
      <c r="F1775" s="55"/>
      <c r="G1775" s="55"/>
      <c r="H1775" s="55"/>
      <c r="I1775" s="55"/>
      <c r="J1775" s="55"/>
      <c r="K1775" s="55"/>
      <c r="L1775" s="19" t="s">
        <v>753</v>
      </c>
      <c r="M1775" s="28">
        <f>SUM(M1768:M1774)</f>
        <v>-2846806.9300000016</v>
      </c>
      <c r="N1775" s="28">
        <f>SUM(N1768:N1774)</f>
        <v>-199887448.67999998</v>
      </c>
    </row>
    <row r="1777" spans="1:14" ht="12.75" customHeight="1" x14ac:dyDescent="0.3">
      <c r="A1777" s="3" t="s">
        <v>617</v>
      </c>
      <c r="C1777" s="3" t="s">
        <v>41</v>
      </c>
      <c r="F1777" s="21" t="s">
        <v>123</v>
      </c>
      <c r="G1777" s="21"/>
      <c r="H1777" s="21"/>
      <c r="I1777" s="21" t="s">
        <v>13</v>
      </c>
      <c r="J1777" s="21" t="s">
        <v>68</v>
      </c>
      <c r="K1777" s="21" t="s">
        <v>3</v>
      </c>
      <c r="L1777" s="21" t="s">
        <v>16</v>
      </c>
      <c r="M1777" s="14">
        <v>-26880</v>
      </c>
      <c r="N1777" s="14">
        <v>-81829.36</v>
      </c>
    </row>
    <row r="1778" spans="1:14" ht="12.75" customHeight="1" x14ac:dyDescent="0.3">
      <c r="F1778" s="21" t="s">
        <v>123</v>
      </c>
      <c r="G1778" s="21"/>
      <c r="H1778" s="21"/>
      <c r="I1778" s="21" t="s">
        <v>13</v>
      </c>
      <c r="J1778" s="21" t="s">
        <v>68</v>
      </c>
      <c r="K1778" s="21" t="s">
        <v>3</v>
      </c>
      <c r="L1778" s="21" t="s">
        <v>17</v>
      </c>
      <c r="M1778" s="14">
        <v>26880</v>
      </c>
      <c r="N1778" s="14">
        <v>81829.36</v>
      </c>
    </row>
    <row r="1779" spans="1:14" ht="12.75" customHeight="1" x14ac:dyDescent="0.3">
      <c r="B1779" s="3" t="s">
        <v>618</v>
      </c>
      <c r="D1779" s="3"/>
      <c r="E1779" s="3"/>
      <c r="F1779" s="23" t="s">
        <v>123</v>
      </c>
      <c r="G1779" s="23"/>
      <c r="H1779" s="23"/>
      <c r="I1779" s="23" t="s">
        <v>13</v>
      </c>
      <c r="J1779" s="23" t="s">
        <v>68</v>
      </c>
      <c r="K1779" s="23" t="s">
        <v>3</v>
      </c>
      <c r="L1779" s="23" t="s">
        <v>15</v>
      </c>
      <c r="M1779" s="14">
        <v>9504.06</v>
      </c>
      <c r="N1779" s="14">
        <v>25691.16</v>
      </c>
    </row>
    <row r="1780" spans="1:14" ht="12.75" customHeight="1" x14ac:dyDescent="0.3">
      <c r="A1780" s="3"/>
      <c r="B1780" s="3"/>
      <c r="C1780" s="3"/>
      <c r="D1780" s="3"/>
      <c r="E1780" s="3"/>
      <c r="F1780" s="23" t="s">
        <v>123</v>
      </c>
      <c r="G1780" s="23"/>
      <c r="H1780" s="23"/>
      <c r="I1780" s="23" t="s">
        <v>13</v>
      </c>
      <c r="J1780" s="23" t="s">
        <v>68</v>
      </c>
      <c r="K1780" s="23" t="s">
        <v>3</v>
      </c>
      <c r="L1780" s="23" t="s">
        <v>18</v>
      </c>
      <c r="M1780" s="14">
        <v>-9504.06</v>
      </c>
      <c r="N1780" s="14">
        <v>-25691.16</v>
      </c>
    </row>
    <row r="1781" spans="1:14" ht="12.75" customHeight="1" x14ac:dyDescent="0.3">
      <c r="A1781" s="3"/>
      <c r="B1781" s="3"/>
      <c r="C1781" s="3"/>
      <c r="D1781" s="3"/>
      <c r="E1781" s="3"/>
      <c r="F1781" s="18" t="s">
        <v>123</v>
      </c>
      <c r="G1781" s="18"/>
      <c r="H1781" s="18"/>
      <c r="I1781" s="18" t="s">
        <v>4</v>
      </c>
      <c r="J1781" s="18" t="s">
        <v>619</v>
      </c>
      <c r="K1781" s="18" t="s">
        <v>8</v>
      </c>
      <c r="L1781" s="18" t="s">
        <v>50</v>
      </c>
      <c r="M1781" s="15"/>
      <c r="N1781" s="14">
        <v>586610339.48000002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123</v>
      </c>
      <c r="G1782" s="18"/>
      <c r="H1782" s="18"/>
      <c r="I1782" s="18" t="s">
        <v>4</v>
      </c>
      <c r="J1782" s="18" t="s">
        <v>619</v>
      </c>
      <c r="K1782" s="18" t="s">
        <v>8</v>
      </c>
      <c r="L1782" s="18" t="s">
        <v>7</v>
      </c>
      <c r="M1782" s="14">
        <v>-628626390.76999998</v>
      </c>
      <c r="N1782" s="14">
        <v>-1120919289.5699999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123</v>
      </c>
      <c r="G1783" s="18"/>
      <c r="H1783" s="18"/>
      <c r="I1783" s="18" t="s">
        <v>4</v>
      </c>
      <c r="J1783" s="18" t="s">
        <v>619</v>
      </c>
      <c r="K1783" s="18" t="s">
        <v>12</v>
      </c>
      <c r="L1783" s="18" t="s">
        <v>50</v>
      </c>
      <c r="M1783" s="14">
        <v>1618167.37</v>
      </c>
      <c r="N1783" s="14">
        <v>7193643.4400000004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123</v>
      </c>
      <c r="G1784" s="18"/>
      <c r="H1784" s="18"/>
      <c r="I1784" s="18" t="s">
        <v>4</v>
      </c>
      <c r="J1784" s="18" t="s">
        <v>619</v>
      </c>
      <c r="K1784" s="18" t="s">
        <v>12</v>
      </c>
      <c r="L1784" s="18" t="s">
        <v>7</v>
      </c>
      <c r="M1784" s="14">
        <v>-25894091.199999999</v>
      </c>
      <c r="N1784" s="14">
        <v>-86580820.200000003</v>
      </c>
    </row>
    <row r="1785" spans="1:14" ht="12.75" customHeight="1" x14ac:dyDescent="0.3">
      <c r="A1785" s="8" t="s">
        <v>753</v>
      </c>
      <c r="B1785" s="55" t="s">
        <v>753</v>
      </c>
      <c r="C1785" s="55"/>
      <c r="D1785" s="55"/>
      <c r="E1785" s="55"/>
      <c r="F1785" s="55"/>
      <c r="G1785" s="55"/>
      <c r="H1785" s="55"/>
      <c r="I1785" s="55"/>
      <c r="J1785" s="55"/>
      <c r="K1785" s="55"/>
      <c r="L1785" s="19" t="s">
        <v>753</v>
      </c>
      <c r="M1785" s="28">
        <f>SUM(M1777:M1784)</f>
        <v>-652902314.60000002</v>
      </c>
      <c r="N1785" s="28">
        <f>SUM(N1777:N1784)</f>
        <v>-613696126.8499999</v>
      </c>
    </row>
    <row r="1786" spans="1:14" ht="12.75" customHeight="1" x14ac:dyDescent="0.3">
      <c r="A1786" s="55" t="s">
        <v>753</v>
      </c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</row>
    <row r="1787" spans="1:14" ht="12.75" customHeight="1" x14ac:dyDescent="0.3">
      <c r="A1787" s="3" t="s">
        <v>620</v>
      </c>
      <c r="B1787" s="3" t="s">
        <v>621</v>
      </c>
      <c r="C1787" s="3" t="s">
        <v>243</v>
      </c>
      <c r="D1787" s="3"/>
      <c r="E1787" s="3"/>
      <c r="F1787" s="18" t="s">
        <v>123</v>
      </c>
      <c r="G1787" s="18"/>
      <c r="H1787" s="18"/>
      <c r="I1787" s="18" t="s">
        <v>4</v>
      </c>
      <c r="J1787" s="18" t="s">
        <v>622</v>
      </c>
      <c r="K1787" s="18" t="s">
        <v>52</v>
      </c>
      <c r="L1787" s="18" t="s">
        <v>167</v>
      </c>
      <c r="M1787" s="26"/>
      <c r="N1787" s="26">
        <v>0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123</v>
      </c>
      <c r="G1788" s="18"/>
      <c r="H1788" s="18"/>
      <c r="I1788" s="18" t="s">
        <v>4</v>
      </c>
      <c r="J1788" s="18" t="s">
        <v>622</v>
      </c>
      <c r="K1788" s="18" t="s">
        <v>52</v>
      </c>
      <c r="L1788" s="18" t="s">
        <v>50</v>
      </c>
      <c r="M1788" s="26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123</v>
      </c>
      <c r="G1789" s="18"/>
      <c r="H1789" s="18"/>
      <c r="I1789" s="18" t="s">
        <v>4</v>
      </c>
      <c r="J1789" s="18" t="s">
        <v>622</v>
      </c>
      <c r="K1789" s="18" t="s">
        <v>52</v>
      </c>
      <c r="L1789" s="18" t="s">
        <v>7</v>
      </c>
      <c r="M1789" s="26">
        <v>-657163.36</v>
      </c>
      <c r="N1789" s="26">
        <v>-2015310.62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123</v>
      </c>
      <c r="G1790" s="18"/>
      <c r="H1790" s="18"/>
      <c r="I1790" s="18" t="s">
        <v>4</v>
      </c>
      <c r="J1790" s="18" t="s">
        <v>622</v>
      </c>
      <c r="K1790" s="18" t="s">
        <v>71</v>
      </c>
      <c r="L1790" s="18" t="s">
        <v>7</v>
      </c>
      <c r="M1790" s="26"/>
      <c r="N1790" s="26">
        <v>0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123</v>
      </c>
      <c r="G1791" s="18"/>
      <c r="H1791" s="18"/>
      <c r="I1791" s="18" t="s">
        <v>4</v>
      </c>
      <c r="J1791" s="18" t="s">
        <v>622</v>
      </c>
      <c r="K1791" s="18" t="s">
        <v>57</v>
      </c>
      <c r="L1791" s="18" t="s">
        <v>7</v>
      </c>
      <c r="M1791" s="26"/>
      <c r="N1791" s="26">
        <v>-94000000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123</v>
      </c>
      <c r="G1792" s="18"/>
      <c r="H1792" s="18"/>
      <c r="I1792" s="18" t="s">
        <v>4</v>
      </c>
      <c r="J1792" s="18" t="s">
        <v>623</v>
      </c>
      <c r="K1792" s="18" t="s">
        <v>106</v>
      </c>
      <c r="L1792" s="18" t="s">
        <v>7</v>
      </c>
      <c r="M1792" s="26"/>
      <c r="N1792" s="26">
        <v>-114000000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123</v>
      </c>
      <c r="G1793" s="18"/>
      <c r="H1793" s="18"/>
      <c r="I1793" s="18" t="s">
        <v>4</v>
      </c>
      <c r="J1793" s="18" t="s">
        <v>623</v>
      </c>
      <c r="K1793" s="18" t="s">
        <v>21</v>
      </c>
      <c r="L1793" s="18" t="s">
        <v>50</v>
      </c>
      <c r="M1793" s="26"/>
      <c r="N1793" s="26">
        <v>0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123</v>
      </c>
      <c r="G1794" s="18"/>
      <c r="H1794" s="18"/>
      <c r="I1794" s="18" t="s">
        <v>4</v>
      </c>
      <c r="J1794" s="18" t="s">
        <v>623</v>
      </c>
      <c r="K1794" s="18" t="s">
        <v>21</v>
      </c>
      <c r="L1794" s="18" t="s">
        <v>7</v>
      </c>
      <c r="M1794" s="26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123</v>
      </c>
      <c r="G1795" s="18"/>
      <c r="H1795" s="18"/>
      <c r="I1795" s="18" t="s">
        <v>4</v>
      </c>
      <c r="J1795" s="18" t="s">
        <v>623</v>
      </c>
      <c r="K1795" s="18" t="s">
        <v>73</v>
      </c>
      <c r="L1795" s="18" t="s">
        <v>7</v>
      </c>
      <c r="M1795" s="26">
        <v>-170000000</v>
      </c>
      <c r="N1795" s="26">
        <v>-247000000</v>
      </c>
    </row>
    <row r="1796" spans="1:14" ht="12.75" customHeight="1" x14ac:dyDescent="0.3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SUM(M1787:M1795)</f>
        <v>-170657163.36000001</v>
      </c>
      <c r="N1796" s="28">
        <f>SUM(N1787:N1795)</f>
        <v>-457015310.62</v>
      </c>
    </row>
    <row r="1797" spans="1:14" ht="12.75" customHeight="1" x14ac:dyDescent="0.3">
      <c r="A1797" s="55" t="s">
        <v>753</v>
      </c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</row>
    <row r="1798" spans="1:14" ht="12.75" customHeight="1" x14ac:dyDescent="0.3">
      <c r="A1798" s="3" t="s">
        <v>624</v>
      </c>
      <c r="B1798" s="3" t="s">
        <v>625</v>
      </c>
      <c r="C1798" s="3" t="s">
        <v>626</v>
      </c>
      <c r="D1798" s="3"/>
      <c r="E1798" s="3"/>
      <c r="F1798" s="18" t="s">
        <v>627</v>
      </c>
      <c r="G1798" s="18"/>
      <c r="H1798" s="18"/>
      <c r="I1798" s="18"/>
      <c r="J1798" s="18" t="s">
        <v>43</v>
      </c>
      <c r="K1798" s="18" t="s">
        <v>3</v>
      </c>
      <c r="L1798" s="18" t="s">
        <v>10</v>
      </c>
      <c r="M1798" s="27"/>
      <c r="N1798" s="26">
        <v>0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627</v>
      </c>
      <c r="G1799" s="18"/>
      <c r="H1799" s="18"/>
      <c r="I1799" s="18"/>
      <c r="J1799" s="18" t="s">
        <v>43</v>
      </c>
      <c r="K1799" s="18" t="s">
        <v>3</v>
      </c>
      <c r="L1799" s="18" t="s">
        <v>11</v>
      </c>
      <c r="M1799" s="26">
        <v>-313.51</v>
      </c>
      <c r="N1799" s="26">
        <v>-676.49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627</v>
      </c>
      <c r="G1800" s="18"/>
      <c r="H1800" s="18"/>
      <c r="I1800" s="18"/>
      <c r="J1800" s="18" t="s">
        <v>777</v>
      </c>
      <c r="K1800" s="18" t="s">
        <v>3</v>
      </c>
      <c r="L1800" s="18" t="s">
        <v>10</v>
      </c>
      <c r="M1800" s="26"/>
      <c r="N1800" s="26">
        <v>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627</v>
      </c>
      <c r="G1801" s="18"/>
      <c r="H1801" s="18"/>
      <c r="I1801" s="18"/>
      <c r="J1801" s="18" t="s">
        <v>777</v>
      </c>
      <c r="K1801" s="18" t="s">
        <v>3</v>
      </c>
      <c r="L1801" s="18" t="s">
        <v>11</v>
      </c>
      <c r="M1801" s="26"/>
      <c r="N1801" s="26">
        <v>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627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57688.950000000004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627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>
        <v>-1000</v>
      </c>
      <c r="N1803" s="26">
        <v>-58884.959999999999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627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N1804" s="32">
        <v>-63315.950000000004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627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N1805" s="32">
        <v>63315.950000000004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627</v>
      </c>
      <c r="G1806" s="18"/>
      <c r="H1806" s="18"/>
      <c r="I1806" s="18" t="s">
        <v>13</v>
      </c>
      <c r="J1806" s="18" t="s">
        <v>45</v>
      </c>
      <c r="K1806" s="18" t="s">
        <v>3</v>
      </c>
      <c r="L1806" s="18" t="s">
        <v>16</v>
      </c>
      <c r="M1806" s="27">
        <v>-95082.790000000008</v>
      </c>
      <c r="N1806" s="26">
        <v>-268014.82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627</v>
      </c>
      <c r="G1807" s="18"/>
      <c r="H1807" s="18"/>
      <c r="I1807" s="18" t="s">
        <v>13</v>
      </c>
      <c r="J1807" s="18" t="s">
        <v>45</v>
      </c>
      <c r="K1807" s="18" t="s">
        <v>3</v>
      </c>
      <c r="L1807" s="18" t="s">
        <v>17</v>
      </c>
      <c r="M1807" s="27">
        <v>99801.430000000008</v>
      </c>
      <c r="N1807" s="26">
        <v>245379.87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627</v>
      </c>
      <c r="G1808" s="18"/>
      <c r="H1808" s="18"/>
      <c r="I1808" s="18" t="s">
        <v>13</v>
      </c>
      <c r="J1808" s="18" t="s">
        <v>45</v>
      </c>
      <c r="K1808" s="18" t="s">
        <v>3</v>
      </c>
      <c r="L1808" s="18" t="s">
        <v>15</v>
      </c>
      <c r="M1808" s="26"/>
      <c r="N1808" s="26">
        <v>48.56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627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16</v>
      </c>
      <c r="M1809" s="26">
        <v>-426966.03</v>
      </c>
      <c r="N1809" s="26">
        <v>-1303688.6099999999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627</v>
      </c>
      <c r="G1810" s="18"/>
      <c r="H1810" s="18"/>
      <c r="I1810" s="18" t="s">
        <v>13</v>
      </c>
      <c r="J1810" s="18" t="s">
        <v>14</v>
      </c>
      <c r="K1810" s="18" t="s">
        <v>3</v>
      </c>
      <c r="L1810" s="18" t="s">
        <v>17</v>
      </c>
      <c r="M1810" s="27">
        <v>427422.72000000003</v>
      </c>
      <c r="N1810" s="26">
        <v>1303688.6099999999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627</v>
      </c>
      <c r="G1811" s="18"/>
      <c r="H1811" s="18"/>
      <c r="I1811" s="18" t="s">
        <v>13</v>
      </c>
      <c r="J1811" s="18" t="s">
        <v>14</v>
      </c>
      <c r="K1811" s="18" t="s">
        <v>3</v>
      </c>
      <c r="L1811" s="18" t="s">
        <v>15</v>
      </c>
      <c r="M1811" s="26">
        <v>902.43000000000006</v>
      </c>
      <c r="N1811" s="26">
        <v>5669.6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627</v>
      </c>
      <c r="G1812" s="18"/>
      <c r="H1812" s="18"/>
      <c r="I1812" s="18" t="s">
        <v>13</v>
      </c>
      <c r="J1812" s="18" t="s">
        <v>14</v>
      </c>
      <c r="K1812" s="18" t="s">
        <v>3</v>
      </c>
      <c r="L1812" s="18" t="s">
        <v>18</v>
      </c>
      <c r="M1812" s="26">
        <v>-1359.1200000000001</v>
      </c>
      <c r="N1812" s="26">
        <v>-5669.6</v>
      </c>
    </row>
    <row r="1813" spans="1:14" ht="12.75" customHeight="1" x14ac:dyDescent="0.3">
      <c r="A1813" s="3"/>
      <c r="B1813" s="3"/>
      <c r="C1813" s="3"/>
      <c r="D1813" s="3"/>
      <c r="E1813" s="3"/>
      <c r="F1813" s="18" t="s">
        <v>627</v>
      </c>
      <c r="G1813" s="18"/>
      <c r="H1813" s="18"/>
      <c r="I1813" s="18" t="s">
        <v>4</v>
      </c>
      <c r="J1813" s="18" t="s">
        <v>628</v>
      </c>
      <c r="K1813" s="18" t="s">
        <v>6</v>
      </c>
      <c r="L1813" s="18" t="s">
        <v>50</v>
      </c>
      <c r="M1813" s="27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18" t="s">
        <v>627</v>
      </c>
      <c r="G1814" s="18"/>
      <c r="H1814" s="18"/>
      <c r="I1814" s="18" t="s">
        <v>4</v>
      </c>
      <c r="J1814" s="18" t="s">
        <v>628</v>
      </c>
      <c r="K1814" s="18" t="s">
        <v>6</v>
      </c>
      <c r="L1814" s="18" t="s">
        <v>7</v>
      </c>
      <c r="M1814" s="26">
        <v>-1473998.6</v>
      </c>
      <c r="N1814" s="26">
        <v>-4692533.71</v>
      </c>
    </row>
    <row r="1815" spans="1:14" ht="12.75" customHeight="1" x14ac:dyDescent="0.3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SUM(M1798:M1814)</f>
        <v>-1470593.47</v>
      </c>
      <c r="N1815" s="28">
        <f>SUM(N1798:N1814)</f>
        <v>-4716992.5999999996</v>
      </c>
    </row>
    <row r="1816" spans="1:14" ht="12.75" customHeight="1" x14ac:dyDescent="0.3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3">
      <c r="A1817" s="3" t="s">
        <v>629</v>
      </c>
      <c r="B1817" s="3" t="s">
        <v>630</v>
      </c>
      <c r="C1817" s="3" t="s">
        <v>631</v>
      </c>
      <c r="D1817" s="3"/>
      <c r="E1817" s="3"/>
      <c r="F1817" s="18" t="s">
        <v>409</v>
      </c>
      <c r="G1817" s="18"/>
      <c r="H1817" s="18"/>
      <c r="I1817" s="18"/>
      <c r="J1817" s="18" t="s">
        <v>9</v>
      </c>
      <c r="K1817" s="18" t="s">
        <v>3</v>
      </c>
      <c r="L1817" s="18" t="s">
        <v>10</v>
      </c>
      <c r="M1817" s="27"/>
      <c r="N1817" s="26">
        <v>1096.04</v>
      </c>
    </row>
    <row r="1818" spans="1:14" ht="12.75" customHeight="1" x14ac:dyDescent="0.3">
      <c r="A1818" s="3"/>
      <c r="B1818" s="3"/>
      <c r="C1818" s="3"/>
      <c r="D1818" s="3"/>
      <c r="E1818" s="3"/>
      <c r="F1818" s="18" t="s">
        <v>409</v>
      </c>
      <c r="G1818" s="18"/>
      <c r="H1818" s="18"/>
      <c r="I1818" s="18"/>
      <c r="J1818" s="18" t="s">
        <v>9</v>
      </c>
      <c r="K1818" s="18" t="s">
        <v>3</v>
      </c>
      <c r="L1818" s="18" t="s">
        <v>11</v>
      </c>
      <c r="M1818" s="26">
        <v>-494.27000000000004</v>
      </c>
      <c r="N1818" s="26">
        <v>-1661.29</v>
      </c>
    </row>
    <row r="1819" spans="1:14" ht="12.75" customHeight="1" x14ac:dyDescent="0.3">
      <c r="A1819" s="3"/>
      <c r="B1819" s="3"/>
      <c r="C1819" s="3"/>
      <c r="D1819" s="3"/>
      <c r="E1819" s="3"/>
      <c r="F1819" s="18" t="s">
        <v>409</v>
      </c>
      <c r="G1819" s="18"/>
      <c r="H1819" s="18"/>
      <c r="I1819" s="18" t="s">
        <v>13</v>
      </c>
      <c r="J1819" s="18" t="s">
        <v>70</v>
      </c>
      <c r="K1819" s="18" t="s">
        <v>8</v>
      </c>
      <c r="L1819" s="18" t="s">
        <v>16</v>
      </c>
      <c r="M1819" s="26"/>
      <c r="N1819" s="26">
        <v>0</v>
      </c>
    </row>
    <row r="1820" spans="1:14" ht="12.75" customHeight="1" x14ac:dyDescent="0.3">
      <c r="A1820" s="3"/>
      <c r="B1820" s="3"/>
      <c r="C1820" s="3"/>
      <c r="D1820" s="3"/>
      <c r="E1820" s="3"/>
      <c r="F1820" s="18" t="s">
        <v>409</v>
      </c>
      <c r="G1820" s="18"/>
      <c r="H1820" s="18"/>
      <c r="I1820" s="18" t="s">
        <v>13</v>
      </c>
      <c r="J1820" s="18" t="s">
        <v>70</v>
      </c>
      <c r="K1820" s="18" t="s">
        <v>8</v>
      </c>
      <c r="L1820" s="18" t="s">
        <v>17</v>
      </c>
      <c r="M1820" s="26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21" t="s">
        <v>409</v>
      </c>
      <c r="G1821" s="21"/>
      <c r="H1821" s="21"/>
      <c r="I1821" s="21" t="s">
        <v>13</v>
      </c>
      <c r="J1821" s="21" t="s">
        <v>70</v>
      </c>
      <c r="K1821" s="21" t="s">
        <v>8</v>
      </c>
      <c r="L1821" s="21" t="s">
        <v>15</v>
      </c>
      <c r="M1821" s="27"/>
      <c r="N1821" s="26">
        <v>0</v>
      </c>
    </row>
    <row r="1822" spans="1:14" ht="12.75" customHeight="1" x14ac:dyDescent="0.3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-494.27000000000004</v>
      </c>
      <c r="N1822" s="28">
        <f>SUM(N1817:N1821)</f>
        <v>-565.25</v>
      </c>
    </row>
    <row r="1824" spans="1:14" ht="12.75" customHeight="1" x14ac:dyDescent="0.3">
      <c r="A1824" s="3" t="s">
        <v>632</v>
      </c>
      <c r="B1824" s="3" t="s">
        <v>633</v>
      </c>
      <c r="C1824" s="3" t="s">
        <v>243</v>
      </c>
      <c r="D1824" s="3"/>
      <c r="E1824" s="3"/>
      <c r="F1824" s="18" t="s">
        <v>42</v>
      </c>
      <c r="G1824" s="18"/>
      <c r="H1824" s="18"/>
      <c r="I1824" s="18" t="s">
        <v>4</v>
      </c>
      <c r="J1824" s="18" t="s">
        <v>634</v>
      </c>
      <c r="K1824" s="18" t="s">
        <v>8</v>
      </c>
      <c r="L1824" s="18" t="s">
        <v>7</v>
      </c>
      <c r="M1824" s="26"/>
      <c r="N1824" s="26">
        <v>0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635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6"/>
      <c r="N1825" s="26">
        <v>-3873.17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635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6">
        <v>322227971.94</v>
      </c>
      <c r="N1826" s="26">
        <v>849967941.69000006</v>
      </c>
    </row>
    <row r="1827" spans="1:14" ht="12.75" customHeight="1" x14ac:dyDescent="0.3">
      <c r="A1827" s="3"/>
      <c r="B1827" s="3"/>
      <c r="C1827" s="3"/>
      <c r="D1827" s="3"/>
      <c r="E1827" s="3"/>
      <c r="F1827" s="18" t="s">
        <v>635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19630.580000000002</v>
      </c>
      <c r="N1827" s="26">
        <v>69009579.870000005</v>
      </c>
    </row>
    <row r="1828" spans="1:14" ht="12.75" customHeight="1" x14ac:dyDescent="0.3">
      <c r="A1828" s="3"/>
      <c r="B1828" s="3"/>
      <c r="C1828" s="3"/>
      <c r="D1828" s="3"/>
      <c r="E1828" s="3"/>
      <c r="F1828" s="18" t="s">
        <v>635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-322247602.51999998</v>
      </c>
      <c r="N1828" s="26">
        <v>-918973648.38999999</v>
      </c>
    </row>
    <row r="1829" spans="1:14" ht="12.75" customHeight="1" x14ac:dyDescent="0.3">
      <c r="A1829" s="3"/>
      <c r="B1829" s="3"/>
      <c r="C1829" s="3"/>
      <c r="D1829" s="3"/>
      <c r="E1829" s="3"/>
      <c r="F1829" s="18" t="s">
        <v>635</v>
      </c>
      <c r="G1829" s="18"/>
      <c r="H1829" s="18"/>
      <c r="I1829" s="18" t="s">
        <v>13</v>
      </c>
      <c r="J1829" s="18" t="s">
        <v>24</v>
      </c>
      <c r="K1829" s="18" t="s">
        <v>3</v>
      </c>
      <c r="L1829" s="18" t="s">
        <v>15</v>
      </c>
      <c r="M1829" s="26">
        <v>0</v>
      </c>
      <c r="N1829" s="26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635</v>
      </c>
      <c r="G1830" s="18"/>
      <c r="H1830" s="18"/>
      <c r="I1830" s="18" t="s">
        <v>13</v>
      </c>
      <c r="J1830" s="18" t="s">
        <v>24</v>
      </c>
      <c r="K1830" s="18" t="s">
        <v>3</v>
      </c>
      <c r="L1830" s="18" t="s">
        <v>18</v>
      </c>
      <c r="M1830" s="26"/>
      <c r="N1830" s="26">
        <v>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76</v>
      </c>
      <c r="G1831" s="18"/>
      <c r="H1831" s="18"/>
      <c r="I1831" s="18"/>
      <c r="J1831" s="18" t="s">
        <v>44</v>
      </c>
      <c r="K1831" s="18" t="s">
        <v>3</v>
      </c>
      <c r="L1831" s="18" t="s">
        <v>122</v>
      </c>
      <c r="M1831" s="27"/>
      <c r="N1831" s="26">
        <v>0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76</v>
      </c>
      <c r="G1832" s="18"/>
      <c r="H1832" s="18"/>
      <c r="I1832" s="18"/>
      <c r="J1832" s="18" t="s">
        <v>44</v>
      </c>
      <c r="K1832" s="18" t="s">
        <v>3</v>
      </c>
      <c r="L1832" s="18" t="s">
        <v>10</v>
      </c>
      <c r="M1832" s="27"/>
      <c r="N1832" s="26">
        <v>0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76</v>
      </c>
      <c r="G1833" s="18"/>
      <c r="H1833" s="18"/>
      <c r="I1833" s="18"/>
      <c r="J1833" s="18" t="s">
        <v>44</v>
      </c>
      <c r="K1833" s="18" t="s">
        <v>3</v>
      </c>
      <c r="L1833" s="18" t="s">
        <v>11</v>
      </c>
      <c r="M1833" s="26">
        <v>-6794.09</v>
      </c>
      <c r="N1833" s="26">
        <v>-9384629.6300000008</v>
      </c>
    </row>
    <row r="1834" spans="1:14" ht="12.75" customHeight="1" x14ac:dyDescent="0.3">
      <c r="A1834" s="3"/>
      <c r="B1834" s="3"/>
      <c r="C1834" s="3"/>
      <c r="D1834" s="3"/>
      <c r="E1834" s="3"/>
      <c r="F1834" s="18" t="s">
        <v>76</v>
      </c>
      <c r="G1834" s="18"/>
      <c r="H1834" s="18"/>
      <c r="I1834" s="18" t="s">
        <v>13</v>
      </c>
      <c r="J1834" s="18" t="s">
        <v>68</v>
      </c>
      <c r="K1834" s="18" t="s">
        <v>3</v>
      </c>
      <c r="L1834" s="18" t="s">
        <v>16</v>
      </c>
      <c r="M1834" s="26"/>
      <c r="N1834" s="26">
        <v>0</v>
      </c>
    </row>
    <row r="1835" spans="1:14" ht="12.75" customHeight="1" x14ac:dyDescent="0.3">
      <c r="A1835" s="3"/>
      <c r="B1835" s="3"/>
      <c r="C1835" s="3"/>
      <c r="D1835" s="3"/>
      <c r="E1835" s="3"/>
      <c r="F1835" s="18" t="s">
        <v>76</v>
      </c>
      <c r="G1835" s="18"/>
      <c r="H1835" s="18"/>
      <c r="I1835" s="18" t="s">
        <v>13</v>
      </c>
      <c r="J1835" s="18" t="s">
        <v>68</v>
      </c>
      <c r="K1835" s="18" t="s">
        <v>3</v>
      </c>
      <c r="L1835" s="18" t="s">
        <v>17</v>
      </c>
      <c r="M1835" s="26"/>
      <c r="N1835" s="26">
        <v>0</v>
      </c>
    </row>
    <row r="1836" spans="1:14" ht="12.75" customHeight="1" x14ac:dyDescent="0.3">
      <c r="A1836" s="3"/>
      <c r="B1836" s="3"/>
      <c r="C1836" s="3"/>
      <c r="D1836" s="3"/>
      <c r="E1836" s="3"/>
      <c r="F1836" s="18" t="s">
        <v>76</v>
      </c>
      <c r="G1836" s="18"/>
      <c r="H1836" s="18"/>
      <c r="I1836" s="18" t="s">
        <v>13</v>
      </c>
      <c r="J1836" s="18" t="s">
        <v>68</v>
      </c>
      <c r="K1836" s="18" t="s">
        <v>3</v>
      </c>
      <c r="L1836" s="18" t="s">
        <v>15</v>
      </c>
      <c r="M1836" s="26"/>
      <c r="N1836" s="26">
        <v>0</v>
      </c>
    </row>
    <row r="1837" spans="1:14" ht="12.75" customHeight="1" x14ac:dyDescent="0.3">
      <c r="A1837" s="3"/>
      <c r="B1837" s="3"/>
      <c r="C1837" s="3"/>
      <c r="D1837" s="3"/>
      <c r="E1837" s="3"/>
      <c r="F1837" s="18" t="s">
        <v>76</v>
      </c>
      <c r="G1837" s="18"/>
      <c r="H1837" s="18"/>
      <c r="I1837" s="18" t="s">
        <v>13</v>
      </c>
      <c r="J1837" s="18" t="s">
        <v>68</v>
      </c>
      <c r="K1837" s="18" t="s">
        <v>3</v>
      </c>
      <c r="L1837" s="18" t="s">
        <v>18</v>
      </c>
      <c r="M1837" s="26"/>
      <c r="N1837" s="26">
        <v>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76</v>
      </c>
      <c r="G1838" s="18"/>
      <c r="H1838" s="18"/>
      <c r="I1838" s="18" t="s">
        <v>13</v>
      </c>
      <c r="J1838" s="18" t="s">
        <v>45</v>
      </c>
      <c r="K1838" s="18" t="s">
        <v>3</v>
      </c>
      <c r="L1838" s="18" t="s">
        <v>16</v>
      </c>
      <c r="M1838" s="26">
        <v>-420867.09</v>
      </c>
      <c r="N1838" s="26">
        <v>-616655.88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76</v>
      </c>
      <c r="G1839" s="18"/>
      <c r="H1839" s="18"/>
      <c r="I1839" s="18" t="s">
        <v>13</v>
      </c>
      <c r="J1839" s="18" t="s">
        <v>45</v>
      </c>
      <c r="K1839" s="18" t="s">
        <v>3</v>
      </c>
      <c r="L1839" s="18" t="s">
        <v>17</v>
      </c>
      <c r="M1839" s="26">
        <v>5842.09</v>
      </c>
      <c r="N1839" s="26">
        <v>16630.88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76</v>
      </c>
      <c r="G1840" s="18"/>
      <c r="H1840" s="18"/>
      <c r="I1840" s="18" t="s">
        <v>13</v>
      </c>
      <c r="J1840" s="18" t="s">
        <v>45</v>
      </c>
      <c r="K1840" s="18" t="s">
        <v>3</v>
      </c>
      <c r="L1840" s="18" t="s">
        <v>15</v>
      </c>
      <c r="M1840" s="27">
        <v>415025</v>
      </c>
      <c r="N1840" s="26">
        <v>807525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76</v>
      </c>
      <c r="G1841" s="18"/>
      <c r="H1841" s="18"/>
      <c r="I1841" s="18" t="s">
        <v>13</v>
      </c>
      <c r="J1841" s="18" t="s">
        <v>45</v>
      </c>
      <c r="K1841" s="18" t="s">
        <v>3</v>
      </c>
      <c r="L1841" s="18" t="s">
        <v>18</v>
      </c>
      <c r="M1841" s="27"/>
      <c r="N1841" s="26">
        <v>-207500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637</v>
      </c>
      <c r="G1842" s="18"/>
      <c r="H1842" s="18"/>
      <c r="I1842" s="18"/>
      <c r="J1842" s="18" t="s">
        <v>43</v>
      </c>
      <c r="K1842" s="18" t="s">
        <v>3</v>
      </c>
      <c r="L1842" s="18" t="s">
        <v>11</v>
      </c>
      <c r="M1842" s="26"/>
      <c r="N1842" s="32">
        <v>0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638</v>
      </c>
      <c r="G1843" s="18"/>
      <c r="H1843" s="18"/>
      <c r="I1843" s="18"/>
      <c r="J1843" s="18" t="s">
        <v>43</v>
      </c>
      <c r="K1843" s="18" t="s">
        <v>3</v>
      </c>
      <c r="L1843" s="18" t="s">
        <v>10</v>
      </c>
      <c r="M1843" s="26"/>
      <c r="N1843" s="32">
        <v>0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638</v>
      </c>
      <c r="G1844" s="18"/>
      <c r="H1844" s="18"/>
      <c r="I1844" s="18"/>
      <c r="J1844" s="18" t="s">
        <v>43</v>
      </c>
      <c r="K1844" s="18" t="s">
        <v>3</v>
      </c>
      <c r="L1844" s="18" t="s">
        <v>11</v>
      </c>
      <c r="M1844" s="26"/>
      <c r="N1844" s="32">
        <v>0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638</v>
      </c>
      <c r="G1845" s="18"/>
      <c r="H1845" s="18"/>
      <c r="I1845" s="18"/>
      <c r="J1845" s="18" t="s">
        <v>44</v>
      </c>
      <c r="K1845" s="18" t="s">
        <v>3</v>
      </c>
      <c r="L1845" s="18" t="s">
        <v>10</v>
      </c>
      <c r="M1845" s="27"/>
      <c r="N1845" s="32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638</v>
      </c>
      <c r="G1846" s="18"/>
      <c r="H1846" s="18"/>
      <c r="I1846" s="18"/>
      <c r="J1846" s="18" t="s">
        <v>44</v>
      </c>
      <c r="K1846" s="18" t="s">
        <v>3</v>
      </c>
      <c r="L1846" s="18" t="s">
        <v>11</v>
      </c>
      <c r="M1846" s="26">
        <v>-12480</v>
      </c>
      <c r="N1846" s="32">
        <v>-12480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639</v>
      </c>
      <c r="G1847" s="18"/>
      <c r="H1847" s="18"/>
      <c r="I1847" s="18"/>
      <c r="J1847" s="18" t="s">
        <v>9</v>
      </c>
      <c r="K1847" s="18" t="s">
        <v>3</v>
      </c>
      <c r="L1847" s="18" t="s">
        <v>10</v>
      </c>
      <c r="M1847" s="26">
        <v>41.300000000000004</v>
      </c>
      <c r="N1847" s="26">
        <v>54.7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639</v>
      </c>
      <c r="G1848" s="18"/>
      <c r="H1848" s="18"/>
      <c r="I1848" s="18"/>
      <c r="J1848" s="18" t="s">
        <v>9</v>
      </c>
      <c r="K1848" s="18" t="s">
        <v>3</v>
      </c>
      <c r="L1848" s="18" t="s">
        <v>11</v>
      </c>
      <c r="M1848" s="26">
        <v>-41.300000000000004</v>
      </c>
      <c r="N1848" s="26">
        <v>-54.7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639</v>
      </c>
      <c r="G1849" s="18"/>
      <c r="H1849" s="18"/>
      <c r="I1849" s="18" t="s">
        <v>13</v>
      </c>
      <c r="J1849" s="18" t="s">
        <v>68</v>
      </c>
      <c r="K1849" s="18" t="s">
        <v>3</v>
      </c>
      <c r="L1849" s="18" t="s">
        <v>16</v>
      </c>
      <c r="M1849" s="26"/>
      <c r="N1849" s="26">
        <v>0</v>
      </c>
    </row>
    <row r="1850" spans="1:14" ht="12.75" customHeight="1" x14ac:dyDescent="0.3">
      <c r="A1850" s="3"/>
      <c r="B1850" s="3"/>
      <c r="C1850" s="3"/>
      <c r="D1850" s="3"/>
      <c r="E1850" s="3"/>
      <c r="F1850" s="18" t="s">
        <v>639</v>
      </c>
      <c r="G1850" s="18"/>
      <c r="H1850" s="18"/>
      <c r="I1850" s="18" t="s">
        <v>13</v>
      </c>
      <c r="J1850" s="18" t="s">
        <v>68</v>
      </c>
      <c r="K1850" s="18" t="s">
        <v>3</v>
      </c>
      <c r="L1850" s="18" t="s">
        <v>17</v>
      </c>
      <c r="M1850" s="26"/>
      <c r="N1850" s="26">
        <v>0</v>
      </c>
    </row>
    <row r="1851" spans="1:14" ht="12.75" customHeight="1" x14ac:dyDescent="0.3">
      <c r="A1851" s="3"/>
      <c r="B1851" s="3"/>
      <c r="C1851" s="3"/>
      <c r="D1851" s="3"/>
      <c r="E1851" s="3"/>
      <c r="F1851" s="18" t="s">
        <v>640</v>
      </c>
      <c r="G1851" s="18"/>
      <c r="H1851" s="18"/>
      <c r="I1851" s="18"/>
      <c r="J1851" s="18" t="s">
        <v>43</v>
      </c>
      <c r="K1851" s="18" t="s">
        <v>3</v>
      </c>
      <c r="L1851" s="18" t="s">
        <v>11</v>
      </c>
      <c r="M1851" s="26"/>
      <c r="N1851" s="26">
        <v>-29.86</v>
      </c>
    </row>
    <row r="1852" spans="1:14" ht="12.75" customHeight="1" x14ac:dyDescent="0.3">
      <c r="A1852" s="3"/>
      <c r="B1852" s="3"/>
      <c r="C1852" s="3"/>
      <c r="D1852" s="3"/>
      <c r="E1852" s="3"/>
      <c r="F1852" s="18" t="s">
        <v>640</v>
      </c>
      <c r="G1852" s="18"/>
      <c r="H1852" s="18"/>
      <c r="I1852" s="18"/>
      <c r="J1852" s="18" t="s">
        <v>728</v>
      </c>
      <c r="K1852" s="18" t="s">
        <v>8</v>
      </c>
      <c r="L1852" s="18" t="s">
        <v>122</v>
      </c>
      <c r="M1852" s="27"/>
      <c r="N1852" s="26">
        <v>0</v>
      </c>
    </row>
    <row r="1853" spans="1:14" ht="12.75" customHeight="1" x14ac:dyDescent="0.3">
      <c r="A1853" s="3"/>
      <c r="B1853" s="3"/>
      <c r="C1853" s="3"/>
      <c r="D1853" s="3"/>
      <c r="E1853" s="3"/>
      <c r="F1853" s="18" t="s">
        <v>640</v>
      </c>
      <c r="G1853" s="18"/>
      <c r="H1853" s="18"/>
      <c r="I1853" s="18"/>
      <c r="J1853" s="18" t="s">
        <v>728</v>
      </c>
      <c r="K1853" s="18" t="s">
        <v>8</v>
      </c>
      <c r="L1853" s="18" t="s">
        <v>67</v>
      </c>
      <c r="M1853" s="26"/>
      <c r="N1853" s="26">
        <v>0</v>
      </c>
    </row>
    <row r="1854" spans="1:14" ht="12.75" customHeight="1" x14ac:dyDescent="0.3">
      <c r="A1854" s="3"/>
      <c r="B1854" s="3"/>
      <c r="C1854" s="3"/>
      <c r="D1854" s="3"/>
      <c r="E1854" s="3"/>
      <c r="F1854" s="18" t="s">
        <v>640</v>
      </c>
      <c r="G1854" s="18"/>
      <c r="H1854" s="18"/>
      <c r="I1854" s="18"/>
      <c r="J1854" s="18" t="s">
        <v>728</v>
      </c>
      <c r="K1854" s="18" t="s">
        <v>8</v>
      </c>
      <c r="L1854" s="18" t="s">
        <v>10</v>
      </c>
      <c r="M1854" s="26">
        <v>262.16000000000003</v>
      </c>
      <c r="N1854" s="26">
        <v>927.39</v>
      </c>
    </row>
    <row r="1855" spans="1:14" ht="12.75" customHeight="1" x14ac:dyDescent="0.3">
      <c r="A1855" s="3"/>
      <c r="B1855" s="3"/>
      <c r="C1855" s="3"/>
      <c r="D1855" s="3"/>
      <c r="E1855" s="3"/>
      <c r="F1855" s="18" t="s">
        <v>640</v>
      </c>
      <c r="G1855" s="18"/>
      <c r="H1855" s="18"/>
      <c r="I1855" s="18"/>
      <c r="J1855" s="18" t="s">
        <v>728</v>
      </c>
      <c r="K1855" s="18" t="s">
        <v>8</v>
      </c>
      <c r="L1855" s="18" t="s">
        <v>11</v>
      </c>
      <c r="M1855" s="26">
        <v>-262.16000000000003</v>
      </c>
      <c r="N1855" s="26">
        <v>-927.39</v>
      </c>
    </row>
    <row r="1856" spans="1:14" ht="12.75" customHeight="1" x14ac:dyDescent="0.3">
      <c r="A1856" s="3"/>
      <c r="B1856" s="3"/>
      <c r="C1856" s="3"/>
      <c r="D1856" s="3"/>
      <c r="E1856" s="3"/>
      <c r="F1856" s="18" t="s">
        <v>640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6"/>
      <c r="N1856" s="26">
        <v>1130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640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-65054.53</v>
      </c>
      <c r="N1857" s="26">
        <v>-218528.85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756</v>
      </c>
      <c r="G1858" s="18"/>
      <c r="H1858" s="18"/>
      <c r="I1858" s="18"/>
      <c r="J1858" s="18" t="s">
        <v>44</v>
      </c>
      <c r="K1858" s="18" t="s">
        <v>757</v>
      </c>
      <c r="L1858" s="18" t="s">
        <v>10</v>
      </c>
      <c r="M1858" s="26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756</v>
      </c>
      <c r="G1859" s="18"/>
      <c r="H1859" s="18"/>
      <c r="I1859" s="18"/>
      <c r="J1859" s="18" t="s">
        <v>44</v>
      </c>
      <c r="K1859" s="18" t="s">
        <v>757</v>
      </c>
      <c r="L1859" s="18" t="s">
        <v>11</v>
      </c>
      <c r="M1859" s="27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642</v>
      </c>
      <c r="G1860" s="18"/>
      <c r="H1860" s="18"/>
      <c r="I1860" s="18" t="s">
        <v>4</v>
      </c>
      <c r="J1860" s="18" t="s">
        <v>643</v>
      </c>
      <c r="K1860" s="18" t="s">
        <v>8</v>
      </c>
      <c r="L1860" s="18" t="s">
        <v>167</v>
      </c>
      <c r="N1860" s="32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642</v>
      </c>
      <c r="G1861" s="18"/>
      <c r="H1861" s="18"/>
      <c r="I1861" s="18" t="s">
        <v>4</v>
      </c>
      <c r="J1861" s="18" t="s">
        <v>643</v>
      </c>
      <c r="K1861" s="18" t="s">
        <v>8</v>
      </c>
      <c r="L1861" s="18" t="s">
        <v>50</v>
      </c>
      <c r="M1861" s="27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642</v>
      </c>
      <c r="G1862" s="18"/>
      <c r="H1862" s="18"/>
      <c r="I1862" s="18" t="s">
        <v>4</v>
      </c>
      <c r="J1862" s="18" t="s">
        <v>643</v>
      </c>
      <c r="K1862" s="18" t="s">
        <v>8</v>
      </c>
      <c r="L1862" s="18" t="s">
        <v>7</v>
      </c>
      <c r="M1862" s="27"/>
      <c r="N1862" s="26">
        <v>0</v>
      </c>
    </row>
    <row r="1863" spans="1:14" ht="12.75" customHeight="1" x14ac:dyDescent="0.3">
      <c r="A1863" s="3"/>
      <c r="B1863" s="3"/>
      <c r="C1863" s="3"/>
      <c r="D1863" s="3"/>
      <c r="E1863" s="3"/>
      <c r="F1863" s="18" t="s">
        <v>699</v>
      </c>
      <c r="G1863" s="18"/>
      <c r="H1863" s="18"/>
      <c r="I1863" s="18"/>
      <c r="J1863" s="18" t="s">
        <v>9</v>
      </c>
      <c r="K1863" s="18" t="s">
        <v>249</v>
      </c>
      <c r="L1863" s="18" t="s">
        <v>10</v>
      </c>
      <c r="M1863" s="27"/>
      <c r="N1863" s="26">
        <v>0.19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699</v>
      </c>
      <c r="G1864" s="18"/>
      <c r="H1864" s="18"/>
      <c r="I1864" s="18"/>
      <c r="J1864" s="18" t="s">
        <v>9</v>
      </c>
      <c r="K1864" s="18" t="s">
        <v>249</v>
      </c>
      <c r="L1864" s="18" t="s">
        <v>11</v>
      </c>
      <c r="M1864" s="27">
        <v>-318.06</v>
      </c>
      <c r="N1864" s="26">
        <v>-637.45000000000005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644</v>
      </c>
      <c r="G1865" s="18"/>
      <c r="H1865" s="18"/>
      <c r="I1865" s="18"/>
      <c r="J1865" s="18" t="s">
        <v>44</v>
      </c>
      <c r="K1865" s="18" t="s">
        <v>645</v>
      </c>
      <c r="L1865" s="18" t="s">
        <v>10</v>
      </c>
      <c r="M1865" s="26">
        <v>54047.89</v>
      </c>
      <c r="N1865" s="26">
        <v>60549.18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644</v>
      </c>
      <c r="G1866" s="18"/>
      <c r="H1866" s="18"/>
      <c r="I1866" s="18"/>
      <c r="J1866" s="18" t="s">
        <v>44</v>
      </c>
      <c r="K1866" s="18" t="s">
        <v>645</v>
      </c>
      <c r="L1866" s="18" t="s">
        <v>11</v>
      </c>
      <c r="M1866" s="26">
        <v>-50191.090000000004</v>
      </c>
      <c r="N1866" s="26">
        <v>-61203.23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578</v>
      </c>
      <c r="G1867" s="18"/>
      <c r="H1867" s="18"/>
      <c r="I1867" s="18" t="s">
        <v>13</v>
      </c>
      <c r="J1867" s="18" t="s">
        <v>68</v>
      </c>
      <c r="K1867" s="18" t="s">
        <v>374</v>
      </c>
      <c r="L1867" s="18" t="s">
        <v>16</v>
      </c>
      <c r="M1867" s="27"/>
      <c r="N1867" s="26">
        <v>0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578</v>
      </c>
      <c r="G1868" s="18"/>
      <c r="H1868" s="18"/>
      <c r="I1868" s="18" t="s">
        <v>13</v>
      </c>
      <c r="J1868" s="18" t="s">
        <v>68</v>
      </c>
      <c r="K1868" s="18" t="s">
        <v>374</v>
      </c>
      <c r="L1868" s="18" t="s">
        <v>17</v>
      </c>
      <c r="M1868" s="27"/>
      <c r="N1868" s="26">
        <v>0</v>
      </c>
    </row>
    <row r="1869" spans="1:14" ht="12.75" customHeight="1" x14ac:dyDescent="0.3">
      <c r="A1869" s="3"/>
      <c r="B1869" s="3"/>
      <c r="C1869" s="3"/>
      <c r="D1869" s="3"/>
      <c r="E1869" s="3"/>
      <c r="F1869" s="18" t="s">
        <v>646</v>
      </c>
      <c r="G1869" s="18"/>
      <c r="H1869" s="18"/>
      <c r="I1869" s="18"/>
      <c r="J1869" s="18" t="s">
        <v>43</v>
      </c>
      <c r="K1869" s="18" t="s">
        <v>3</v>
      </c>
      <c r="L1869" s="18" t="s">
        <v>10</v>
      </c>
      <c r="M1869" s="27"/>
      <c r="N1869" s="26">
        <v>0</v>
      </c>
    </row>
    <row r="1870" spans="1:14" ht="12.75" customHeight="1" x14ac:dyDescent="0.3">
      <c r="A1870" s="3"/>
      <c r="B1870" s="3"/>
      <c r="C1870" s="3"/>
      <c r="D1870" s="3"/>
      <c r="E1870" s="3"/>
      <c r="F1870" s="18" t="s">
        <v>646</v>
      </c>
      <c r="G1870" s="18"/>
      <c r="H1870" s="18"/>
      <c r="I1870" s="18"/>
      <c r="J1870" s="18" t="s">
        <v>43</v>
      </c>
      <c r="K1870" s="18" t="s">
        <v>3</v>
      </c>
      <c r="L1870" s="18" t="s">
        <v>11</v>
      </c>
      <c r="M1870" s="27"/>
      <c r="N1870" s="26">
        <v>0</v>
      </c>
    </row>
    <row r="1871" spans="1:14" ht="12.75" customHeight="1" x14ac:dyDescent="0.3">
      <c r="A1871" s="3"/>
      <c r="B1871" s="3"/>
      <c r="C1871" s="3"/>
      <c r="D1871" s="3"/>
      <c r="E1871" s="3"/>
      <c r="F1871" s="18" t="s">
        <v>646</v>
      </c>
      <c r="G1871" s="18"/>
      <c r="H1871" s="18"/>
      <c r="I1871" s="18"/>
      <c r="J1871" s="18" t="s">
        <v>44</v>
      </c>
      <c r="K1871" s="18" t="s">
        <v>8</v>
      </c>
      <c r="L1871" s="18" t="s">
        <v>10</v>
      </c>
      <c r="M1871" s="27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646</v>
      </c>
      <c r="G1872" s="18"/>
      <c r="H1872" s="18"/>
      <c r="I1872" s="18"/>
      <c r="J1872" s="18" t="s">
        <v>44</v>
      </c>
      <c r="K1872" s="18" t="s">
        <v>8</v>
      </c>
      <c r="L1872" s="18" t="s">
        <v>11</v>
      </c>
      <c r="M1872" s="27"/>
      <c r="N1872" s="26">
        <v>-650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647</v>
      </c>
      <c r="G1873" s="18"/>
      <c r="H1873" s="18"/>
      <c r="I1873" s="18"/>
      <c r="J1873" s="18" t="s">
        <v>44</v>
      </c>
      <c r="K1873" s="18" t="s">
        <v>648</v>
      </c>
      <c r="L1873" s="18" t="s">
        <v>10</v>
      </c>
      <c r="M1873" s="26"/>
      <c r="N1873" s="26">
        <v>639.62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647</v>
      </c>
      <c r="G1874" s="18"/>
      <c r="H1874" s="18"/>
      <c r="I1874" s="18"/>
      <c r="J1874" s="18" t="s">
        <v>44</v>
      </c>
      <c r="K1874" s="18" t="s">
        <v>648</v>
      </c>
      <c r="L1874" s="18" t="s">
        <v>11</v>
      </c>
      <c r="M1874" s="26">
        <v>-980</v>
      </c>
      <c r="N1874" s="26">
        <v>-2879.62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649</v>
      </c>
      <c r="G1875" s="18"/>
      <c r="H1875" s="18"/>
      <c r="I1875" s="18"/>
      <c r="J1875" s="18" t="s">
        <v>43</v>
      </c>
      <c r="K1875" s="18" t="s">
        <v>295</v>
      </c>
      <c r="L1875" s="18" t="s">
        <v>10</v>
      </c>
      <c r="M1875" s="27"/>
      <c r="N1875" s="26">
        <v>0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649</v>
      </c>
      <c r="G1876" s="18"/>
      <c r="H1876" s="18"/>
      <c r="I1876" s="18"/>
      <c r="J1876" s="18" t="s">
        <v>43</v>
      </c>
      <c r="K1876" s="18" t="s">
        <v>295</v>
      </c>
      <c r="L1876" s="18" t="s">
        <v>11</v>
      </c>
      <c r="M1876" s="27"/>
      <c r="N1876" s="26">
        <v>0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649</v>
      </c>
      <c r="G1877" s="18"/>
      <c r="H1877" s="18"/>
      <c r="I1877" s="18"/>
      <c r="J1877" s="18" t="s">
        <v>44</v>
      </c>
      <c r="K1877" s="18" t="s">
        <v>295</v>
      </c>
      <c r="L1877" s="18" t="s">
        <v>10</v>
      </c>
      <c r="M1877" s="27"/>
      <c r="N1877" s="26">
        <v>0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649</v>
      </c>
      <c r="G1878" s="18"/>
      <c r="H1878" s="18"/>
      <c r="I1878" s="18"/>
      <c r="J1878" s="18" t="s">
        <v>44</v>
      </c>
      <c r="K1878" s="18" t="s">
        <v>295</v>
      </c>
      <c r="L1878" s="18" t="s">
        <v>11</v>
      </c>
      <c r="M1878" s="27"/>
      <c r="N1878" s="26">
        <v>-30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650</v>
      </c>
      <c r="G1879" s="18"/>
      <c r="H1879" s="18"/>
      <c r="I1879" s="18" t="s">
        <v>4</v>
      </c>
      <c r="J1879" s="18" t="s">
        <v>651</v>
      </c>
      <c r="K1879" s="18" t="s">
        <v>8</v>
      </c>
      <c r="L1879" s="18" t="s">
        <v>50</v>
      </c>
      <c r="M1879" s="27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650</v>
      </c>
      <c r="G1880" s="18"/>
      <c r="H1880" s="18"/>
      <c r="I1880" s="18" t="s">
        <v>4</v>
      </c>
      <c r="J1880" s="18" t="s">
        <v>651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650</v>
      </c>
      <c r="G1881" s="18"/>
      <c r="H1881" s="18"/>
      <c r="I1881" s="18" t="s">
        <v>4</v>
      </c>
      <c r="J1881" s="18" t="s">
        <v>651</v>
      </c>
      <c r="K1881" s="18" t="s">
        <v>12</v>
      </c>
      <c r="L1881" s="18" t="s">
        <v>7</v>
      </c>
      <c r="M1881" s="26"/>
      <c r="N1881" s="26">
        <v>0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652</v>
      </c>
      <c r="G1882" s="18"/>
      <c r="H1882" s="18"/>
      <c r="I1882" s="18"/>
      <c r="J1882" s="18" t="s">
        <v>43</v>
      </c>
      <c r="K1882" s="18" t="s">
        <v>6</v>
      </c>
      <c r="L1882" s="18" t="s">
        <v>10</v>
      </c>
      <c r="M1882" s="26"/>
      <c r="N1882" s="26">
        <v>0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652</v>
      </c>
      <c r="G1883" s="18"/>
      <c r="H1883" s="18"/>
      <c r="I1883" s="18"/>
      <c r="J1883" s="18" t="s">
        <v>43</v>
      </c>
      <c r="K1883" s="18" t="s">
        <v>6</v>
      </c>
      <c r="L1883" s="18" t="s">
        <v>11</v>
      </c>
      <c r="M1883" s="26">
        <v>-23.75</v>
      </c>
      <c r="N1883" s="26">
        <v>-110.31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654</v>
      </c>
      <c r="G1884" s="18"/>
      <c r="H1884" s="18"/>
      <c r="I1884" s="18"/>
      <c r="J1884" s="18" t="s">
        <v>44</v>
      </c>
      <c r="K1884" s="18" t="s">
        <v>3</v>
      </c>
      <c r="L1884" s="18" t="s">
        <v>11</v>
      </c>
      <c r="M1884" s="26"/>
      <c r="N1884" s="26">
        <v>0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657</v>
      </c>
      <c r="G1885" s="18"/>
      <c r="H1885" s="18"/>
      <c r="I1885" s="18"/>
      <c r="J1885" s="18" t="s">
        <v>44</v>
      </c>
      <c r="K1885" s="18" t="s">
        <v>138</v>
      </c>
      <c r="L1885" s="18" t="s">
        <v>11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736</v>
      </c>
      <c r="G1886" s="18"/>
      <c r="H1886" s="18"/>
      <c r="I1886" s="18" t="s">
        <v>13</v>
      </c>
      <c r="J1886" s="18" t="s">
        <v>24</v>
      </c>
      <c r="K1886" s="18" t="s">
        <v>119</v>
      </c>
      <c r="L1886" s="18" t="s">
        <v>16</v>
      </c>
      <c r="M1886" s="27"/>
      <c r="N1886" s="26">
        <v>-246.95000000000002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736</v>
      </c>
      <c r="G1887" s="18"/>
      <c r="H1887" s="18"/>
      <c r="I1887" s="18" t="s">
        <v>13</v>
      </c>
      <c r="J1887" s="18" t="s">
        <v>24</v>
      </c>
      <c r="K1887" s="18" t="s">
        <v>119</v>
      </c>
      <c r="L1887" s="18" t="s">
        <v>17</v>
      </c>
      <c r="M1887" s="27"/>
      <c r="N1887" s="26">
        <v>246.95000000000002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736</v>
      </c>
      <c r="G1888" s="18"/>
      <c r="H1888" s="18"/>
      <c r="I1888" s="18" t="s">
        <v>13</v>
      </c>
      <c r="J1888" s="18" t="s">
        <v>24</v>
      </c>
      <c r="K1888" s="18" t="s">
        <v>119</v>
      </c>
      <c r="L1888" s="18" t="s">
        <v>15</v>
      </c>
      <c r="M1888" s="27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736</v>
      </c>
      <c r="G1889" s="18"/>
      <c r="H1889" s="18"/>
      <c r="I1889" s="18" t="s">
        <v>13</v>
      </c>
      <c r="J1889" s="18" t="s">
        <v>24</v>
      </c>
      <c r="K1889" s="18" t="s">
        <v>119</v>
      </c>
      <c r="L1889" s="18" t="s">
        <v>18</v>
      </c>
      <c r="M1889" s="27"/>
      <c r="N1889" s="26">
        <v>0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700</v>
      </c>
      <c r="G1890" s="18"/>
      <c r="H1890" s="18"/>
      <c r="I1890" s="18" t="s">
        <v>4</v>
      </c>
      <c r="J1890" s="18" t="s">
        <v>701</v>
      </c>
      <c r="K1890" s="18" t="s">
        <v>12</v>
      </c>
      <c r="L1890" s="18" t="s">
        <v>167</v>
      </c>
      <c r="M1890" s="27"/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700</v>
      </c>
      <c r="G1891" s="18"/>
      <c r="H1891" s="18"/>
      <c r="I1891" s="18" t="s">
        <v>4</v>
      </c>
      <c r="J1891" s="18" t="s">
        <v>701</v>
      </c>
      <c r="K1891" s="18" t="s">
        <v>12</v>
      </c>
      <c r="L1891" s="18" t="s">
        <v>50</v>
      </c>
      <c r="M1891" s="27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700</v>
      </c>
      <c r="G1892" s="18"/>
      <c r="H1892" s="18"/>
      <c r="I1892" s="18" t="s">
        <v>4</v>
      </c>
      <c r="J1892" s="18" t="s">
        <v>701</v>
      </c>
      <c r="K1892" s="18" t="s">
        <v>12</v>
      </c>
      <c r="L1892" s="18" t="s">
        <v>7</v>
      </c>
      <c r="M1892" s="27"/>
      <c r="N1892" s="26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658</v>
      </c>
      <c r="G1893" s="18"/>
      <c r="H1893" s="18"/>
      <c r="I1893" s="18" t="s">
        <v>13</v>
      </c>
      <c r="J1893" s="18" t="s">
        <v>24</v>
      </c>
      <c r="K1893" s="18" t="s">
        <v>52</v>
      </c>
      <c r="L1893" s="18" t="s">
        <v>15</v>
      </c>
      <c r="M1893" s="27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658</v>
      </c>
      <c r="G1894" s="18"/>
      <c r="H1894" s="18"/>
      <c r="I1894" s="18" t="s">
        <v>13</v>
      </c>
      <c r="J1894" s="18" t="s">
        <v>24</v>
      </c>
      <c r="K1894" s="18" t="s">
        <v>52</v>
      </c>
      <c r="L1894" s="18" t="s">
        <v>18</v>
      </c>
      <c r="M1894" s="2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570</v>
      </c>
      <c r="G1895" s="18"/>
      <c r="H1895" s="18"/>
      <c r="I1895" s="18"/>
      <c r="J1895" s="18" t="s">
        <v>9</v>
      </c>
      <c r="K1895" s="18" t="s">
        <v>571</v>
      </c>
      <c r="L1895" s="18" t="s">
        <v>122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570</v>
      </c>
      <c r="G1896" s="18"/>
      <c r="H1896" s="18"/>
      <c r="I1896" s="18"/>
      <c r="J1896" s="18" t="s">
        <v>9</v>
      </c>
      <c r="K1896" s="18" t="s">
        <v>571</v>
      </c>
      <c r="L1896" s="18" t="s">
        <v>10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570</v>
      </c>
      <c r="G1897" s="18"/>
      <c r="H1897" s="18"/>
      <c r="I1897" s="18"/>
      <c r="J1897" s="18" t="s">
        <v>9</v>
      </c>
      <c r="K1897" s="18" t="s">
        <v>571</v>
      </c>
      <c r="L1897" s="18" t="s">
        <v>11</v>
      </c>
      <c r="M1897" s="27">
        <v>-49.6</v>
      </c>
      <c r="N1897" s="26">
        <v>-2281.29</v>
      </c>
    </row>
    <row r="1898" spans="1:14" ht="12.75" customHeight="1" x14ac:dyDescent="0.3">
      <c r="A1898" s="3"/>
      <c r="B1898" s="3"/>
      <c r="C1898" s="3"/>
      <c r="D1898" s="3"/>
      <c r="E1898" s="3"/>
      <c r="F1898" s="18" t="s">
        <v>570</v>
      </c>
      <c r="G1898" s="18"/>
      <c r="H1898" s="18"/>
      <c r="I1898" s="18" t="s">
        <v>13</v>
      </c>
      <c r="J1898" s="18" t="s">
        <v>68</v>
      </c>
      <c r="K1898" s="18" t="s">
        <v>571</v>
      </c>
      <c r="L1898" s="18" t="s">
        <v>16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18" t="s">
        <v>570</v>
      </c>
      <c r="G1899" s="18"/>
      <c r="H1899" s="18"/>
      <c r="I1899" s="18" t="s">
        <v>13</v>
      </c>
      <c r="J1899" s="18" t="s">
        <v>68</v>
      </c>
      <c r="K1899" s="18" t="s">
        <v>571</v>
      </c>
      <c r="L1899" s="18" t="s">
        <v>17</v>
      </c>
      <c r="M1899" s="26"/>
      <c r="N1899" s="26">
        <v>0</v>
      </c>
    </row>
    <row r="1900" spans="1:14" ht="12.75" customHeight="1" x14ac:dyDescent="0.3">
      <c r="A1900" s="3"/>
      <c r="B1900" s="3"/>
      <c r="C1900" s="3"/>
      <c r="D1900" s="3"/>
      <c r="E1900" s="3"/>
      <c r="F1900" s="18" t="s">
        <v>570</v>
      </c>
      <c r="G1900" s="18"/>
      <c r="H1900" s="18"/>
      <c r="I1900" s="18" t="s">
        <v>13</v>
      </c>
      <c r="J1900" s="18" t="s">
        <v>68</v>
      </c>
      <c r="K1900" s="18" t="s">
        <v>571</v>
      </c>
      <c r="L1900" s="18" t="s">
        <v>15</v>
      </c>
      <c r="M1900" s="27"/>
      <c r="N1900" s="26">
        <v>0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570</v>
      </c>
      <c r="G1901" s="18"/>
      <c r="H1901" s="18"/>
      <c r="I1901" s="18" t="s">
        <v>13</v>
      </c>
      <c r="J1901" s="18" t="s">
        <v>68</v>
      </c>
      <c r="K1901" s="18" t="s">
        <v>571</v>
      </c>
      <c r="L1901" s="18" t="s">
        <v>18</v>
      </c>
      <c r="M1901" s="27"/>
      <c r="N1901" s="26">
        <v>0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663</v>
      </c>
      <c r="G1902" s="18"/>
      <c r="H1902" s="18"/>
      <c r="I1902" s="18"/>
      <c r="J1902" s="18" t="s">
        <v>44</v>
      </c>
      <c r="K1902" s="18" t="s">
        <v>664</v>
      </c>
      <c r="L1902" s="18" t="s">
        <v>11</v>
      </c>
      <c r="M1902" s="27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751</v>
      </c>
      <c r="G1903" s="18"/>
      <c r="H1903" s="18"/>
      <c r="I1903" s="18" t="s">
        <v>13</v>
      </c>
      <c r="J1903" s="18" t="s">
        <v>68</v>
      </c>
      <c r="K1903" s="18" t="s">
        <v>752</v>
      </c>
      <c r="L1903" s="18" t="s">
        <v>16</v>
      </c>
      <c r="M1903" s="26">
        <v>-39955.93</v>
      </c>
      <c r="N1903" s="26">
        <v>-51500.639999999999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751</v>
      </c>
      <c r="G1904" s="18"/>
      <c r="H1904" s="18"/>
      <c r="I1904" s="18" t="s">
        <v>13</v>
      </c>
      <c r="J1904" s="18" t="s">
        <v>68</v>
      </c>
      <c r="K1904" s="18" t="s">
        <v>752</v>
      </c>
      <c r="L1904" s="18" t="s">
        <v>17</v>
      </c>
      <c r="M1904" s="26">
        <v>36857.94</v>
      </c>
      <c r="N1904" s="26">
        <v>56425.79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567</v>
      </c>
      <c r="G1905" s="18"/>
      <c r="H1905" s="18"/>
      <c r="I1905" s="18"/>
      <c r="J1905" s="18" t="s">
        <v>43</v>
      </c>
      <c r="K1905" s="18" t="s">
        <v>408</v>
      </c>
      <c r="L1905" s="18" t="s">
        <v>10</v>
      </c>
      <c r="M1905" s="26"/>
      <c r="N1905" s="26">
        <v>0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567</v>
      </c>
      <c r="G1906" s="18"/>
      <c r="H1906" s="18"/>
      <c r="I1906" s="18"/>
      <c r="J1906" s="18" t="s">
        <v>43</v>
      </c>
      <c r="K1906" s="18" t="s">
        <v>408</v>
      </c>
      <c r="L1906" s="18" t="s">
        <v>11</v>
      </c>
      <c r="M1906" s="27">
        <v>-1.17</v>
      </c>
      <c r="N1906" s="26">
        <v>-1804.78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374</v>
      </c>
      <c r="G1907" s="18"/>
      <c r="H1907" s="18"/>
      <c r="I1907" s="18" t="s">
        <v>4</v>
      </c>
      <c r="J1907" s="18" t="s">
        <v>780</v>
      </c>
      <c r="K1907" s="18" t="s">
        <v>8</v>
      </c>
      <c r="L1907" s="18" t="s">
        <v>50</v>
      </c>
      <c r="M1907" s="26"/>
      <c r="N1907" s="26">
        <v>0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374</v>
      </c>
      <c r="G1908" s="18"/>
      <c r="H1908" s="18"/>
      <c r="I1908" s="18" t="s">
        <v>4</v>
      </c>
      <c r="J1908" s="18" t="s">
        <v>780</v>
      </c>
      <c r="K1908" s="18" t="s">
        <v>8</v>
      </c>
      <c r="L1908" s="18" t="s">
        <v>7</v>
      </c>
      <c r="M1908" s="26"/>
      <c r="N1908" s="26">
        <v>0</v>
      </c>
    </row>
    <row r="1909" spans="1:14" ht="12.75" customHeight="1" x14ac:dyDescent="0.3">
      <c r="A1909" s="3"/>
      <c r="B1909" s="3"/>
      <c r="C1909" s="3"/>
      <c r="D1909" s="3"/>
      <c r="E1909" s="3"/>
      <c r="F1909" s="48" t="s">
        <v>57</v>
      </c>
      <c r="G1909" s="18"/>
      <c r="H1909" s="18"/>
      <c r="I1909" s="18"/>
      <c r="J1909" s="18">
        <v>2671</v>
      </c>
      <c r="K1909" s="45">
        <v>3</v>
      </c>
      <c r="L1909" s="18" t="s">
        <v>11</v>
      </c>
      <c r="M1909" s="26"/>
      <c r="N1909" s="26">
        <v>0</v>
      </c>
    </row>
    <row r="1910" spans="1:14" ht="12.75" customHeight="1" x14ac:dyDescent="0.3">
      <c r="A1910" s="3"/>
      <c r="B1910" s="3"/>
      <c r="C1910" s="3"/>
      <c r="D1910" s="3"/>
      <c r="E1910" s="3"/>
      <c r="F1910" s="48" t="s">
        <v>57</v>
      </c>
      <c r="G1910" s="18"/>
      <c r="H1910" s="18"/>
      <c r="I1910" s="18"/>
      <c r="J1910" s="18">
        <v>2671</v>
      </c>
      <c r="K1910" s="45">
        <v>3</v>
      </c>
      <c r="L1910" s="23" t="s">
        <v>779</v>
      </c>
      <c r="M1910" s="26"/>
      <c r="N1910" s="26">
        <v>0</v>
      </c>
    </row>
    <row r="1911" spans="1:14" ht="12.75" customHeight="1" x14ac:dyDescent="0.3">
      <c r="A1911" s="3"/>
      <c r="B1911" s="3"/>
      <c r="C1911" s="3"/>
      <c r="D1911" s="3"/>
      <c r="E1911" s="3"/>
      <c r="F1911" s="48" t="s">
        <v>57</v>
      </c>
      <c r="G1911" s="18"/>
      <c r="H1911" s="18"/>
      <c r="I1911" s="18"/>
      <c r="J1911" s="18">
        <v>2671</v>
      </c>
      <c r="K1911" s="45">
        <v>3</v>
      </c>
      <c r="L1911" s="23" t="s">
        <v>781</v>
      </c>
      <c r="M1911" s="26"/>
      <c r="N1911" s="26">
        <v>0</v>
      </c>
    </row>
    <row r="1912" spans="1:14" ht="12.75" customHeight="1" x14ac:dyDescent="0.3">
      <c r="A1912" s="3"/>
      <c r="B1912" s="3"/>
      <c r="C1912" s="3"/>
      <c r="D1912" s="3"/>
      <c r="E1912" s="3"/>
      <c r="F1912" s="23" t="s">
        <v>57</v>
      </c>
      <c r="G1912" s="23"/>
      <c r="H1912" s="23"/>
      <c r="I1912" s="23" t="s">
        <v>4</v>
      </c>
      <c r="J1912" s="23" t="s">
        <v>782</v>
      </c>
      <c r="K1912" s="23" t="s">
        <v>8</v>
      </c>
      <c r="L1912" s="23" t="s">
        <v>167</v>
      </c>
      <c r="M1912" s="27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23" t="s">
        <v>57</v>
      </c>
      <c r="G1913" s="23"/>
      <c r="H1913" s="23"/>
      <c r="I1913" s="23" t="s">
        <v>4</v>
      </c>
      <c r="J1913" s="23" t="s">
        <v>782</v>
      </c>
      <c r="K1913" s="23" t="s">
        <v>8</v>
      </c>
      <c r="L1913" s="23" t="s">
        <v>50</v>
      </c>
      <c r="M1913" s="27"/>
      <c r="N1913" s="26">
        <v>0</v>
      </c>
    </row>
    <row r="1914" spans="1:14" ht="12.75" customHeight="1" x14ac:dyDescent="0.3">
      <c r="A1914" s="3"/>
      <c r="B1914" s="3"/>
      <c r="C1914" s="3"/>
      <c r="D1914" s="3"/>
      <c r="E1914" s="3"/>
      <c r="F1914" s="23" t="s">
        <v>57</v>
      </c>
      <c r="G1914" s="23"/>
      <c r="H1914" s="23"/>
      <c r="I1914" s="23" t="s">
        <v>4</v>
      </c>
      <c r="J1914" s="23" t="s">
        <v>782</v>
      </c>
      <c r="K1914" s="23" t="s">
        <v>8</v>
      </c>
      <c r="L1914" s="23" t="s">
        <v>7</v>
      </c>
      <c r="M1914" s="27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23" t="s">
        <v>249</v>
      </c>
      <c r="G1915" s="23"/>
      <c r="H1915" s="23"/>
      <c r="I1915" s="23" t="s">
        <v>4</v>
      </c>
      <c r="J1915" s="23" t="s">
        <v>759</v>
      </c>
      <c r="K1915" s="23" t="s">
        <v>8</v>
      </c>
      <c r="L1915" s="23" t="s">
        <v>50</v>
      </c>
      <c r="M1915" s="27">
        <v>84039.85</v>
      </c>
      <c r="N1915" s="26">
        <v>301772.15000000002</v>
      </c>
    </row>
    <row r="1916" spans="1:14" ht="12.75" customHeight="1" x14ac:dyDescent="0.3">
      <c r="A1916" s="3"/>
      <c r="B1916" s="3"/>
      <c r="C1916" s="3"/>
      <c r="D1916" s="3"/>
      <c r="E1916" s="3"/>
      <c r="F1916" s="23" t="s">
        <v>249</v>
      </c>
      <c r="G1916" s="23"/>
      <c r="H1916" s="23"/>
      <c r="I1916" s="23" t="s">
        <v>4</v>
      </c>
      <c r="J1916" s="23" t="s">
        <v>759</v>
      </c>
      <c r="K1916" s="23" t="s">
        <v>8</v>
      </c>
      <c r="L1916" s="23" t="s">
        <v>7</v>
      </c>
      <c r="M1916" s="27">
        <v>-23901728.41</v>
      </c>
      <c r="N1916" s="26">
        <v>-69470532.159999996</v>
      </c>
    </row>
    <row r="1917" spans="1:14" ht="12.75" customHeight="1" x14ac:dyDescent="0.3">
      <c r="A1917" s="3"/>
      <c r="B1917" s="3"/>
      <c r="C1917" s="3"/>
      <c r="D1917" s="3"/>
      <c r="E1917" s="3"/>
      <c r="F1917" s="23" t="s">
        <v>77</v>
      </c>
      <c r="G1917" s="23"/>
      <c r="H1917" s="23"/>
      <c r="I1917" s="23"/>
      <c r="J1917" s="23" t="s">
        <v>799</v>
      </c>
      <c r="K1917" s="23" t="s">
        <v>12</v>
      </c>
      <c r="L1917" s="23" t="s">
        <v>779</v>
      </c>
      <c r="M1917" s="27"/>
      <c r="N1917" s="26">
        <v>0</v>
      </c>
    </row>
    <row r="1918" spans="1:14" ht="12.75" customHeight="1" x14ac:dyDescent="0.3">
      <c r="A1918" s="3"/>
      <c r="B1918" s="3"/>
      <c r="C1918" s="3"/>
      <c r="D1918" s="3"/>
      <c r="E1918" s="3"/>
      <c r="F1918" s="23" t="s">
        <v>77</v>
      </c>
      <c r="G1918" s="23"/>
      <c r="H1918" s="23"/>
      <c r="I1918" s="23"/>
      <c r="J1918" s="23" t="s">
        <v>799</v>
      </c>
      <c r="K1918" s="23" t="s">
        <v>12</v>
      </c>
      <c r="L1918" s="23" t="s">
        <v>10</v>
      </c>
      <c r="M1918" s="27"/>
      <c r="N1918" s="26">
        <v>0</v>
      </c>
    </row>
    <row r="1919" spans="1:14" ht="12.75" customHeight="1" x14ac:dyDescent="0.3">
      <c r="A1919" s="3"/>
      <c r="B1919" s="3"/>
      <c r="C1919" s="3"/>
      <c r="D1919" s="3"/>
      <c r="E1919" s="3"/>
      <c r="F1919" s="23" t="s">
        <v>77</v>
      </c>
      <c r="G1919" s="23"/>
      <c r="H1919" s="23"/>
      <c r="I1919" s="23"/>
      <c r="J1919" s="23" t="s">
        <v>799</v>
      </c>
      <c r="K1919" s="23" t="s">
        <v>12</v>
      </c>
      <c r="L1919" s="23" t="s">
        <v>11</v>
      </c>
      <c r="M1919" s="27"/>
      <c r="N1919" s="26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47" t="s">
        <v>281</v>
      </c>
      <c r="G1920" s="23"/>
      <c r="H1920" s="23"/>
      <c r="I1920" s="23"/>
      <c r="J1920" s="23">
        <v>2699</v>
      </c>
      <c r="K1920" s="47" t="s">
        <v>8</v>
      </c>
      <c r="L1920" s="23"/>
      <c r="M1920" s="27"/>
      <c r="N1920" s="26">
        <v>0</v>
      </c>
    </row>
    <row r="1921" spans="1:14" ht="12.75" customHeight="1" x14ac:dyDescent="0.3">
      <c r="A1921" s="8" t="s">
        <v>753</v>
      </c>
      <c r="B1921" s="55" t="s">
        <v>753</v>
      </c>
      <c r="C1921" s="55"/>
      <c r="D1921" s="55"/>
      <c r="E1921" s="55"/>
      <c r="F1921" s="55"/>
      <c r="G1921" s="55"/>
      <c r="H1921" s="55"/>
      <c r="I1921" s="55"/>
      <c r="J1921" s="55"/>
      <c r="K1921" s="55"/>
      <c r="L1921" s="19" t="s">
        <v>753</v>
      </c>
      <c r="M1921" s="28">
        <f>SUM(M1824:M1919)</f>
        <v>-23902630.949999999</v>
      </c>
      <c r="N1921" s="28">
        <f>SUM(N1824:N1920)</f>
        <v>-78786780.889999881</v>
      </c>
    </row>
    <row r="1923" spans="1:14" ht="12.75" customHeight="1" x14ac:dyDescent="0.3">
      <c r="A1923" s="12">
        <v>5576</v>
      </c>
      <c r="C1923" s="12" t="s">
        <v>787</v>
      </c>
      <c r="F1923" s="18" t="s">
        <v>72</v>
      </c>
      <c r="G1923" s="18"/>
      <c r="H1923" s="18"/>
      <c r="I1923" s="18" t="s">
        <v>4</v>
      </c>
      <c r="J1923" s="18" t="s">
        <v>344</v>
      </c>
      <c r="K1923" s="18" t="s">
        <v>6</v>
      </c>
      <c r="L1923" s="18" t="s">
        <v>7</v>
      </c>
      <c r="M1923" s="29">
        <v>-737358.9</v>
      </c>
      <c r="N1923" s="29">
        <v>-1464844.75</v>
      </c>
    </row>
    <row r="1924" spans="1:14" ht="12.75" customHeight="1" x14ac:dyDescent="0.3">
      <c r="M1924" s="44">
        <f>SUM(M1923)</f>
        <v>-737358.9</v>
      </c>
      <c r="N1924" s="44">
        <f>SUM(N1923)</f>
        <v>-1464844.75</v>
      </c>
    </row>
  </sheetData>
  <mergeCells count="191">
    <mergeCell ref="A43:N43"/>
    <mergeCell ref="B51:K51"/>
    <mergeCell ref="A53:N53"/>
    <mergeCell ref="B65:K65"/>
    <mergeCell ref="A66:N66"/>
    <mergeCell ref="B77:K77"/>
    <mergeCell ref="A1:N1"/>
    <mergeCell ref="A2:N2"/>
    <mergeCell ref="A3:N3"/>
    <mergeCell ref="A4:N4"/>
    <mergeCell ref="A6:N6"/>
    <mergeCell ref="B42:K42"/>
    <mergeCell ref="A308:N308"/>
    <mergeCell ref="B318:K318"/>
    <mergeCell ref="A319:N319"/>
    <mergeCell ref="B323:K323"/>
    <mergeCell ref="A325:N325"/>
    <mergeCell ref="B346:K346"/>
    <mergeCell ref="A79:N79"/>
    <mergeCell ref="B191:K191"/>
    <mergeCell ref="A192:N192"/>
    <mergeCell ref="B278:K278"/>
    <mergeCell ref="A280:N280"/>
    <mergeCell ref="B307:K307"/>
    <mergeCell ref="A411:N411"/>
    <mergeCell ref="B422:K422"/>
    <mergeCell ref="A423:N423"/>
    <mergeCell ref="B431:K431"/>
    <mergeCell ref="A432:N432"/>
    <mergeCell ref="B439:K439"/>
    <mergeCell ref="A347:N347"/>
    <mergeCell ref="B360:K360"/>
    <mergeCell ref="A361:N361"/>
    <mergeCell ref="B378:K378"/>
    <mergeCell ref="A379:N379"/>
    <mergeCell ref="B410:K410"/>
    <mergeCell ref="A486:N486"/>
    <mergeCell ref="B491:K491"/>
    <mergeCell ref="A493:N493"/>
    <mergeCell ref="B515:K515"/>
    <mergeCell ref="A516:N516"/>
    <mergeCell ref="B526:K526"/>
    <mergeCell ref="A440:N440"/>
    <mergeCell ref="B457:K457"/>
    <mergeCell ref="A458:N458"/>
    <mergeCell ref="B460:K460"/>
    <mergeCell ref="A466:N466"/>
    <mergeCell ref="B485:K485"/>
    <mergeCell ref="A624:N624"/>
    <mergeCell ref="B643:K643"/>
    <mergeCell ref="A645:N645"/>
    <mergeCell ref="B705:K705"/>
    <mergeCell ref="A706:N706"/>
    <mergeCell ref="B761:K761"/>
    <mergeCell ref="A528:N528"/>
    <mergeCell ref="B609:K609"/>
    <mergeCell ref="A610:N610"/>
    <mergeCell ref="B616:K616"/>
    <mergeCell ref="A617:N617"/>
    <mergeCell ref="B623:K623"/>
    <mergeCell ref="A821:N821"/>
    <mergeCell ref="B827:K827"/>
    <mergeCell ref="A828:N828"/>
    <mergeCell ref="B831:K831"/>
    <mergeCell ref="A833:N833"/>
    <mergeCell ref="B953:K953"/>
    <mergeCell ref="A762:N762"/>
    <mergeCell ref="B799:K799"/>
    <mergeCell ref="A801:N801"/>
    <mergeCell ref="B803:K803"/>
    <mergeCell ref="A804:N804"/>
    <mergeCell ref="B820:K820"/>
    <mergeCell ref="A1043:N1043"/>
    <mergeCell ref="B1049:K1049"/>
    <mergeCell ref="A1051:N1051"/>
    <mergeCell ref="B1062:K1062"/>
    <mergeCell ref="A1063:N1063"/>
    <mergeCell ref="B1071:K1071"/>
    <mergeCell ref="A954:N954"/>
    <mergeCell ref="B980:K980"/>
    <mergeCell ref="A982:N982"/>
    <mergeCell ref="B1020:K1020"/>
    <mergeCell ref="A1021:N1021"/>
    <mergeCell ref="B1042:K1042"/>
    <mergeCell ref="A1162:N1162"/>
    <mergeCell ref="B1169:K1169"/>
    <mergeCell ref="A1170:N1170"/>
    <mergeCell ref="B1173:K1173"/>
    <mergeCell ref="A1175:N1175"/>
    <mergeCell ref="B1259:K1259"/>
    <mergeCell ref="A1073:N1073"/>
    <mergeCell ref="B1112:K1112"/>
    <mergeCell ref="A1113:N1113"/>
    <mergeCell ref="B1130:K1130"/>
    <mergeCell ref="A1132:N1132"/>
    <mergeCell ref="B1161:K1161"/>
    <mergeCell ref="A1348:N1348"/>
    <mergeCell ref="B1361:K1361"/>
    <mergeCell ref="A1363:N1363"/>
    <mergeCell ref="B1373:K1373"/>
    <mergeCell ref="A1374:N1374"/>
    <mergeCell ref="B1376:K1376"/>
    <mergeCell ref="A1260:N1260"/>
    <mergeCell ref="B1290:K1290"/>
    <mergeCell ref="A1292:N1292"/>
    <mergeCell ref="B1295:K1295"/>
    <mergeCell ref="A1296:N1296"/>
    <mergeCell ref="B1347:K1347"/>
    <mergeCell ref="B1425:K1425"/>
    <mergeCell ref="A1426:N1426"/>
    <mergeCell ref="B1433:K1433"/>
    <mergeCell ref="A1434:N1434"/>
    <mergeCell ref="B1437:K1437"/>
    <mergeCell ref="A1439:N1439"/>
    <mergeCell ref="B1377:K1377"/>
    <mergeCell ref="A1378:N1378"/>
    <mergeCell ref="B1393:K1393"/>
    <mergeCell ref="A1394:N1394"/>
    <mergeCell ref="B1404:K1404"/>
    <mergeCell ref="A1406:N1406"/>
    <mergeCell ref="B1484:K1484"/>
    <mergeCell ref="A1486:N1486"/>
    <mergeCell ref="B1499:K1499"/>
    <mergeCell ref="A1500:N1500"/>
    <mergeCell ref="B1511:K1511"/>
    <mergeCell ref="B1518:K1518"/>
    <mergeCell ref="B1445:K1445"/>
    <mergeCell ref="A1446:N1446"/>
    <mergeCell ref="B1452:K1452"/>
    <mergeCell ref="A1454:N1454"/>
    <mergeCell ref="B1474:K1474"/>
    <mergeCell ref="A1475:N1475"/>
    <mergeCell ref="B1547:K1547"/>
    <mergeCell ref="A1549:N1549"/>
    <mergeCell ref="B1556:K1556"/>
    <mergeCell ref="A1557:N1557"/>
    <mergeCell ref="B1559:K1559"/>
    <mergeCell ref="A1560:N1560"/>
    <mergeCell ref="B1521:K1521"/>
    <mergeCell ref="A1523:N1523"/>
    <mergeCell ref="B1533:K1533"/>
    <mergeCell ref="A1534:N1534"/>
    <mergeCell ref="B1536:K1536"/>
    <mergeCell ref="A1538:N1538"/>
    <mergeCell ref="B1596:K1596"/>
    <mergeCell ref="A1597:N1597"/>
    <mergeCell ref="B1606:K1606"/>
    <mergeCell ref="A1607:N1607"/>
    <mergeCell ref="B1615:K1615"/>
    <mergeCell ref="A1617:N1617"/>
    <mergeCell ref="B1565:K1565"/>
    <mergeCell ref="A1567:N1567"/>
    <mergeCell ref="B1578:K1578"/>
    <mergeCell ref="A1579:N1579"/>
    <mergeCell ref="B1586:K1586"/>
    <mergeCell ref="A1588:N1588"/>
    <mergeCell ref="A1674:N1674"/>
    <mergeCell ref="B1681:K1681"/>
    <mergeCell ref="A1682:N1682"/>
    <mergeCell ref="B1687:K1687"/>
    <mergeCell ref="A1688:N1688"/>
    <mergeCell ref="B1700:K1700"/>
    <mergeCell ref="B1626:K1626"/>
    <mergeCell ref="B1654:K1654"/>
    <mergeCell ref="B1662:K1662"/>
    <mergeCell ref="A1663:N1663"/>
    <mergeCell ref="B1670:K1670"/>
    <mergeCell ref="A1671:N1671"/>
    <mergeCell ref="A1738:N1738"/>
    <mergeCell ref="B1744:K1744"/>
    <mergeCell ref="B1749:K1749"/>
    <mergeCell ref="A1750:N1750"/>
    <mergeCell ref="B1758:K1758"/>
    <mergeCell ref="A1759:N1759"/>
    <mergeCell ref="A1701:N1701"/>
    <mergeCell ref="B1703:K1703"/>
    <mergeCell ref="A1704:N1704"/>
    <mergeCell ref="B1718:K1718"/>
    <mergeCell ref="B1721:K1721"/>
    <mergeCell ref="B1737:K1737"/>
    <mergeCell ref="A1797:N1797"/>
    <mergeCell ref="B1815:K1815"/>
    <mergeCell ref="A1816:N1816"/>
    <mergeCell ref="B1822:K1822"/>
    <mergeCell ref="B1921:K1921"/>
    <mergeCell ref="B1766:K1766"/>
    <mergeCell ref="A1767:N1767"/>
    <mergeCell ref="B1775:K1775"/>
    <mergeCell ref="B1785:K1785"/>
    <mergeCell ref="A1786:N1786"/>
    <mergeCell ref="B1796:K1796"/>
  </mergeCells>
  <pageMargins left="0.7" right="0.7" top="0.75" bottom="0.75" header="0.3" footer="0.3"/>
  <pageSetup scale="6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C3D21-93BC-425E-8EBB-AE6FF35B453F}">
  <sheetPr>
    <pageSetUpPr fitToPage="1"/>
  </sheetPr>
  <dimension ref="A1:N2002"/>
  <sheetViews>
    <sheetView zoomScale="80" zoomScaleNormal="80" workbookViewId="0">
      <selection activeCell="AB12" sqref="AB12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811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-17115.580000000002</v>
      </c>
      <c r="N8" s="14">
        <v>-59536.58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-1047675.43</v>
      </c>
      <c r="N9" s="14">
        <v>-4175883.9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1063184.6499999999</v>
      </c>
      <c r="N11" s="14">
        <v>4209992.1399999997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391931.04000000004</v>
      </c>
      <c r="N12" s="14">
        <v>12558924.619999999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-417651.10000000003</v>
      </c>
      <c r="N13" s="14">
        <v>-12932289.68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-63457.69</v>
      </c>
      <c r="N14" s="14">
        <v>-559220.07000000007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479895.38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63457.69</v>
      </c>
      <c r="N16" s="14">
        <v>79324.69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-2483.44</v>
      </c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4</v>
      </c>
      <c r="J18" s="13" t="s">
        <v>766</v>
      </c>
      <c r="K18" s="13" t="s">
        <v>8</v>
      </c>
      <c r="L18" s="13" t="s">
        <v>7</v>
      </c>
      <c r="M18" s="15">
        <v>-2999.9900000000002</v>
      </c>
      <c r="N18" s="14">
        <v>-13149.960000000001</v>
      </c>
    </row>
    <row r="19" spans="1:14" ht="12.75" customHeight="1" x14ac:dyDescent="0.3">
      <c r="A19" s="3"/>
      <c r="B19" s="3"/>
      <c r="C19" s="3"/>
      <c r="D19" s="3"/>
      <c r="E19" s="3"/>
      <c r="F19" s="13" t="s">
        <v>6</v>
      </c>
      <c r="G19" s="13"/>
      <c r="H19" s="13"/>
      <c r="I19" s="13"/>
      <c r="J19" s="13" t="s">
        <v>44</v>
      </c>
      <c r="K19" s="13" t="s">
        <v>3</v>
      </c>
      <c r="L19" s="13" t="s">
        <v>11</v>
      </c>
      <c r="M19" s="15">
        <v>-3887.34</v>
      </c>
      <c r="N19" s="14">
        <v>-3931.14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16</v>
      </c>
      <c r="M20" s="15"/>
      <c r="N20" s="14">
        <v>-20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17</v>
      </c>
      <c r="M21" s="14"/>
      <c r="N21" s="14">
        <v>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4</v>
      </c>
      <c r="J22" s="13" t="s">
        <v>785</v>
      </c>
      <c r="K22" s="13" t="s">
        <v>8</v>
      </c>
      <c r="L22" s="13" t="s">
        <v>7</v>
      </c>
      <c r="M22" s="14">
        <v>-15898.78</v>
      </c>
      <c r="N22" s="14">
        <v>-29154.03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9</v>
      </c>
      <c r="K23" s="13" t="s">
        <v>3</v>
      </c>
      <c r="L23" s="13" t="s">
        <v>11</v>
      </c>
      <c r="M23" s="15">
        <v>-41.92</v>
      </c>
      <c r="N23" s="14">
        <v>-231.81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/>
      <c r="J24" s="13" t="s">
        <v>44</v>
      </c>
      <c r="K24" s="13" t="s">
        <v>3</v>
      </c>
      <c r="L24" s="13" t="s">
        <v>11</v>
      </c>
      <c r="M24" s="15">
        <v>-1380.93</v>
      </c>
      <c r="N24" s="14">
        <v>-4187.33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16</v>
      </c>
      <c r="M25" s="15">
        <v>-25406.66</v>
      </c>
      <c r="N25" s="14">
        <v>-100925.15000000001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17</v>
      </c>
      <c r="M26" s="15">
        <v>675</v>
      </c>
      <c r="N26" s="14">
        <v>675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15</v>
      </c>
      <c r="M27" s="15">
        <v>24731.66</v>
      </c>
      <c r="N27" s="14">
        <v>100275.15000000001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18</v>
      </c>
      <c r="M28" s="15"/>
      <c r="N28" s="14">
        <v>-25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16</v>
      </c>
      <c r="M29" s="15">
        <v>-2033239.53</v>
      </c>
      <c r="N29" s="14">
        <v>-11427511.890000001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17</v>
      </c>
      <c r="M30" s="15">
        <v>2027448.63</v>
      </c>
      <c r="N30" s="14">
        <v>11648988.199999999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45</v>
      </c>
      <c r="K31" s="13" t="s">
        <v>3</v>
      </c>
      <c r="L31" s="13" t="s">
        <v>15</v>
      </c>
      <c r="M31" s="15"/>
      <c r="N31" s="14">
        <v>1905.75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18</v>
      </c>
      <c r="M32" s="14">
        <v>-22384.3</v>
      </c>
      <c r="N32" s="14">
        <v>-97927.790000000008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46</v>
      </c>
      <c r="K33" s="13" t="s">
        <v>3</v>
      </c>
      <c r="L33" s="13" t="s">
        <v>16</v>
      </c>
      <c r="M33" s="15">
        <v>-950</v>
      </c>
      <c r="N33" s="14">
        <v>-1542.7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46</v>
      </c>
      <c r="K34" s="13" t="s">
        <v>3</v>
      </c>
      <c r="L34" s="13" t="s">
        <v>15</v>
      </c>
      <c r="M34" s="15"/>
      <c r="N34" s="14">
        <v>5255.08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19</v>
      </c>
      <c r="K35" s="13" t="s">
        <v>8</v>
      </c>
      <c r="L35" s="13" t="s">
        <v>7</v>
      </c>
      <c r="M35" s="14"/>
      <c r="N35" s="14">
        <v>-4283.63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732</v>
      </c>
      <c r="K36" s="13" t="s">
        <v>8</v>
      </c>
      <c r="L36" s="13" t="s">
        <v>7</v>
      </c>
      <c r="M36" s="14">
        <v>-841967.66</v>
      </c>
      <c r="N36" s="14">
        <v>-3767679.29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4</v>
      </c>
      <c r="J37" s="13" t="s">
        <v>732</v>
      </c>
      <c r="K37" s="13" t="s">
        <v>138</v>
      </c>
      <c r="L37" s="13" t="s">
        <v>7</v>
      </c>
      <c r="M37" s="14">
        <v>-1308.79</v>
      </c>
      <c r="N37" s="14">
        <v>-1308.79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733</v>
      </c>
      <c r="K38" s="13" t="s">
        <v>8</v>
      </c>
      <c r="L38" s="13" t="s">
        <v>7</v>
      </c>
      <c r="M38" s="14">
        <v>-274607.89</v>
      </c>
      <c r="N38" s="14">
        <v>-1140840.3799999999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733</v>
      </c>
      <c r="K39" s="13" t="s">
        <v>138</v>
      </c>
      <c r="L39" s="13" t="s">
        <v>7</v>
      </c>
      <c r="M39" s="14">
        <v>-276160.78000000003</v>
      </c>
      <c r="N39" s="14">
        <v>-4814344.24</v>
      </c>
    </row>
    <row r="40" spans="1:14" ht="12.75" customHeight="1" x14ac:dyDescent="0.3">
      <c r="A40" s="3"/>
      <c r="B40" s="3"/>
      <c r="C40" s="3"/>
      <c r="D40" s="3"/>
      <c r="E40" s="3"/>
      <c r="F40" s="13" t="s">
        <v>20</v>
      </c>
      <c r="G40" s="13"/>
      <c r="H40" s="13"/>
      <c r="I40" s="13"/>
      <c r="J40" s="13" t="s">
        <v>43</v>
      </c>
      <c r="K40" s="13" t="s">
        <v>3</v>
      </c>
      <c r="L40" s="13" t="s">
        <v>10</v>
      </c>
      <c r="M40" s="14"/>
      <c r="N40" s="14">
        <v>174.08</v>
      </c>
    </row>
    <row r="41" spans="1:14" ht="12.75" customHeight="1" x14ac:dyDescent="0.3">
      <c r="A41" s="3"/>
      <c r="B41" s="3"/>
      <c r="C41" s="3"/>
      <c r="D41" s="3"/>
      <c r="E41" s="3"/>
      <c r="F41" s="13" t="s">
        <v>20</v>
      </c>
      <c r="G41" s="13"/>
      <c r="H41" s="13"/>
      <c r="I41" s="13"/>
      <c r="J41" s="13" t="s">
        <v>43</v>
      </c>
      <c r="K41" s="13" t="s">
        <v>3</v>
      </c>
      <c r="L41" s="13" t="s">
        <v>11</v>
      </c>
      <c r="M41" s="14">
        <v>-5.32</v>
      </c>
      <c r="N41" s="14">
        <v>-132.14000000000001</v>
      </c>
    </row>
    <row r="42" spans="1:14" ht="12.75" customHeight="1" x14ac:dyDescent="0.3">
      <c r="A42" s="3"/>
      <c r="B42" s="3"/>
      <c r="C42" s="3"/>
      <c r="D42" s="3"/>
      <c r="E42" s="3"/>
      <c r="F42" s="13" t="s">
        <v>21</v>
      </c>
      <c r="G42" s="13"/>
      <c r="H42" s="13"/>
      <c r="I42" s="13"/>
      <c r="J42" s="13" t="s">
        <v>44</v>
      </c>
      <c r="K42" s="13" t="s">
        <v>108</v>
      </c>
      <c r="L42" s="13" t="s">
        <v>11</v>
      </c>
      <c r="M42" s="14"/>
      <c r="N42" s="14">
        <v>-119.54</v>
      </c>
    </row>
    <row r="43" spans="1:14" ht="12.75" customHeight="1" x14ac:dyDescent="0.3">
      <c r="A43" s="3"/>
      <c r="B43" s="3"/>
      <c r="C43" s="3"/>
      <c r="D43" s="3"/>
      <c r="E43" s="3"/>
      <c r="F43" s="13" t="s">
        <v>23</v>
      </c>
      <c r="G43" s="13"/>
      <c r="H43" s="13"/>
      <c r="I43" s="13" t="s">
        <v>13</v>
      </c>
      <c r="J43" s="13" t="s">
        <v>68</v>
      </c>
      <c r="K43" s="13" t="s">
        <v>3</v>
      </c>
      <c r="L43" s="13" t="s">
        <v>16</v>
      </c>
      <c r="M43" s="14"/>
      <c r="N43" s="14">
        <v>-9781.65</v>
      </c>
    </row>
    <row r="44" spans="1:14" ht="12.75" customHeight="1" x14ac:dyDescent="0.3">
      <c r="A44" s="3"/>
      <c r="B44" s="3"/>
      <c r="C44" s="3"/>
      <c r="D44" s="3"/>
      <c r="E44" s="3"/>
      <c r="F44" s="13" t="s">
        <v>23</v>
      </c>
      <c r="G44" s="13"/>
      <c r="H44" s="13"/>
      <c r="I44" s="13" t="s">
        <v>13</v>
      </c>
      <c r="J44" s="13" t="s">
        <v>68</v>
      </c>
      <c r="K44" s="13" t="s">
        <v>3</v>
      </c>
      <c r="L44" s="13" t="s">
        <v>17</v>
      </c>
      <c r="M44" s="14"/>
      <c r="N44" s="14">
        <v>9781.65</v>
      </c>
    </row>
    <row r="45" spans="1:14" ht="12.75" customHeight="1" x14ac:dyDescent="0.3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28">
        <f>SUM(M8:M44)</f>
        <v>-1477194.4600000004</v>
      </c>
      <c r="N45" s="28">
        <f>SUM(N8:N44)</f>
        <v>-10051155.760000002</v>
      </c>
    </row>
    <row r="46" spans="1:14" ht="12.75" customHeight="1" x14ac:dyDescent="0.3">
      <c r="A46" s="55" t="s">
        <v>753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</row>
    <row r="47" spans="1:14" ht="12.75" customHeight="1" x14ac:dyDescent="0.3">
      <c r="A47" s="3" t="s">
        <v>0</v>
      </c>
      <c r="B47" s="3" t="s">
        <v>1</v>
      </c>
      <c r="C47" s="3" t="s">
        <v>2</v>
      </c>
      <c r="D47" s="3"/>
      <c r="E47" s="3"/>
      <c r="F47" s="13" t="s">
        <v>3</v>
      </c>
      <c r="G47" s="13"/>
      <c r="H47" s="13"/>
      <c r="I47" s="13" t="s">
        <v>4</v>
      </c>
      <c r="J47" s="13" t="s">
        <v>5</v>
      </c>
      <c r="K47" s="13" t="s">
        <v>6</v>
      </c>
      <c r="L47" s="13" t="s">
        <v>7</v>
      </c>
      <c r="M47" s="15"/>
      <c r="N47" s="14">
        <v>-2328.75</v>
      </c>
    </row>
    <row r="48" spans="1:14" ht="12.75" customHeight="1" x14ac:dyDescent="0.3">
      <c r="A48" s="3"/>
      <c r="B48" s="3"/>
      <c r="C48" s="3"/>
      <c r="D48" s="3"/>
      <c r="E48" s="3"/>
      <c r="F48" s="13" t="s">
        <v>8</v>
      </c>
      <c r="G48" s="13"/>
      <c r="H48" s="13"/>
      <c r="I48" s="13"/>
      <c r="J48" s="13" t="s">
        <v>9</v>
      </c>
      <c r="K48" s="13" t="s">
        <v>3</v>
      </c>
      <c r="L48" s="13" t="s">
        <v>10</v>
      </c>
      <c r="M48" s="15">
        <v>100.94</v>
      </c>
      <c r="N48" s="14">
        <v>150.77000000000001</v>
      </c>
    </row>
    <row r="49" spans="1:14" ht="12.75" customHeight="1" x14ac:dyDescent="0.3">
      <c r="A49" s="3"/>
      <c r="B49" s="3"/>
      <c r="C49" s="3"/>
      <c r="D49" s="3"/>
      <c r="E49" s="3"/>
      <c r="F49" s="13" t="s">
        <v>8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5">
        <v>-176.66</v>
      </c>
      <c r="N49" s="14">
        <v>-1616.9</v>
      </c>
    </row>
    <row r="50" spans="1:14" ht="12.75" customHeight="1" x14ac:dyDescent="0.3">
      <c r="A50" s="3"/>
      <c r="B50" s="3"/>
      <c r="C50" s="3"/>
      <c r="D50" s="3"/>
      <c r="E50" s="3"/>
      <c r="F50" s="13" t="s">
        <v>12</v>
      </c>
      <c r="G50" s="13"/>
      <c r="H50" s="13"/>
      <c r="I50" s="13" t="s">
        <v>13</v>
      </c>
      <c r="J50" s="13" t="s">
        <v>14</v>
      </c>
      <c r="K50" s="13" t="s">
        <v>3</v>
      </c>
      <c r="L50" s="13" t="s">
        <v>16</v>
      </c>
      <c r="M50" s="15">
        <v>-1400</v>
      </c>
      <c r="N50" s="14">
        <v>-6025</v>
      </c>
    </row>
    <row r="51" spans="1:14" ht="12.75" customHeight="1" x14ac:dyDescent="0.3">
      <c r="A51" s="3"/>
      <c r="B51" s="3"/>
      <c r="C51" s="3"/>
      <c r="D51" s="3"/>
      <c r="E51" s="3"/>
      <c r="F51" s="13" t="s">
        <v>12</v>
      </c>
      <c r="G51" s="13"/>
      <c r="H51" s="13"/>
      <c r="I51" s="13" t="s">
        <v>13</v>
      </c>
      <c r="J51" s="13" t="s">
        <v>14</v>
      </c>
      <c r="K51" s="13" t="s">
        <v>3</v>
      </c>
      <c r="L51" s="13" t="s">
        <v>15</v>
      </c>
      <c r="M51" s="14"/>
      <c r="N51" s="14">
        <v>5600</v>
      </c>
    </row>
    <row r="52" spans="1:14" ht="12.75" customHeight="1" x14ac:dyDescent="0.3">
      <c r="A52" s="3"/>
      <c r="B52" s="3"/>
      <c r="C52" s="3"/>
      <c r="D52" s="3"/>
      <c r="E52" s="3"/>
      <c r="F52" s="13" t="s">
        <v>20</v>
      </c>
      <c r="G52" s="13"/>
      <c r="H52" s="13"/>
      <c r="I52" s="13"/>
      <c r="J52" s="13" t="s">
        <v>9</v>
      </c>
      <c r="K52" s="13" t="s">
        <v>3</v>
      </c>
      <c r="L52" s="13" t="s">
        <v>11</v>
      </c>
      <c r="M52" s="14">
        <v>-1664.47</v>
      </c>
      <c r="N52" s="14">
        <v>-8478.76</v>
      </c>
    </row>
    <row r="53" spans="1:14" ht="12.75" customHeight="1" x14ac:dyDescent="0.3">
      <c r="A53" s="3"/>
      <c r="B53" s="3"/>
      <c r="C53" s="3"/>
      <c r="D53" s="3"/>
      <c r="E53" s="3"/>
      <c r="F53" s="13" t="s">
        <v>21</v>
      </c>
      <c r="G53" s="13"/>
      <c r="H53" s="13"/>
      <c r="I53" s="13" t="s">
        <v>4</v>
      </c>
      <c r="J53" s="13" t="s">
        <v>22</v>
      </c>
      <c r="K53" s="13" t="s">
        <v>12</v>
      </c>
      <c r="L53" s="13" t="s">
        <v>7</v>
      </c>
      <c r="M53" s="14"/>
      <c r="N53" s="14">
        <v>-3000000</v>
      </c>
    </row>
    <row r="54" spans="1:14" ht="12.75" customHeight="1" x14ac:dyDescent="0.3">
      <c r="A54" s="8" t="s">
        <v>753</v>
      </c>
      <c r="B54" s="55" t="s">
        <v>753</v>
      </c>
      <c r="C54" s="55"/>
      <c r="D54" s="55"/>
      <c r="E54" s="55"/>
      <c r="F54" s="55"/>
      <c r="G54" s="55"/>
      <c r="H54" s="55"/>
      <c r="I54" s="55"/>
      <c r="J54" s="55"/>
      <c r="K54" s="55"/>
      <c r="L54" s="19" t="s">
        <v>753</v>
      </c>
      <c r="M54" s="46">
        <f>SUM(M47:M53)</f>
        <v>-3140.19</v>
      </c>
      <c r="N54" s="46">
        <f>SUM(N47:N53)</f>
        <v>-3012698.64</v>
      </c>
    </row>
    <row r="55" spans="1:14" ht="12.75" customHeight="1" x14ac:dyDescent="0.3">
      <c r="A55" s="8"/>
      <c r="B55" s="8"/>
      <c r="C55" s="8"/>
      <c r="D55" s="8"/>
      <c r="E55" s="8"/>
      <c r="F55" s="19"/>
      <c r="G55" s="19"/>
      <c r="H55" s="19"/>
      <c r="I55" s="19"/>
      <c r="J55" s="19"/>
      <c r="K55" s="19"/>
      <c r="L55" s="19"/>
      <c r="M55" s="30"/>
      <c r="N55" s="30"/>
    </row>
    <row r="56" spans="1:14" ht="12.75" customHeight="1" x14ac:dyDescent="0.3">
      <c r="A56" s="56" t="s">
        <v>134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</row>
    <row r="57" spans="1:14" ht="12.75" customHeight="1" x14ac:dyDescent="0.3">
      <c r="A57" s="2" t="s">
        <v>39</v>
      </c>
      <c r="B57" s="2" t="s">
        <v>40</v>
      </c>
      <c r="C57" s="2" t="s">
        <v>41</v>
      </c>
      <c r="D57" s="2"/>
      <c r="E57" s="2"/>
      <c r="F57" s="2" t="s">
        <v>42</v>
      </c>
      <c r="G57" s="2"/>
      <c r="H57" s="2"/>
      <c r="I57" s="2"/>
      <c r="J57" s="2" t="s">
        <v>43</v>
      </c>
      <c r="K57" s="2" t="s">
        <v>3</v>
      </c>
      <c r="L57" s="2" t="s">
        <v>11</v>
      </c>
      <c r="M57" s="9"/>
      <c r="N57" s="9">
        <v>-144878.75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/>
      <c r="J58" s="2" t="s">
        <v>44</v>
      </c>
      <c r="K58" s="2" t="s">
        <v>3</v>
      </c>
      <c r="L58" s="2" t="s">
        <v>10</v>
      </c>
      <c r="M58" s="10">
        <v>1162.2</v>
      </c>
      <c r="N58" s="9">
        <v>4041.7000000000003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/>
      <c r="J59" s="2" t="s">
        <v>44</v>
      </c>
      <c r="K59" s="2" t="s">
        <v>3</v>
      </c>
      <c r="L59" s="2" t="s">
        <v>11</v>
      </c>
      <c r="M59" s="9">
        <v>-77065.69</v>
      </c>
      <c r="N59" s="9">
        <v>-445557.03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68</v>
      </c>
      <c r="K60" s="2" t="s">
        <v>3</v>
      </c>
      <c r="L60" s="2" t="s">
        <v>16</v>
      </c>
      <c r="M60" s="9">
        <v>-248316.47</v>
      </c>
      <c r="N60" s="9">
        <v>-2424715.21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68</v>
      </c>
      <c r="K61" s="2" t="s">
        <v>3</v>
      </c>
      <c r="L61" s="2" t="s">
        <v>17</v>
      </c>
      <c r="M61" s="9">
        <v>2438</v>
      </c>
      <c r="N61" s="9">
        <v>535369.9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68</v>
      </c>
      <c r="K62" s="2" t="s">
        <v>3</v>
      </c>
      <c r="L62" s="2" t="s">
        <v>15</v>
      </c>
      <c r="M62" s="9">
        <v>245878.47</v>
      </c>
      <c r="N62" s="9">
        <v>1889345.31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16</v>
      </c>
      <c r="M63" s="9">
        <v>-167723914.40000001</v>
      </c>
      <c r="N63" s="9">
        <v>-2777720770.0300002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45</v>
      </c>
      <c r="K64" s="2" t="s">
        <v>6</v>
      </c>
      <c r="L64" s="2" t="s">
        <v>17</v>
      </c>
      <c r="M64" s="9">
        <v>252181139.93000001</v>
      </c>
      <c r="N64" s="9">
        <v>2923311048.4000001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45</v>
      </c>
      <c r="K65" s="2" t="s">
        <v>6</v>
      </c>
      <c r="L65" s="2" t="s">
        <v>15</v>
      </c>
      <c r="M65" s="9">
        <v>473691.73</v>
      </c>
      <c r="N65" s="9">
        <v>2192812.4500000002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45</v>
      </c>
      <c r="K66" s="2" t="s">
        <v>6</v>
      </c>
      <c r="L66" s="2" t="s">
        <v>18</v>
      </c>
      <c r="M66" s="9">
        <v>-67414115</v>
      </c>
      <c r="N66" s="9">
        <v>-134938339.5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8</v>
      </c>
      <c r="L67" s="2" t="s">
        <v>50</v>
      </c>
      <c r="M67" s="9">
        <v>6994.3</v>
      </c>
      <c r="N67" s="9">
        <v>6994.3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47</v>
      </c>
      <c r="K68" s="2" t="s">
        <v>8</v>
      </c>
      <c r="L68" s="2" t="s">
        <v>7</v>
      </c>
      <c r="M68" s="9">
        <v>-10159867.24</v>
      </c>
      <c r="N68" s="9">
        <v>-47301496.909999996</v>
      </c>
    </row>
    <row r="69" spans="1:14" ht="12.75" customHeight="1" x14ac:dyDescent="0.3">
      <c r="A69" s="49" t="s">
        <v>753</v>
      </c>
      <c r="B69" s="57" t="s">
        <v>753</v>
      </c>
      <c r="C69" s="57"/>
      <c r="D69" s="57"/>
      <c r="E69" s="57"/>
      <c r="F69" s="57"/>
      <c r="G69" s="57"/>
      <c r="H69" s="57"/>
      <c r="I69" s="57"/>
      <c r="J69" s="57"/>
      <c r="K69" s="57"/>
      <c r="L69" s="20" t="s">
        <v>753</v>
      </c>
      <c r="M69" s="31">
        <f>SUM(M57:M68)</f>
        <v>7288025.8299999963</v>
      </c>
      <c r="N69" s="31">
        <f>SUM(N57:N68)</f>
        <v>-35036145.370000049</v>
      </c>
    </row>
    <row r="70" spans="1:14" ht="12.75" customHeight="1" x14ac:dyDescent="0.3">
      <c r="A70" s="57" t="s">
        <v>753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</row>
    <row r="71" spans="1:14" ht="12.75" customHeight="1" x14ac:dyDescent="0.3">
      <c r="A71" s="2" t="s">
        <v>48</v>
      </c>
      <c r="B71" s="2" t="s">
        <v>49</v>
      </c>
      <c r="C71" s="2" t="s">
        <v>2</v>
      </c>
      <c r="D71" s="2"/>
      <c r="E71" s="2"/>
      <c r="F71" s="2" t="s">
        <v>42</v>
      </c>
      <c r="G71" s="2"/>
      <c r="H71" s="2"/>
      <c r="I71" s="2"/>
      <c r="J71" s="2" t="s">
        <v>9</v>
      </c>
      <c r="K71" s="2" t="s">
        <v>6</v>
      </c>
      <c r="L71" s="2" t="s">
        <v>11</v>
      </c>
      <c r="M71" s="9"/>
      <c r="N71" s="9">
        <v>-2584.86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14</v>
      </c>
      <c r="K72" s="2" t="s">
        <v>6</v>
      </c>
      <c r="L72" s="2" t="s">
        <v>16</v>
      </c>
      <c r="M72" s="10">
        <v>-339072654.02999997</v>
      </c>
      <c r="N72" s="9">
        <v>-965058505.12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14</v>
      </c>
      <c r="K73" s="2" t="s">
        <v>6</v>
      </c>
      <c r="L73" s="2" t="s">
        <v>17</v>
      </c>
      <c r="M73" s="10">
        <v>16530.13</v>
      </c>
      <c r="N73" s="9">
        <v>21301.49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14</v>
      </c>
      <c r="K74" s="2" t="s">
        <v>6</v>
      </c>
      <c r="L74" s="2" t="s">
        <v>15</v>
      </c>
      <c r="M74" s="10">
        <v>274680600.07999998</v>
      </c>
      <c r="N74" s="9">
        <v>922815828.62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14</v>
      </c>
      <c r="K75" s="2" t="s">
        <v>6</v>
      </c>
      <c r="L75" s="2" t="s">
        <v>18</v>
      </c>
      <c r="M75" s="10">
        <v>-4449433.9400000004</v>
      </c>
      <c r="N75" s="9">
        <v>-11062517.15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12</v>
      </c>
      <c r="L76" s="2" t="s">
        <v>50</v>
      </c>
      <c r="M76" s="10">
        <v>189528</v>
      </c>
      <c r="N76" s="9">
        <v>1146551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12</v>
      </c>
      <c r="L77" s="2" t="s">
        <v>7</v>
      </c>
      <c r="M77" s="9">
        <v>-52550</v>
      </c>
      <c r="N77" s="9">
        <v>-2552800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4</v>
      </c>
      <c r="J78" s="2" t="s">
        <v>51</v>
      </c>
      <c r="K78" s="2" t="s">
        <v>52</v>
      </c>
      <c r="L78" s="2" t="s">
        <v>7</v>
      </c>
      <c r="M78" s="9">
        <v>-10265000</v>
      </c>
      <c r="N78" s="9">
        <v>-20163000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4</v>
      </c>
      <c r="J79" s="2" t="s">
        <v>53</v>
      </c>
      <c r="K79" s="2" t="s">
        <v>52</v>
      </c>
      <c r="L79" s="2" t="s">
        <v>7</v>
      </c>
      <c r="M79" s="9">
        <v>-55809000</v>
      </c>
      <c r="N79" s="9">
        <v>-109625000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54</v>
      </c>
      <c r="K80" s="2" t="s">
        <v>8</v>
      </c>
      <c r="L80" s="2" t="s">
        <v>7</v>
      </c>
      <c r="M80" s="9">
        <v>-1335000</v>
      </c>
      <c r="N80" s="9">
        <v>-2623000</v>
      </c>
    </row>
    <row r="81" spans="1:14" ht="12.75" customHeight="1" x14ac:dyDescent="0.3">
      <c r="A81" s="49" t="s">
        <v>753</v>
      </c>
      <c r="B81" s="57" t="s">
        <v>753</v>
      </c>
      <c r="C81" s="57"/>
      <c r="D81" s="57"/>
      <c r="E81" s="57"/>
      <c r="F81" s="57"/>
      <c r="G81" s="57"/>
      <c r="H81" s="57"/>
      <c r="I81" s="57"/>
      <c r="J81" s="57"/>
      <c r="K81" s="57"/>
      <c r="L81" s="20" t="s">
        <v>753</v>
      </c>
      <c r="M81" s="31">
        <f>SUM(M71:M80)</f>
        <v>-136096979.75999999</v>
      </c>
      <c r="N81" s="31">
        <f>SUM(N71:N80)</f>
        <v>-187103726.02000001</v>
      </c>
    </row>
    <row r="83" spans="1:14" ht="12.75" customHeight="1" x14ac:dyDescent="0.3">
      <c r="A83" s="56" t="s">
        <v>133</v>
      </c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</row>
    <row r="84" spans="1:14" ht="12.75" customHeight="1" x14ac:dyDescent="0.3">
      <c r="A84" s="2">
        <v>1550</v>
      </c>
      <c r="B84" s="2" t="s">
        <v>56</v>
      </c>
      <c r="C84" s="2" t="s">
        <v>41</v>
      </c>
      <c r="D84" s="2"/>
      <c r="E84" s="2"/>
      <c r="F84" s="2" t="s">
        <v>57</v>
      </c>
      <c r="G84" s="2"/>
      <c r="H84" s="2"/>
      <c r="I84" s="2"/>
      <c r="J84" s="2" t="s">
        <v>43</v>
      </c>
      <c r="K84" s="2" t="s">
        <v>3</v>
      </c>
      <c r="L84" s="2" t="s">
        <v>10</v>
      </c>
      <c r="M84" s="9"/>
      <c r="N84" s="9">
        <v>724.72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43</v>
      </c>
      <c r="K85" s="2" t="s">
        <v>3</v>
      </c>
      <c r="L85" s="2" t="s">
        <v>11</v>
      </c>
      <c r="M85" s="9">
        <v>-12868.720000000001</v>
      </c>
      <c r="N85" s="9">
        <v>-49379.73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59</v>
      </c>
      <c r="K86" s="2" t="s">
        <v>8</v>
      </c>
      <c r="L86" s="2" t="s">
        <v>784</v>
      </c>
      <c r="M86" s="10">
        <v>-47762049.710000001</v>
      </c>
      <c r="N86" s="9">
        <v>-51071651.939999998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59</v>
      </c>
      <c r="K87" s="2" t="s">
        <v>8</v>
      </c>
      <c r="L87" s="2" t="s">
        <v>783</v>
      </c>
      <c r="M87" s="10">
        <v>89718.63</v>
      </c>
      <c r="N87" s="9">
        <v>272433.65000000002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60</v>
      </c>
      <c r="K88" s="2" t="s">
        <v>8</v>
      </c>
      <c r="L88" s="2" t="s">
        <v>784</v>
      </c>
      <c r="M88" s="10">
        <v>-19268849.329999998</v>
      </c>
      <c r="N88" s="9">
        <v>-71962758.700000003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60</v>
      </c>
      <c r="K89" s="2" t="s">
        <v>8</v>
      </c>
      <c r="L89" s="2" t="s">
        <v>783</v>
      </c>
      <c r="M89" s="9">
        <v>199000</v>
      </c>
      <c r="N89" s="9">
        <v>658784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61</v>
      </c>
      <c r="K90" s="2" t="s">
        <v>8</v>
      </c>
      <c r="L90" s="2" t="s">
        <v>784</v>
      </c>
      <c r="M90" s="9">
        <v>-923417.3</v>
      </c>
      <c r="N90" s="9">
        <v>-7971368.1799999997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61</v>
      </c>
      <c r="K91" s="2" t="s">
        <v>8</v>
      </c>
      <c r="L91" s="2" t="s">
        <v>783</v>
      </c>
      <c r="M91" s="10">
        <v>7452.17</v>
      </c>
      <c r="N91" s="9">
        <v>17005.400000000001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62</v>
      </c>
      <c r="K92" s="2" t="s">
        <v>8</v>
      </c>
      <c r="L92" s="2" t="s">
        <v>784</v>
      </c>
      <c r="M92" s="9">
        <v>-1634687.0899999999</v>
      </c>
      <c r="N92" s="9">
        <v>-13184649.789999999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62</v>
      </c>
      <c r="K93" s="2" t="s">
        <v>8</v>
      </c>
      <c r="L93" s="2" t="s">
        <v>783</v>
      </c>
      <c r="M93" s="9">
        <v>206262.94</v>
      </c>
      <c r="N93" s="9">
        <v>209663.5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63</v>
      </c>
      <c r="K94" s="2" t="s">
        <v>8</v>
      </c>
      <c r="L94" s="2" t="s">
        <v>784</v>
      </c>
      <c r="M94" s="9">
        <v>-4694662.8100000005</v>
      </c>
      <c r="N94" s="9">
        <v>-16976506.800000001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63</v>
      </c>
      <c r="K95" s="2" t="s">
        <v>8</v>
      </c>
      <c r="L95" s="2" t="s">
        <v>783</v>
      </c>
      <c r="M95" s="9">
        <v>838708.24</v>
      </c>
      <c r="N95" s="9">
        <v>899654.6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704</v>
      </c>
      <c r="K96" s="2" t="s">
        <v>8</v>
      </c>
      <c r="L96" s="2" t="s">
        <v>784</v>
      </c>
      <c r="M96" s="9"/>
      <c r="N96" s="9">
        <v>-172500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704</v>
      </c>
      <c r="K97" s="2" t="s">
        <v>8</v>
      </c>
      <c r="L97" s="2" t="s">
        <v>783</v>
      </c>
      <c r="M97" s="10"/>
      <c r="N97" s="9">
        <v>172500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64</v>
      </c>
      <c r="K98" s="2" t="s">
        <v>8</v>
      </c>
      <c r="L98" s="2" t="s">
        <v>784</v>
      </c>
      <c r="M98" s="9">
        <v>-325714607.81</v>
      </c>
      <c r="N98" s="9">
        <v>-327844647.10000002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64</v>
      </c>
      <c r="K99" s="2" t="s">
        <v>8</v>
      </c>
      <c r="L99" s="2" t="s">
        <v>783</v>
      </c>
      <c r="M99" s="10">
        <v>15307.45</v>
      </c>
      <c r="N99" s="9">
        <v>104752.94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65</v>
      </c>
      <c r="K100" s="2" t="s">
        <v>8</v>
      </c>
      <c r="L100" s="2" t="s">
        <v>784</v>
      </c>
      <c r="M100" s="10">
        <v>-13411.02</v>
      </c>
      <c r="N100" s="9">
        <v>-80559.94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706</v>
      </c>
      <c r="K101" s="2" t="s">
        <v>8</v>
      </c>
      <c r="L101" s="2" t="s">
        <v>784</v>
      </c>
      <c r="M101" s="9">
        <v>-396411.98</v>
      </c>
      <c r="N101" s="9">
        <v>-1253633.48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706</v>
      </c>
      <c r="K102" s="2" t="s">
        <v>8</v>
      </c>
      <c r="L102" s="2" t="s">
        <v>783</v>
      </c>
      <c r="M102" s="9">
        <v>172500</v>
      </c>
      <c r="N102" s="9">
        <v>586500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66</v>
      </c>
      <c r="K103" s="2" t="s">
        <v>8</v>
      </c>
      <c r="L103" s="2" t="s">
        <v>784</v>
      </c>
      <c r="M103" s="10">
        <v>-832645.09</v>
      </c>
      <c r="N103" s="9">
        <v>-3384868.6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44</v>
      </c>
      <c r="K104" s="2" t="s">
        <v>3</v>
      </c>
      <c r="L104" s="2" t="s">
        <v>10</v>
      </c>
      <c r="M104" s="9">
        <v>113223.33</v>
      </c>
      <c r="N104" s="9">
        <v>489497.34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44</v>
      </c>
      <c r="K105" s="2" t="s">
        <v>3</v>
      </c>
      <c r="L105" s="2" t="s">
        <v>11</v>
      </c>
      <c r="M105" s="10">
        <v>-634226.62</v>
      </c>
      <c r="N105" s="9">
        <v>-2244649.88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3</v>
      </c>
      <c r="L106" s="2" t="s">
        <v>16</v>
      </c>
      <c r="M106" s="10">
        <v>-4681.5200000000004</v>
      </c>
      <c r="N106" s="9">
        <v>-131295428.73999999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3</v>
      </c>
      <c r="L107" s="2" t="s">
        <v>17</v>
      </c>
      <c r="M107" s="10">
        <v>4681.5200000000004</v>
      </c>
      <c r="N107" s="9">
        <v>131295428.73999999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68</v>
      </c>
      <c r="K108" s="2" t="s">
        <v>3</v>
      </c>
      <c r="L108" s="2" t="s">
        <v>15</v>
      </c>
      <c r="M108" s="10">
        <v>1187577.83</v>
      </c>
      <c r="N108" s="9">
        <v>2734661.2800000003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68</v>
      </c>
      <c r="K109" s="2" t="s">
        <v>3</v>
      </c>
      <c r="L109" s="2" t="s">
        <v>18</v>
      </c>
      <c r="M109" s="9">
        <v>-1187577.83</v>
      </c>
      <c r="N109" s="9">
        <v>-2734661.2800000003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68</v>
      </c>
      <c r="K110" s="2" t="s">
        <v>69</v>
      </c>
      <c r="L110" s="2" t="s">
        <v>16</v>
      </c>
      <c r="M110" s="9"/>
      <c r="N110" s="9">
        <v>-66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69</v>
      </c>
      <c r="L111" s="2" t="s">
        <v>17</v>
      </c>
      <c r="M111" s="9"/>
      <c r="N111" s="9">
        <v>66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42</v>
      </c>
      <c r="L112" s="2" t="s">
        <v>16</v>
      </c>
      <c r="M112" s="10">
        <v>-705916</v>
      </c>
      <c r="N112" s="9">
        <v>-2242178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42</v>
      </c>
      <c r="L113" s="2" t="s">
        <v>17</v>
      </c>
      <c r="M113" s="10">
        <v>705916</v>
      </c>
      <c r="N113" s="9">
        <v>2242178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42</v>
      </c>
      <c r="L114" s="2" t="s">
        <v>15</v>
      </c>
      <c r="M114" s="9">
        <v>20726</v>
      </c>
      <c r="N114" s="9">
        <v>20726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42</v>
      </c>
      <c r="L115" s="2" t="s">
        <v>18</v>
      </c>
      <c r="M115" s="10">
        <v>-632773</v>
      </c>
      <c r="N115" s="9">
        <v>-2194719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71</v>
      </c>
      <c r="L116" s="2" t="s">
        <v>16</v>
      </c>
      <c r="M116" s="10">
        <v>-5400</v>
      </c>
      <c r="N116" s="9">
        <v>-31084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71</v>
      </c>
      <c r="L117" s="2" t="s">
        <v>17</v>
      </c>
      <c r="M117" s="9">
        <v>5400</v>
      </c>
      <c r="N117" s="9">
        <v>31084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71</v>
      </c>
      <c r="L118" s="2" t="s">
        <v>18</v>
      </c>
      <c r="M118" s="10">
        <v>-1218</v>
      </c>
      <c r="N118" s="9">
        <v>-4715.3100000000004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72</v>
      </c>
      <c r="L119" s="2" t="s">
        <v>16</v>
      </c>
      <c r="M119" s="10">
        <v>-1165</v>
      </c>
      <c r="N119" s="9">
        <v>-83308.58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72</v>
      </c>
      <c r="L120" s="2" t="s">
        <v>17</v>
      </c>
      <c r="M120" s="10">
        <v>1165</v>
      </c>
      <c r="N120" s="9">
        <v>78937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72</v>
      </c>
      <c r="L121" s="2" t="s">
        <v>18</v>
      </c>
      <c r="M121" s="9">
        <v>-52619</v>
      </c>
      <c r="N121" s="9">
        <v>-366839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73</v>
      </c>
      <c r="L122" s="2" t="s">
        <v>16</v>
      </c>
      <c r="M122" s="9">
        <v>-2527.42</v>
      </c>
      <c r="N122" s="9">
        <v>-4375.7700000000004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73</v>
      </c>
      <c r="L123" s="2" t="s">
        <v>17</v>
      </c>
      <c r="M123" s="9">
        <v>1797.73</v>
      </c>
      <c r="N123" s="9">
        <v>3584.98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73</v>
      </c>
      <c r="L124" s="2" t="s">
        <v>15</v>
      </c>
      <c r="M124" s="9">
        <v>31329.38</v>
      </c>
      <c r="N124" s="9">
        <v>54128.880000000005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73</v>
      </c>
      <c r="L125" s="2" t="s">
        <v>18</v>
      </c>
      <c r="M125" s="9"/>
      <c r="N125" s="9">
        <v>-410054.75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75</v>
      </c>
      <c r="L126" s="2" t="s">
        <v>18</v>
      </c>
      <c r="M126" s="9"/>
      <c r="N126" s="9">
        <v>-8450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76</v>
      </c>
      <c r="L127" s="2" t="s">
        <v>16</v>
      </c>
      <c r="M127" s="9">
        <v>-744.48</v>
      </c>
      <c r="N127" s="9">
        <v>-34342.49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76</v>
      </c>
      <c r="L128" s="2" t="s">
        <v>17</v>
      </c>
      <c r="M128" s="10">
        <v>235.29</v>
      </c>
      <c r="N128" s="9">
        <v>235.29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52</v>
      </c>
      <c r="L129" s="2" t="s">
        <v>16</v>
      </c>
      <c r="M129" s="10">
        <v>-9484711.8200000003</v>
      </c>
      <c r="N129" s="9">
        <v>-39555162.689999998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52</v>
      </c>
      <c r="L130" s="2" t="s">
        <v>17</v>
      </c>
      <c r="M130" s="10">
        <v>9484711.8200000003</v>
      </c>
      <c r="N130" s="9">
        <v>39555825.780000001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52</v>
      </c>
      <c r="L131" s="2" t="s">
        <v>15</v>
      </c>
      <c r="M131" s="10">
        <v>38326.400000000001</v>
      </c>
      <c r="N131" s="9">
        <v>24846326.879999999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52</v>
      </c>
      <c r="L132" s="2" t="s">
        <v>18</v>
      </c>
      <c r="M132" s="9">
        <v>-7271156.0300000003</v>
      </c>
      <c r="N132" s="9">
        <v>-7442882.2699999996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71</v>
      </c>
      <c r="L133" s="2" t="s">
        <v>16</v>
      </c>
      <c r="M133" s="9">
        <v>-126803666.04000001</v>
      </c>
      <c r="N133" s="9">
        <v>-372641123.55000001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71</v>
      </c>
      <c r="L134" s="2" t="s">
        <v>17</v>
      </c>
      <c r="M134" s="10">
        <v>128293274.34</v>
      </c>
      <c r="N134" s="9">
        <v>371541981.70999998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71</v>
      </c>
      <c r="L135" s="2" t="s">
        <v>15</v>
      </c>
      <c r="M135" s="9">
        <v>461.7</v>
      </c>
      <c r="N135" s="9">
        <v>294258.74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72</v>
      </c>
      <c r="L136" s="2" t="s">
        <v>16</v>
      </c>
      <c r="M136" s="9">
        <v>-322831.99</v>
      </c>
      <c r="N136" s="9">
        <v>-565229.52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72</v>
      </c>
      <c r="L137" s="2" t="s">
        <v>17</v>
      </c>
      <c r="M137" s="9">
        <v>322831.99</v>
      </c>
      <c r="N137" s="9">
        <v>565229.52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108</v>
      </c>
      <c r="L138" s="2" t="s">
        <v>15</v>
      </c>
      <c r="M138" s="9">
        <v>540116.65</v>
      </c>
      <c r="N138" s="9">
        <v>1000991.37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108</v>
      </c>
      <c r="L139" s="2" t="s">
        <v>18</v>
      </c>
      <c r="M139" s="10">
        <v>-609593.65</v>
      </c>
      <c r="N139" s="9">
        <v>-1068913.3600000001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73</v>
      </c>
      <c r="L140" s="2" t="s">
        <v>16</v>
      </c>
      <c r="M140" s="9">
        <v>-81859345.819999993</v>
      </c>
      <c r="N140" s="9">
        <v>-294520035.16000003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73</v>
      </c>
      <c r="L141" s="2" t="s">
        <v>17</v>
      </c>
      <c r="M141" s="9">
        <v>48942236.670000002</v>
      </c>
      <c r="N141" s="9">
        <v>261759479.99000001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73</v>
      </c>
      <c r="L142" s="2" t="s">
        <v>15</v>
      </c>
      <c r="M142" s="9"/>
      <c r="N142" s="9">
        <v>1597.56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77</v>
      </c>
      <c r="L143" s="2" t="s">
        <v>16</v>
      </c>
      <c r="M143" s="10">
        <v>-1148217113.23</v>
      </c>
      <c r="N143" s="9">
        <v>-4301915471.7600002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77</v>
      </c>
      <c r="L144" s="2" t="s">
        <v>17</v>
      </c>
      <c r="M144" s="9">
        <v>159995492.09</v>
      </c>
      <c r="N144" s="9">
        <v>477524636.30000001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77</v>
      </c>
      <c r="L145" s="2" t="s">
        <v>15</v>
      </c>
      <c r="M145" s="9">
        <v>1082861623.01</v>
      </c>
      <c r="N145" s="9">
        <v>4243426881.5300002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77</v>
      </c>
      <c r="L146" s="2" t="s">
        <v>18</v>
      </c>
      <c r="M146" s="9">
        <v>-94640001.870000005</v>
      </c>
      <c r="N146" s="9">
        <v>-419036046.06999999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75</v>
      </c>
      <c r="L147" s="2" t="s">
        <v>16</v>
      </c>
      <c r="M147" s="10">
        <v>-13933047.710000001</v>
      </c>
      <c r="N147" s="9">
        <v>-39498924.32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75</v>
      </c>
      <c r="L148" s="2" t="s">
        <v>17</v>
      </c>
      <c r="M148" s="9">
        <v>13904988.42</v>
      </c>
      <c r="N148" s="9">
        <v>39671890.310000002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635</v>
      </c>
      <c r="L149" s="2" t="s">
        <v>16</v>
      </c>
      <c r="M149" s="9">
        <v>-1114</v>
      </c>
      <c r="N149" s="9">
        <v>-7556.5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635</v>
      </c>
      <c r="L150" s="2" t="s">
        <v>17</v>
      </c>
      <c r="M150" s="10">
        <v>1124</v>
      </c>
      <c r="N150" s="9">
        <v>7566.5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76</v>
      </c>
      <c r="L151" s="2" t="s">
        <v>16</v>
      </c>
      <c r="M151" s="9"/>
      <c r="N151" s="9">
        <v>-40533.57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76</v>
      </c>
      <c r="L152" s="2" t="s">
        <v>17</v>
      </c>
      <c r="M152" s="9"/>
      <c r="N152" s="9">
        <v>40533.57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78</v>
      </c>
      <c r="L153" s="2" t="s">
        <v>16</v>
      </c>
      <c r="M153" s="9">
        <v>-14497049.800000001</v>
      </c>
      <c r="N153" s="9">
        <v>-53248398.939999998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78</v>
      </c>
      <c r="L154" s="2" t="s">
        <v>17</v>
      </c>
      <c r="M154" s="9">
        <v>27108222.27</v>
      </c>
      <c r="N154" s="9">
        <v>53278942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78</v>
      </c>
      <c r="L155" s="2" t="s">
        <v>15</v>
      </c>
      <c r="M155" s="9"/>
      <c r="N155" s="9">
        <v>322838.98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78</v>
      </c>
      <c r="L156" s="2" t="s">
        <v>18</v>
      </c>
      <c r="M156" s="9"/>
      <c r="N156" s="9">
        <v>-322838.98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69</v>
      </c>
      <c r="L157" s="2" t="s">
        <v>16</v>
      </c>
      <c r="M157" s="9">
        <v>-549018543.70000005</v>
      </c>
      <c r="N157" s="9">
        <v>-1555477885.3499999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69</v>
      </c>
      <c r="L158" s="2" t="s">
        <v>17</v>
      </c>
      <c r="M158" s="9">
        <v>548892932.70000005</v>
      </c>
      <c r="N158" s="9">
        <v>1555464768.1300001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112</v>
      </c>
      <c r="L159" s="2" t="s">
        <v>16</v>
      </c>
      <c r="M159" s="9">
        <v>-21107643.800000001</v>
      </c>
      <c r="N159" s="9">
        <v>-88472802.340000004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112</v>
      </c>
      <c r="L160" s="2" t="s">
        <v>17</v>
      </c>
      <c r="M160" s="9">
        <v>22662444.48</v>
      </c>
      <c r="N160" s="9">
        <v>88587348.359999999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113</v>
      </c>
      <c r="L161" s="2" t="s">
        <v>16</v>
      </c>
      <c r="M161" s="10">
        <v>-598.25</v>
      </c>
      <c r="N161" s="9">
        <v>-13228.710000000001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113</v>
      </c>
      <c r="L162" s="2" t="s">
        <v>17</v>
      </c>
      <c r="M162" s="9">
        <v>598.25</v>
      </c>
      <c r="N162" s="9">
        <v>13228.710000000001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113</v>
      </c>
      <c r="L163" s="2" t="s">
        <v>15</v>
      </c>
      <c r="M163" s="9">
        <v>22291245.399999999</v>
      </c>
      <c r="N163" s="9">
        <v>152393565.77000001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113</v>
      </c>
      <c r="L164" s="2" t="s">
        <v>18</v>
      </c>
      <c r="M164" s="9">
        <v>-24714059.359999999</v>
      </c>
      <c r="N164" s="9">
        <v>-141564366.37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14</v>
      </c>
      <c r="K165" s="2" t="s">
        <v>69</v>
      </c>
      <c r="L165" s="2" t="s">
        <v>16</v>
      </c>
      <c r="M165" s="9">
        <v>-236498.76</v>
      </c>
      <c r="N165" s="9">
        <v>-2640697.42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14</v>
      </c>
      <c r="K166" s="2" t="s">
        <v>69</v>
      </c>
      <c r="L166" s="2" t="s">
        <v>17</v>
      </c>
      <c r="M166" s="9">
        <v>5117.66</v>
      </c>
      <c r="N166" s="9">
        <v>1067426.3600000001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69</v>
      </c>
      <c r="L167" s="2" t="s">
        <v>15</v>
      </c>
      <c r="M167" s="9">
        <v>293596.78999999998</v>
      </c>
      <c r="N167" s="9">
        <v>1573271.06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79</v>
      </c>
      <c r="K168" s="2" t="s">
        <v>8</v>
      </c>
      <c r="L168" s="2" t="s">
        <v>10</v>
      </c>
      <c r="M168" s="9">
        <v>12614626.279999999</v>
      </c>
      <c r="N168" s="9">
        <v>12660550.689999999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79</v>
      </c>
      <c r="K169" s="2" t="s">
        <v>8</v>
      </c>
      <c r="L169" s="2" t="s">
        <v>11</v>
      </c>
      <c r="M169" s="9">
        <v>-4666.18</v>
      </c>
      <c r="N169" s="9">
        <v>-36342010.82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80</v>
      </c>
      <c r="K170" s="2" t="s">
        <v>8</v>
      </c>
      <c r="L170" s="2" t="s">
        <v>7</v>
      </c>
      <c r="M170" s="9">
        <v>-11039.45</v>
      </c>
      <c r="N170" s="9">
        <v>-11039.45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707</v>
      </c>
      <c r="K171" s="2" t="s">
        <v>8</v>
      </c>
      <c r="L171" s="2" t="s">
        <v>7</v>
      </c>
      <c r="M171" s="9">
        <v>-2000000</v>
      </c>
      <c r="N171" s="9">
        <v>-2000000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812</v>
      </c>
      <c r="K172" s="2" t="s">
        <v>8</v>
      </c>
      <c r="L172" s="2" t="s">
        <v>7</v>
      </c>
      <c r="M172" s="9">
        <v>-20395414.469999999</v>
      </c>
      <c r="N172" s="9">
        <v>-20395414.469999999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81</v>
      </c>
      <c r="K173" s="2" t="s">
        <v>8</v>
      </c>
      <c r="L173" s="2" t="s">
        <v>7</v>
      </c>
      <c r="M173" s="9">
        <v>-2514665.9</v>
      </c>
      <c r="N173" s="9">
        <v>-12230149.449999999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82</v>
      </c>
      <c r="K174" s="2" t="s">
        <v>8</v>
      </c>
      <c r="L174" s="2" t="s">
        <v>7</v>
      </c>
      <c r="M174" s="9">
        <v>-525276.15</v>
      </c>
      <c r="N174" s="9">
        <v>-2732568.02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83</v>
      </c>
      <c r="K175" s="2" t="s">
        <v>3</v>
      </c>
      <c r="L175" s="2" t="s">
        <v>11</v>
      </c>
      <c r="M175" s="9">
        <v>-2712403</v>
      </c>
      <c r="N175" s="9">
        <v>-2712403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708</v>
      </c>
      <c r="K176" s="2" t="s">
        <v>8</v>
      </c>
      <c r="L176" s="2" t="s">
        <v>11</v>
      </c>
      <c r="M176" s="9">
        <v>-664000</v>
      </c>
      <c r="N176" s="9">
        <v>-664000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84</v>
      </c>
      <c r="K177" s="2" t="s">
        <v>8</v>
      </c>
      <c r="L177" s="2" t="s">
        <v>7</v>
      </c>
      <c r="M177" s="9">
        <v>-31835.010000000002</v>
      </c>
      <c r="N177" s="9">
        <v>-493799.07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85</v>
      </c>
      <c r="K178" s="2" t="s">
        <v>8</v>
      </c>
      <c r="L178" s="2" t="s">
        <v>7</v>
      </c>
      <c r="M178" s="9">
        <v>-40602.730000000003</v>
      </c>
      <c r="N178" s="9">
        <v>-154270.99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85</v>
      </c>
      <c r="K179" s="2" t="s">
        <v>6</v>
      </c>
      <c r="L179" s="2" t="s">
        <v>7</v>
      </c>
      <c r="M179" s="9">
        <v>-1250001.68</v>
      </c>
      <c r="N179" s="9">
        <v>-2585279.6800000002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86</v>
      </c>
      <c r="K180" s="2" t="s">
        <v>3</v>
      </c>
      <c r="L180" s="2" t="s">
        <v>11</v>
      </c>
      <c r="M180" s="9"/>
      <c r="N180" s="9">
        <v>-2696353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86</v>
      </c>
      <c r="K181" s="2" t="s">
        <v>8</v>
      </c>
      <c r="L181" s="2" t="s">
        <v>7</v>
      </c>
      <c r="M181" s="9">
        <v>-25550</v>
      </c>
      <c r="N181" s="9">
        <v>-25550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87</v>
      </c>
      <c r="K182" s="2" t="s">
        <v>8</v>
      </c>
      <c r="L182" s="2" t="s">
        <v>50</v>
      </c>
      <c r="M182" s="9">
        <v>491.96000000000004</v>
      </c>
      <c r="N182" s="9">
        <v>1060.99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87</v>
      </c>
      <c r="K183" s="2" t="s">
        <v>8</v>
      </c>
      <c r="L183" s="2" t="s">
        <v>7</v>
      </c>
      <c r="M183" s="9">
        <v>-764819.94000000006</v>
      </c>
      <c r="N183" s="9">
        <v>-4012244.89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88</v>
      </c>
      <c r="K184" s="2" t="s">
        <v>8</v>
      </c>
      <c r="L184" s="2" t="s">
        <v>7</v>
      </c>
      <c r="M184" s="9"/>
      <c r="N184" s="9">
        <v>-42.01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89</v>
      </c>
      <c r="K185" s="2" t="s">
        <v>8</v>
      </c>
      <c r="L185" s="2" t="s">
        <v>7</v>
      </c>
      <c r="M185" s="9">
        <v>-643059.19000000006</v>
      </c>
      <c r="N185" s="9">
        <v>-2090933.88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90</v>
      </c>
      <c r="K186" s="2" t="s">
        <v>8</v>
      </c>
      <c r="L186" s="2" t="s">
        <v>50</v>
      </c>
      <c r="M186" s="10">
        <v>5476.86</v>
      </c>
      <c r="N186" s="9">
        <v>27162.02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90</v>
      </c>
      <c r="K187" s="2" t="s">
        <v>8</v>
      </c>
      <c r="L187" s="2" t="s">
        <v>7</v>
      </c>
      <c r="M187" s="10">
        <v>-8083133.2000000002</v>
      </c>
      <c r="N187" s="9">
        <v>-31440266.59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91</v>
      </c>
      <c r="K188" s="2" t="s">
        <v>8</v>
      </c>
      <c r="L188" s="2" t="s">
        <v>7</v>
      </c>
      <c r="M188" s="9">
        <v>-1079512.33</v>
      </c>
      <c r="N188" s="9">
        <v>-1079512.33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92</v>
      </c>
      <c r="K189" s="2" t="s">
        <v>12</v>
      </c>
      <c r="L189" s="2" t="s">
        <v>7</v>
      </c>
      <c r="M189" s="9">
        <v>-7834.96</v>
      </c>
      <c r="N189" s="9">
        <v>-10859.960000000001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93</v>
      </c>
      <c r="K190" s="2" t="s">
        <v>8</v>
      </c>
      <c r="L190" s="2" t="s">
        <v>50</v>
      </c>
      <c r="M190" s="9">
        <v>18252.350000000002</v>
      </c>
      <c r="N190" s="9">
        <v>406666.18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93</v>
      </c>
      <c r="K191" s="2" t="s">
        <v>8</v>
      </c>
      <c r="L191" s="2" t="s">
        <v>7</v>
      </c>
      <c r="M191" s="9">
        <v>-223065.95</v>
      </c>
      <c r="N191" s="9">
        <v>-1900315.51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94</v>
      </c>
      <c r="K192" s="2" t="s">
        <v>8</v>
      </c>
      <c r="L192" s="2" t="s">
        <v>50</v>
      </c>
      <c r="M192" s="9"/>
      <c r="N192" s="9">
        <v>13891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94</v>
      </c>
      <c r="K193" s="2" t="s">
        <v>8</v>
      </c>
      <c r="L193" s="2" t="s">
        <v>7</v>
      </c>
      <c r="M193" s="10">
        <v>-251329.39</v>
      </c>
      <c r="N193" s="9">
        <v>-702820.87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95</v>
      </c>
      <c r="K194" s="2" t="s">
        <v>8</v>
      </c>
      <c r="L194" s="2" t="s">
        <v>7</v>
      </c>
      <c r="M194" s="10">
        <v>-546354.79</v>
      </c>
      <c r="N194" s="9">
        <v>-10177364.26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813</v>
      </c>
      <c r="K195" s="2" t="s">
        <v>8</v>
      </c>
      <c r="L195" s="2" t="s">
        <v>7</v>
      </c>
      <c r="M195" s="10">
        <v>-24836789.039999999</v>
      </c>
      <c r="N195" s="9">
        <v>-24836789.039999999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/>
      <c r="J196" s="2" t="s">
        <v>96</v>
      </c>
      <c r="K196" s="2" t="s">
        <v>20</v>
      </c>
      <c r="L196" s="2" t="s">
        <v>10</v>
      </c>
      <c r="M196" s="10"/>
      <c r="N196" s="9">
        <v>1759.5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/>
      <c r="J197" s="2" t="s">
        <v>96</v>
      </c>
      <c r="K197" s="2" t="s">
        <v>20</v>
      </c>
      <c r="L197" s="2" t="s">
        <v>11</v>
      </c>
      <c r="M197" s="10">
        <v>-14832931.359999999</v>
      </c>
      <c r="N197" s="9">
        <v>-81122858.370000005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97</v>
      </c>
      <c r="K198" s="2" t="s">
        <v>8</v>
      </c>
      <c r="L198" s="2" t="s">
        <v>7</v>
      </c>
      <c r="M198" s="10">
        <v>-20515229.149999999</v>
      </c>
      <c r="N198" s="9">
        <v>-76169782.719999999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98</v>
      </c>
      <c r="K199" s="2" t="s">
        <v>8</v>
      </c>
      <c r="L199" s="2" t="s">
        <v>7</v>
      </c>
      <c r="M199" s="10">
        <v>-6372018.04</v>
      </c>
      <c r="N199" s="9">
        <v>-30109707.440000001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99</v>
      </c>
      <c r="K200" s="2" t="s">
        <v>8</v>
      </c>
      <c r="L200" s="2" t="s">
        <v>50</v>
      </c>
      <c r="M200" s="9"/>
      <c r="N200" s="9">
        <v>5390.75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99</v>
      </c>
      <c r="K201" s="2" t="s">
        <v>8</v>
      </c>
      <c r="L201" s="2" t="s">
        <v>7</v>
      </c>
      <c r="M201" s="9">
        <v>-1563395.1099999999</v>
      </c>
      <c r="N201" s="9">
        <v>-6134600.1299999999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100</v>
      </c>
      <c r="K202" s="2" t="s">
        <v>8</v>
      </c>
      <c r="L202" s="2" t="s">
        <v>7</v>
      </c>
      <c r="M202" s="10">
        <v>-136073.88</v>
      </c>
      <c r="N202" s="9">
        <v>-308426.38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101</v>
      </c>
      <c r="K203" s="2" t="s">
        <v>8</v>
      </c>
      <c r="L203" s="2" t="s">
        <v>7</v>
      </c>
      <c r="M203" s="10">
        <v>-804153.29</v>
      </c>
      <c r="N203" s="9">
        <v>-4904776.3499999996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102</v>
      </c>
      <c r="K204" s="2" t="s">
        <v>8</v>
      </c>
      <c r="L204" s="2" t="s">
        <v>7</v>
      </c>
      <c r="M204" s="9">
        <v>-2315724.0499999998</v>
      </c>
      <c r="N204" s="9">
        <v>-6777565.5899999999</v>
      </c>
    </row>
    <row r="205" spans="1:14" ht="12.75" customHeight="1" x14ac:dyDescent="0.3">
      <c r="A205" s="49" t="s">
        <v>753</v>
      </c>
      <c r="B205" s="57" t="s">
        <v>753</v>
      </c>
      <c r="C205" s="57"/>
      <c r="D205" s="57"/>
      <c r="E205" s="57"/>
      <c r="F205" s="57"/>
      <c r="G205" s="57"/>
      <c r="H205" s="57"/>
      <c r="I205" s="57"/>
      <c r="J205" s="57"/>
      <c r="K205" s="57"/>
      <c r="L205" s="20" t="s">
        <v>753</v>
      </c>
      <c r="M205" s="31">
        <f>SUM(M84:M204)</f>
        <v>-528471120.20000011</v>
      </c>
      <c r="N205" s="31">
        <f>SUM(N84:N204)</f>
        <v>-852533581.62999964</v>
      </c>
    </row>
    <row r="206" spans="1:14" ht="12.75" customHeight="1" x14ac:dyDescent="0.3">
      <c r="A206" s="57" t="s">
        <v>753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</row>
    <row r="207" spans="1:14" ht="12.75" customHeight="1" x14ac:dyDescent="0.3">
      <c r="A207" s="2" t="s">
        <v>103</v>
      </c>
      <c r="B207" s="2" t="s">
        <v>104</v>
      </c>
      <c r="C207" s="2" t="s">
        <v>2</v>
      </c>
      <c r="D207" s="2"/>
      <c r="E207" s="2"/>
      <c r="F207" s="2" t="s">
        <v>57</v>
      </c>
      <c r="G207" s="2"/>
      <c r="H207" s="2"/>
      <c r="I207" s="2"/>
      <c r="J207" s="2" t="s">
        <v>9</v>
      </c>
      <c r="K207" s="2" t="s">
        <v>3</v>
      </c>
      <c r="L207" s="2" t="s">
        <v>10</v>
      </c>
      <c r="M207" s="9"/>
      <c r="N207" s="9">
        <v>2832.07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/>
      <c r="J208" s="2" t="s">
        <v>9</v>
      </c>
      <c r="K208" s="2" t="s">
        <v>3</v>
      </c>
      <c r="L208" s="2" t="s">
        <v>11</v>
      </c>
      <c r="M208" s="9">
        <v>-529352.88</v>
      </c>
      <c r="N208" s="9">
        <v>-1730783.37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12</v>
      </c>
      <c r="L209" s="2" t="s">
        <v>16</v>
      </c>
      <c r="M209" s="9">
        <v>-61868.23</v>
      </c>
      <c r="N209" s="9">
        <v>-61868.23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12</v>
      </c>
      <c r="L210" s="2" t="s">
        <v>17</v>
      </c>
      <c r="M210" s="10"/>
      <c r="N210" s="9">
        <v>218623.07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12</v>
      </c>
      <c r="L211" s="2" t="s">
        <v>15</v>
      </c>
      <c r="M211" s="9"/>
      <c r="N211" s="9">
        <v>26216.29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12</v>
      </c>
      <c r="L212" s="2" t="s">
        <v>18</v>
      </c>
      <c r="M212" s="9">
        <v>-32219.21</v>
      </c>
      <c r="N212" s="9">
        <v>-510410.21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52</v>
      </c>
      <c r="L213" s="2" t="s">
        <v>16</v>
      </c>
      <c r="M213" s="9">
        <v>-4042806.18</v>
      </c>
      <c r="N213" s="9">
        <v>-16411629.560000001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52</v>
      </c>
      <c r="L214" s="2" t="s">
        <v>17</v>
      </c>
      <c r="M214" s="9">
        <v>1455328.37</v>
      </c>
      <c r="N214" s="9">
        <v>17661043.239999998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52</v>
      </c>
      <c r="L215" s="2" t="s">
        <v>15</v>
      </c>
      <c r="M215" s="9">
        <v>5396302.2599999998</v>
      </c>
      <c r="N215" s="9">
        <v>93741210.269999996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52</v>
      </c>
      <c r="L216" s="2" t="s">
        <v>18</v>
      </c>
      <c r="M216" s="9">
        <v>-5574134.96</v>
      </c>
      <c r="N216" s="9">
        <v>-87819755.75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20</v>
      </c>
      <c r="L217" s="2" t="s">
        <v>16</v>
      </c>
      <c r="M217" s="9"/>
      <c r="N217" s="9">
        <v>-150157.34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20</v>
      </c>
      <c r="L218" s="2" t="s">
        <v>17</v>
      </c>
      <c r="M218" s="9">
        <v>3.72</v>
      </c>
      <c r="N218" s="9">
        <v>118628.89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20</v>
      </c>
      <c r="L219" s="2" t="s">
        <v>15</v>
      </c>
      <c r="M219" s="10">
        <v>10717.92</v>
      </c>
      <c r="N219" s="9">
        <v>2417647.2999999998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20</v>
      </c>
      <c r="L220" s="2" t="s">
        <v>18</v>
      </c>
      <c r="M220" s="10">
        <v>-1761433.56</v>
      </c>
      <c r="N220" s="9">
        <v>-2058194.49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105</v>
      </c>
      <c r="L221" s="2" t="s">
        <v>15</v>
      </c>
      <c r="M221" s="9"/>
      <c r="N221" s="9">
        <v>672.7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105</v>
      </c>
      <c r="L222" s="2" t="s">
        <v>18</v>
      </c>
      <c r="M222" s="10">
        <v>-580.85</v>
      </c>
      <c r="N222" s="9">
        <v>-672.7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106</v>
      </c>
      <c r="L223" s="2" t="s">
        <v>15</v>
      </c>
      <c r="M223" s="9"/>
      <c r="N223" s="9">
        <v>23187.13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106</v>
      </c>
      <c r="L224" s="2" t="s">
        <v>18</v>
      </c>
      <c r="M224" s="10">
        <v>-5187.13</v>
      </c>
      <c r="N224" s="9">
        <v>-30187.13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107</v>
      </c>
      <c r="L225" s="2" t="s">
        <v>16</v>
      </c>
      <c r="M225" s="10"/>
      <c r="N225" s="9">
        <v>-30169.32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107</v>
      </c>
      <c r="L226" s="2" t="s">
        <v>17</v>
      </c>
      <c r="M226" s="10">
        <v>34169.86</v>
      </c>
      <c r="N226" s="9">
        <v>34169.86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107</v>
      </c>
      <c r="L227" s="2" t="s">
        <v>15</v>
      </c>
      <c r="M227" s="9">
        <v>3219.56</v>
      </c>
      <c r="N227" s="9">
        <v>253723.13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107</v>
      </c>
      <c r="L228" s="2" t="s">
        <v>18</v>
      </c>
      <c r="M228" s="9">
        <v>-264545.62</v>
      </c>
      <c r="N228" s="9">
        <v>-265636.7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21</v>
      </c>
      <c r="L229" s="2" t="s">
        <v>16</v>
      </c>
      <c r="M229" s="9"/>
      <c r="N229" s="9">
        <v>-369147.89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21</v>
      </c>
      <c r="L230" s="2" t="s">
        <v>17</v>
      </c>
      <c r="M230" s="10">
        <v>2504.96</v>
      </c>
      <c r="N230" s="9">
        <v>357797.89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21</v>
      </c>
      <c r="L231" s="2" t="s">
        <v>15</v>
      </c>
      <c r="M231" s="9"/>
      <c r="N231" s="9">
        <v>1075665.6399999999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21</v>
      </c>
      <c r="L232" s="2" t="s">
        <v>18</v>
      </c>
      <c r="M232" s="10">
        <v>-603110.32999999996</v>
      </c>
      <c r="N232" s="9">
        <v>-953863.86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42</v>
      </c>
      <c r="L233" s="2" t="s">
        <v>16</v>
      </c>
      <c r="M233" s="9">
        <v>-149504.81</v>
      </c>
      <c r="N233" s="9">
        <v>-4703834.18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42</v>
      </c>
      <c r="L234" s="2" t="s">
        <v>17</v>
      </c>
      <c r="M234" s="10"/>
      <c r="N234" s="9">
        <v>83613.740000000005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42</v>
      </c>
      <c r="L235" s="2" t="s">
        <v>15</v>
      </c>
      <c r="M235" s="9">
        <v>10992584.720000001</v>
      </c>
      <c r="N235" s="9">
        <v>36274406.18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42</v>
      </c>
      <c r="L236" s="2" t="s">
        <v>18</v>
      </c>
      <c r="M236" s="9">
        <v>-18214768.879999999</v>
      </c>
      <c r="N236" s="9">
        <v>-30606347.82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71</v>
      </c>
      <c r="L237" s="2" t="s">
        <v>16</v>
      </c>
      <c r="M237" s="9">
        <v>-971985.12</v>
      </c>
      <c r="N237" s="9">
        <v>-10592456.810000001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71</v>
      </c>
      <c r="L238" s="2" t="s">
        <v>17</v>
      </c>
      <c r="M238" s="10">
        <v>969.05000000000007</v>
      </c>
      <c r="N238" s="9">
        <v>2529405.61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71</v>
      </c>
      <c r="L239" s="2" t="s">
        <v>15</v>
      </c>
      <c r="M239" s="9">
        <v>3780539.56</v>
      </c>
      <c r="N239" s="9">
        <v>30898133.440000001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71</v>
      </c>
      <c r="L240" s="2" t="s">
        <v>18</v>
      </c>
      <c r="M240" s="9">
        <v>-26642713.280000001</v>
      </c>
      <c r="N240" s="9">
        <v>-30389034.57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72</v>
      </c>
      <c r="L241" s="2" t="s">
        <v>16</v>
      </c>
      <c r="M241" s="10"/>
      <c r="N241" s="9">
        <v>-372729.8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72</v>
      </c>
      <c r="L242" s="2" t="s">
        <v>17</v>
      </c>
      <c r="M242" s="9">
        <v>94607.75</v>
      </c>
      <c r="N242" s="9">
        <v>189580.33000000002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72</v>
      </c>
      <c r="L243" s="2" t="s">
        <v>15</v>
      </c>
      <c r="M243" s="9">
        <v>27763.55</v>
      </c>
      <c r="N243" s="9">
        <v>1594508.17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72</v>
      </c>
      <c r="L244" s="2" t="s">
        <v>18</v>
      </c>
      <c r="M244" s="10">
        <v>-1436736.13</v>
      </c>
      <c r="N244" s="9">
        <v>-1718501.08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108</v>
      </c>
      <c r="L245" s="2" t="s">
        <v>16</v>
      </c>
      <c r="M245" s="10"/>
      <c r="N245" s="9">
        <v>-327013.55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108</v>
      </c>
      <c r="L246" s="2" t="s">
        <v>17</v>
      </c>
      <c r="M246" s="10"/>
      <c r="N246" s="9">
        <v>320763.55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108</v>
      </c>
      <c r="L247" s="2" t="s">
        <v>15</v>
      </c>
      <c r="M247" s="10">
        <v>92390.27</v>
      </c>
      <c r="N247" s="9">
        <v>231130.45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108</v>
      </c>
      <c r="L248" s="2" t="s">
        <v>18</v>
      </c>
      <c r="M248" s="9"/>
      <c r="N248" s="9">
        <v>-260630.75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73</v>
      </c>
      <c r="L249" s="2" t="s">
        <v>16</v>
      </c>
      <c r="M249" s="9">
        <v>-274877.53000000003</v>
      </c>
      <c r="N249" s="9">
        <v>-565556.75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73</v>
      </c>
      <c r="L250" s="2" t="s">
        <v>17</v>
      </c>
      <c r="M250" s="9"/>
      <c r="N250" s="9">
        <v>410941.23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73</v>
      </c>
      <c r="L251" s="2" t="s">
        <v>15</v>
      </c>
      <c r="M251" s="9">
        <v>1125584.42</v>
      </c>
      <c r="N251" s="9">
        <v>4420820.1500000004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73</v>
      </c>
      <c r="L252" s="2" t="s">
        <v>18</v>
      </c>
      <c r="M252" s="9">
        <v>-1261997.7</v>
      </c>
      <c r="N252" s="9">
        <v>-4437175.1900000004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109</v>
      </c>
      <c r="L253" s="2" t="s">
        <v>16</v>
      </c>
      <c r="M253" s="9"/>
      <c r="N253" s="9">
        <v>-4666.87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109</v>
      </c>
      <c r="L254" s="2" t="s">
        <v>17</v>
      </c>
      <c r="M254" s="9">
        <v>4550.8500000000004</v>
      </c>
      <c r="N254" s="9">
        <v>4666.87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109</v>
      </c>
      <c r="L255" s="2" t="s">
        <v>15</v>
      </c>
      <c r="M255" s="9"/>
      <c r="N255" s="9">
        <v>1064331.1200000001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109</v>
      </c>
      <c r="L256" s="2" t="s">
        <v>18</v>
      </c>
      <c r="M256" s="9"/>
      <c r="N256" s="9">
        <v>-29380.31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110</v>
      </c>
      <c r="L257" s="2" t="s">
        <v>16</v>
      </c>
      <c r="M257" s="9">
        <v>-159.78</v>
      </c>
      <c r="N257" s="9">
        <v>-575.22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110</v>
      </c>
      <c r="L258" s="2" t="s">
        <v>17</v>
      </c>
      <c r="M258" s="9">
        <v>436.74</v>
      </c>
      <c r="N258" s="9">
        <v>436.74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110</v>
      </c>
      <c r="L259" s="2" t="s">
        <v>15</v>
      </c>
      <c r="M259" s="9">
        <v>45435.75</v>
      </c>
      <c r="N259" s="9">
        <v>7081493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77</v>
      </c>
      <c r="L260" s="2" t="s">
        <v>16</v>
      </c>
      <c r="M260" s="9">
        <v>-846.01</v>
      </c>
      <c r="N260" s="9">
        <v>-37777.910000000003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77</v>
      </c>
      <c r="L261" s="2" t="s">
        <v>17</v>
      </c>
      <c r="M261" s="9">
        <v>74123.72</v>
      </c>
      <c r="N261" s="9">
        <v>332699.28999999998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77</v>
      </c>
      <c r="L262" s="2" t="s">
        <v>15</v>
      </c>
      <c r="M262" s="9">
        <v>332755.01</v>
      </c>
      <c r="N262" s="9">
        <v>1429355.23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77</v>
      </c>
      <c r="L263" s="2" t="s">
        <v>18</v>
      </c>
      <c r="M263" s="9">
        <v>-2173578.3199999998</v>
      </c>
      <c r="N263" s="9">
        <v>-11137888.33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111</v>
      </c>
      <c r="L264" s="2" t="s">
        <v>16</v>
      </c>
      <c r="M264" s="9"/>
      <c r="N264" s="9">
        <v>-9142.14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111</v>
      </c>
      <c r="L265" s="2" t="s">
        <v>17</v>
      </c>
      <c r="M265" s="9">
        <v>9142.14</v>
      </c>
      <c r="N265" s="9">
        <v>9142.14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111</v>
      </c>
      <c r="L266" s="2" t="s">
        <v>15</v>
      </c>
      <c r="M266" s="9"/>
      <c r="N266" s="9">
        <v>287518.19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111</v>
      </c>
      <c r="L267" s="2" t="s">
        <v>18</v>
      </c>
      <c r="M267" s="9">
        <v>-120817.49</v>
      </c>
      <c r="N267" s="9">
        <v>-227871.30000000002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75</v>
      </c>
      <c r="L268" s="2" t="s">
        <v>16</v>
      </c>
      <c r="M268" s="9">
        <v>-576.09</v>
      </c>
      <c r="N268" s="9">
        <v>-432739.15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75</v>
      </c>
      <c r="L269" s="2" t="s">
        <v>17</v>
      </c>
      <c r="M269" s="9">
        <v>396387.76</v>
      </c>
      <c r="N269" s="9">
        <v>396387.76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75</v>
      </c>
      <c r="L270" s="2" t="s">
        <v>15</v>
      </c>
      <c r="M270" s="9">
        <v>237492.58000000002</v>
      </c>
      <c r="N270" s="9">
        <v>2177738.1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75</v>
      </c>
      <c r="L271" s="2" t="s">
        <v>18</v>
      </c>
      <c r="M271" s="9">
        <v>-1586733.3599999999</v>
      </c>
      <c r="N271" s="9">
        <v>-2149423.5299999998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635</v>
      </c>
      <c r="L272" s="2" t="s">
        <v>16</v>
      </c>
      <c r="M272" s="9"/>
      <c r="N272" s="9">
        <v>-5031.58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635</v>
      </c>
      <c r="L273" s="2" t="s">
        <v>17</v>
      </c>
      <c r="M273" s="9"/>
      <c r="N273" s="9">
        <v>5031.58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635</v>
      </c>
      <c r="L274" s="2" t="s">
        <v>15</v>
      </c>
      <c r="M274" s="9">
        <v>459396.64</v>
      </c>
      <c r="N274" s="9">
        <v>928633.11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635</v>
      </c>
      <c r="L275" s="2" t="s">
        <v>18</v>
      </c>
      <c r="M275" s="9"/>
      <c r="N275" s="9">
        <v>-191561.12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76</v>
      </c>
      <c r="L276" s="2" t="s">
        <v>16</v>
      </c>
      <c r="M276" s="9"/>
      <c r="N276" s="9">
        <v>-2271492.08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76</v>
      </c>
      <c r="L277" s="2" t="s">
        <v>17</v>
      </c>
      <c r="M277" s="9"/>
      <c r="N277" s="9">
        <v>1423936.42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76</v>
      </c>
      <c r="L278" s="2" t="s">
        <v>15</v>
      </c>
      <c r="M278" s="9">
        <v>975.06000000000006</v>
      </c>
      <c r="N278" s="9">
        <v>45509.71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76</v>
      </c>
      <c r="L279" s="2" t="s">
        <v>18</v>
      </c>
      <c r="M279" s="9">
        <v>-26190.880000000001</v>
      </c>
      <c r="N279" s="9">
        <v>-56926.49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78</v>
      </c>
      <c r="L280" s="2" t="s">
        <v>16</v>
      </c>
      <c r="M280" s="9"/>
      <c r="N280" s="9">
        <v>-2632230.7800000003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78</v>
      </c>
      <c r="L281" s="2" t="s">
        <v>17</v>
      </c>
      <c r="M281" s="9">
        <v>163503.66</v>
      </c>
      <c r="N281" s="9">
        <v>1805410.28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78</v>
      </c>
      <c r="L282" s="2" t="s">
        <v>15</v>
      </c>
      <c r="M282" s="9">
        <v>11082.74</v>
      </c>
      <c r="N282" s="9">
        <v>10042082.550000001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78</v>
      </c>
      <c r="L283" s="2" t="s">
        <v>18</v>
      </c>
      <c r="M283" s="9">
        <v>-4723060.6900000004</v>
      </c>
      <c r="N283" s="9">
        <v>-4723060.6900000004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112</v>
      </c>
      <c r="L284" s="2" t="s">
        <v>16</v>
      </c>
      <c r="M284" s="9">
        <v>-14110.92</v>
      </c>
      <c r="N284" s="9">
        <v>-210741.94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112</v>
      </c>
      <c r="L285" s="2" t="s">
        <v>17</v>
      </c>
      <c r="M285" s="9">
        <v>251974.64</v>
      </c>
      <c r="N285" s="9">
        <v>390947.78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112</v>
      </c>
      <c r="L286" s="2" t="s">
        <v>15</v>
      </c>
      <c r="M286" s="10">
        <v>1706963.3</v>
      </c>
      <c r="N286" s="9">
        <v>9443041.1999999993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112</v>
      </c>
      <c r="L287" s="2" t="s">
        <v>18</v>
      </c>
      <c r="M287" s="9">
        <v>-8240721.6699999999</v>
      </c>
      <c r="N287" s="9">
        <v>-9327213.0500000007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113</v>
      </c>
      <c r="L288" s="2" t="s">
        <v>16</v>
      </c>
      <c r="M288" s="10">
        <v>-15849465.050000001</v>
      </c>
      <c r="N288" s="9">
        <v>-88014655.760000005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113</v>
      </c>
      <c r="L289" s="2" t="s">
        <v>17</v>
      </c>
      <c r="M289" s="9">
        <v>15849465.050000001</v>
      </c>
      <c r="N289" s="9">
        <v>88014655.760000005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113</v>
      </c>
      <c r="L290" s="2" t="s">
        <v>15</v>
      </c>
      <c r="M290" s="10">
        <v>2254421348.3899999</v>
      </c>
      <c r="N290" s="9">
        <v>10031973863.02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113</v>
      </c>
      <c r="L291" s="2" t="s">
        <v>18</v>
      </c>
      <c r="M291" s="10">
        <v>-2253727893.4400001</v>
      </c>
      <c r="N291" s="9">
        <v>-8976677739.1599998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114</v>
      </c>
      <c r="L292" s="2" t="s">
        <v>16</v>
      </c>
      <c r="M292" s="9">
        <v>-740.31000000000006</v>
      </c>
      <c r="N292" s="9">
        <v>-4939230.32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114</v>
      </c>
      <c r="L293" s="2" t="s">
        <v>17</v>
      </c>
      <c r="M293" s="9">
        <v>7039.7</v>
      </c>
      <c r="N293" s="9">
        <v>4940167.0600000005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114</v>
      </c>
      <c r="L294" s="2" t="s">
        <v>15</v>
      </c>
      <c r="M294" s="9">
        <v>416319.67</v>
      </c>
      <c r="N294" s="9">
        <v>5377391.3499999996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114</v>
      </c>
      <c r="L295" s="2" t="s">
        <v>18</v>
      </c>
      <c r="M295" s="10">
        <v>-237645.19</v>
      </c>
      <c r="N295" s="9">
        <v>-4007566.82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4</v>
      </c>
      <c r="J296" s="2" t="s">
        <v>115</v>
      </c>
      <c r="K296" s="2" t="s">
        <v>6</v>
      </c>
      <c r="L296" s="2" t="s">
        <v>7</v>
      </c>
      <c r="M296" s="9">
        <v>-48499.16</v>
      </c>
      <c r="N296" s="9">
        <v>-48499.16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4</v>
      </c>
      <c r="J297" s="2" t="s">
        <v>116</v>
      </c>
      <c r="K297" s="2" t="s">
        <v>6</v>
      </c>
      <c r="L297" s="2" t="s">
        <v>50</v>
      </c>
      <c r="M297" s="9"/>
      <c r="N297" s="9">
        <v>199733.62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4</v>
      </c>
      <c r="J298" s="2" t="s">
        <v>116</v>
      </c>
      <c r="K298" s="2" t="s">
        <v>6</v>
      </c>
      <c r="L298" s="2" t="s">
        <v>7</v>
      </c>
      <c r="M298" s="10"/>
      <c r="N298" s="9">
        <v>-4228393.79</v>
      </c>
    </row>
    <row r="299" spans="1:14" ht="12.75" customHeight="1" x14ac:dyDescent="0.3">
      <c r="A299" s="49" t="s">
        <v>753</v>
      </c>
      <c r="B299" s="57" t="s">
        <v>753</v>
      </c>
      <c r="C299" s="57"/>
      <c r="D299" s="57"/>
      <c r="E299" s="57"/>
      <c r="F299" s="57"/>
      <c r="G299" s="57"/>
      <c r="H299" s="57"/>
      <c r="I299" s="57"/>
      <c r="J299" s="57"/>
      <c r="K299" s="57"/>
      <c r="L299" s="20" t="s">
        <v>753</v>
      </c>
      <c r="M299" s="31">
        <f>SUM(M207:M298)</f>
        <v>-51173781.390000373</v>
      </c>
      <c r="N299" s="31">
        <f>SUM(N207:N298)</f>
        <v>1054529327.6600012</v>
      </c>
    </row>
    <row r="301" spans="1:14" ht="12.75" customHeight="1" x14ac:dyDescent="0.3">
      <c r="A301" s="56" t="s">
        <v>132</v>
      </c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</row>
    <row r="302" spans="1:14" ht="12.75" customHeight="1" x14ac:dyDescent="0.3">
      <c r="A302" s="2" t="s">
        <v>117</v>
      </c>
      <c r="B302" s="2" t="s">
        <v>118</v>
      </c>
      <c r="C302" s="2" t="s">
        <v>41</v>
      </c>
      <c r="D302" s="2"/>
      <c r="E302" s="2"/>
      <c r="F302" s="2" t="s">
        <v>119</v>
      </c>
      <c r="G302" s="2"/>
      <c r="H302" s="2"/>
      <c r="I302" s="2"/>
      <c r="J302" s="2" t="s">
        <v>43</v>
      </c>
      <c r="K302" s="2" t="s">
        <v>3</v>
      </c>
      <c r="L302" s="2" t="s">
        <v>10</v>
      </c>
      <c r="M302" s="9">
        <v>101.75</v>
      </c>
      <c r="N302" s="9">
        <v>697.81000000000006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119</v>
      </c>
      <c r="G303" s="2"/>
      <c r="H303" s="2"/>
      <c r="I303" s="2"/>
      <c r="J303" s="2" t="s">
        <v>43</v>
      </c>
      <c r="K303" s="2" t="s">
        <v>3</v>
      </c>
      <c r="L303" s="2" t="s">
        <v>11</v>
      </c>
      <c r="M303" s="9">
        <v>-749.98</v>
      </c>
      <c r="N303" s="9">
        <v>-3838.33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119</v>
      </c>
      <c r="G304" s="2"/>
      <c r="H304" s="2"/>
      <c r="I304" s="2"/>
      <c r="J304" s="2" t="s">
        <v>120</v>
      </c>
      <c r="K304" s="2" t="s">
        <v>6</v>
      </c>
      <c r="L304" s="2" t="s">
        <v>11</v>
      </c>
      <c r="M304" s="9">
        <v>-6500</v>
      </c>
      <c r="N304" s="9">
        <v>-37000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119</v>
      </c>
      <c r="G305" s="2"/>
      <c r="H305" s="2"/>
      <c r="I305" s="2"/>
      <c r="J305" s="2" t="s">
        <v>121</v>
      </c>
      <c r="K305" s="2" t="s">
        <v>8</v>
      </c>
      <c r="L305" s="2" t="s">
        <v>784</v>
      </c>
      <c r="M305" s="9">
        <v>-23604</v>
      </c>
      <c r="N305" s="9">
        <v>-306570.89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119</v>
      </c>
      <c r="G306" s="2"/>
      <c r="H306" s="2"/>
      <c r="I306" s="2"/>
      <c r="J306" s="2" t="s">
        <v>44</v>
      </c>
      <c r="K306" s="2" t="s">
        <v>3</v>
      </c>
      <c r="L306" s="2" t="s">
        <v>10</v>
      </c>
      <c r="M306" s="9">
        <v>25060</v>
      </c>
      <c r="N306" s="9">
        <v>219364.54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119</v>
      </c>
      <c r="G307" s="2"/>
      <c r="H307" s="2"/>
      <c r="I307" s="2"/>
      <c r="J307" s="2" t="s">
        <v>44</v>
      </c>
      <c r="K307" s="2" t="s">
        <v>3</v>
      </c>
      <c r="L307" s="2" t="s">
        <v>11</v>
      </c>
      <c r="M307" s="9">
        <v>-343627.81</v>
      </c>
      <c r="N307" s="9">
        <v>-826867.70000000007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119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16</v>
      </c>
      <c r="M308" s="9">
        <v>-171565.03</v>
      </c>
      <c r="N308" s="9">
        <v>-1200465.0900000001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119</v>
      </c>
      <c r="G309" s="2"/>
      <c r="H309" s="2"/>
      <c r="I309" s="2" t="s">
        <v>13</v>
      </c>
      <c r="J309" s="2" t="s">
        <v>68</v>
      </c>
      <c r="K309" s="2" t="s">
        <v>3</v>
      </c>
      <c r="L309" s="2" t="s">
        <v>17</v>
      </c>
      <c r="M309" s="9">
        <v>171565.03</v>
      </c>
      <c r="N309" s="9">
        <v>1202865.0900000001</v>
      </c>
    </row>
    <row r="310" spans="1:14" ht="12.6" customHeight="1" x14ac:dyDescent="0.3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68</v>
      </c>
      <c r="K310" s="2" t="s">
        <v>3</v>
      </c>
      <c r="L310" s="2" t="s">
        <v>15</v>
      </c>
      <c r="M310" s="10">
        <v>69526780.349999994</v>
      </c>
      <c r="N310" s="9">
        <v>69721831.700000003</v>
      </c>
    </row>
    <row r="311" spans="1:14" ht="12.6" customHeight="1" x14ac:dyDescent="0.3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68</v>
      </c>
      <c r="K311" s="2" t="s">
        <v>3</v>
      </c>
      <c r="L311" s="2" t="s">
        <v>18</v>
      </c>
      <c r="M311" s="10">
        <v>-69526780.349999994</v>
      </c>
      <c r="N311" s="9">
        <v>-69724231.700000003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70</v>
      </c>
      <c r="K312" s="2" t="s">
        <v>57</v>
      </c>
      <c r="L312" s="2" t="s">
        <v>16</v>
      </c>
      <c r="M312" s="9">
        <v>-7203.8600000000006</v>
      </c>
      <c r="N312" s="9">
        <v>-20984.53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70</v>
      </c>
      <c r="K313" s="2" t="s">
        <v>57</v>
      </c>
      <c r="L313" s="2" t="s">
        <v>17</v>
      </c>
      <c r="M313" s="9">
        <v>9625.18</v>
      </c>
      <c r="N313" s="9">
        <v>78562.31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70</v>
      </c>
      <c r="K314" s="2" t="s">
        <v>72</v>
      </c>
      <c r="L314" s="2" t="s">
        <v>15</v>
      </c>
      <c r="M314" s="9"/>
      <c r="N314" s="9">
        <v>193.39000000000001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45</v>
      </c>
      <c r="K315" s="2" t="s">
        <v>52</v>
      </c>
      <c r="L315" s="2" t="s">
        <v>17</v>
      </c>
      <c r="M315" s="9"/>
      <c r="N315" s="9">
        <v>9202903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45</v>
      </c>
      <c r="K316" s="2" t="s">
        <v>72</v>
      </c>
      <c r="L316" s="2" t="s">
        <v>16</v>
      </c>
      <c r="M316" s="9"/>
      <c r="N316" s="9">
        <v>-36910.54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45</v>
      </c>
      <c r="K317" s="2" t="s">
        <v>72</v>
      </c>
      <c r="L317" s="2" t="s">
        <v>15</v>
      </c>
      <c r="M317" s="9">
        <v>30071470.699999999</v>
      </c>
      <c r="N317" s="9">
        <v>55862422.32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45</v>
      </c>
      <c r="K318" s="2" t="s">
        <v>72</v>
      </c>
      <c r="L318" s="2" t="s">
        <v>18</v>
      </c>
      <c r="M318" s="9">
        <v>-37285416.149999999</v>
      </c>
      <c r="N318" s="9">
        <v>-185029027.96000001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45</v>
      </c>
      <c r="K319" s="2" t="s">
        <v>276</v>
      </c>
      <c r="L319" s="2" t="s">
        <v>16</v>
      </c>
      <c r="M319" s="9">
        <v>-150000</v>
      </c>
      <c r="N319" s="9">
        <v>-301875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45</v>
      </c>
      <c r="K320" s="2" t="s">
        <v>276</v>
      </c>
      <c r="L320" s="2" t="s">
        <v>15</v>
      </c>
      <c r="M320" s="9">
        <v>150000</v>
      </c>
      <c r="N320" s="9">
        <v>301875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46</v>
      </c>
      <c r="K321" s="2" t="s">
        <v>72</v>
      </c>
      <c r="L321" s="2" t="s">
        <v>15</v>
      </c>
      <c r="M321" s="9">
        <v>25117.98</v>
      </c>
      <c r="N321" s="9">
        <v>15811898.130000001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46</v>
      </c>
      <c r="K322" s="2" t="s">
        <v>72</v>
      </c>
      <c r="L322" s="2" t="s">
        <v>18</v>
      </c>
      <c r="M322" s="9">
        <v>-783049.12</v>
      </c>
      <c r="N322" s="9">
        <v>-10044751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46</v>
      </c>
      <c r="K323" s="2" t="s">
        <v>77</v>
      </c>
      <c r="L323" s="2" t="s">
        <v>15</v>
      </c>
      <c r="M323" s="9"/>
      <c r="N323" s="9">
        <v>34658646.039999999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46</v>
      </c>
      <c r="K324" s="2" t="s">
        <v>77</v>
      </c>
      <c r="L324" s="2" t="s">
        <v>18</v>
      </c>
      <c r="M324" s="9">
        <v>-4377185.1500000004</v>
      </c>
      <c r="N324" s="9">
        <v>-4659076.1100000003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46</v>
      </c>
      <c r="K325" s="2" t="s">
        <v>276</v>
      </c>
      <c r="L325" s="2" t="s">
        <v>15</v>
      </c>
      <c r="M325" s="10">
        <v>8.66</v>
      </c>
      <c r="N325" s="9">
        <v>8.66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46</v>
      </c>
      <c r="K326" s="2" t="s">
        <v>276</v>
      </c>
      <c r="L326" s="2" t="s">
        <v>18</v>
      </c>
      <c r="M326" s="10">
        <v>-8.66</v>
      </c>
      <c r="N326" s="9">
        <v>-22188.53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4</v>
      </c>
      <c r="J327" s="2" t="s">
        <v>124</v>
      </c>
      <c r="K327" s="2" t="s">
        <v>8</v>
      </c>
      <c r="L327" s="2" t="s">
        <v>50</v>
      </c>
      <c r="M327" s="9"/>
      <c r="N327" s="9">
        <v>2664.64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4</v>
      </c>
      <c r="J328" s="2" t="s">
        <v>124</v>
      </c>
      <c r="K328" s="2" t="s">
        <v>8</v>
      </c>
      <c r="L328" s="2" t="s">
        <v>7</v>
      </c>
      <c r="M328" s="9">
        <v>-31151.670000000002</v>
      </c>
      <c r="N328" s="9">
        <v>-61371.9</v>
      </c>
    </row>
    <row r="329" spans="1:14" ht="12.75" customHeight="1" x14ac:dyDescent="0.3">
      <c r="A329" s="49" t="s">
        <v>753</v>
      </c>
      <c r="B329" s="57" t="s">
        <v>753</v>
      </c>
      <c r="C329" s="57"/>
      <c r="D329" s="57"/>
      <c r="E329" s="57"/>
      <c r="F329" s="57"/>
      <c r="G329" s="57"/>
      <c r="H329" s="57"/>
      <c r="I329" s="57"/>
      <c r="J329" s="57"/>
      <c r="K329" s="57"/>
      <c r="L329" s="20" t="s">
        <v>753</v>
      </c>
      <c r="M329" s="31">
        <f>SUM(M302:M328)</f>
        <v>-12727112.130000005</v>
      </c>
      <c r="N329" s="31">
        <f>SUM(N302:N328)</f>
        <v>-85211226.650000006</v>
      </c>
    </row>
    <row r="330" spans="1:14" ht="12.75" customHeight="1" x14ac:dyDescent="0.3">
      <c r="A330" s="57" t="s">
        <v>753</v>
      </c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</row>
    <row r="331" spans="1:14" ht="12.75" customHeight="1" x14ac:dyDescent="0.3">
      <c r="A331" s="2" t="s">
        <v>125</v>
      </c>
      <c r="B331" s="2" t="s">
        <v>126</v>
      </c>
      <c r="C331" s="2" t="s">
        <v>2</v>
      </c>
      <c r="D331" s="2"/>
      <c r="E331" s="2"/>
      <c r="F331" s="2" t="s">
        <v>119</v>
      </c>
      <c r="G331" s="2"/>
      <c r="H331" s="2"/>
      <c r="I331" s="2"/>
      <c r="J331" s="2" t="s">
        <v>9</v>
      </c>
      <c r="K331" s="2" t="s">
        <v>3</v>
      </c>
      <c r="L331" s="2" t="s">
        <v>11</v>
      </c>
      <c r="M331" s="10">
        <v>-199.87</v>
      </c>
      <c r="N331" s="9">
        <v>-8269.76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14</v>
      </c>
      <c r="K332" s="2" t="s">
        <v>8</v>
      </c>
      <c r="L332" s="2" t="s">
        <v>16</v>
      </c>
      <c r="M332" s="10"/>
      <c r="N332" s="9">
        <v>-20683.990000000002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14</v>
      </c>
      <c r="K333" s="2" t="s">
        <v>8</v>
      </c>
      <c r="L333" s="2" t="s">
        <v>15</v>
      </c>
      <c r="M333" s="10"/>
      <c r="N333" s="9">
        <v>233209.83000000002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14</v>
      </c>
      <c r="K334" s="2" t="s">
        <v>8</v>
      </c>
      <c r="L334" s="2" t="s">
        <v>18</v>
      </c>
      <c r="M334" s="10">
        <v>-4695.79</v>
      </c>
      <c r="N334" s="9">
        <v>-4695.79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14</v>
      </c>
      <c r="K335" s="2" t="s">
        <v>42</v>
      </c>
      <c r="L335" s="2" t="s">
        <v>16</v>
      </c>
      <c r="M335" s="10"/>
      <c r="N335" s="9">
        <v>-461071.28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14</v>
      </c>
      <c r="K336" s="2" t="s">
        <v>42</v>
      </c>
      <c r="L336" s="2" t="s">
        <v>17</v>
      </c>
      <c r="M336" s="10">
        <v>519761</v>
      </c>
      <c r="N336" s="9">
        <v>1063416.77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14</v>
      </c>
      <c r="K337" s="2" t="s">
        <v>72</v>
      </c>
      <c r="L337" s="2" t="s">
        <v>15</v>
      </c>
      <c r="M337" s="10">
        <v>247781.09</v>
      </c>
      <c r="N337" s="9">
        <v>970576.78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14</v>
      </c>
      <c r="K338" s="2" t="s">
        <v>72</v>
      </c>
      <c r="L338" s="2" t="s">
        <v>18</v>
      </c>
      <c r="M338" s="10">
        <v>-247781.09</v>
      </c>
      <c r="N338" s="9">
        <v>-970576.78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14</v>
      </c>
      <c r="K339" s="2" t="s">
        <v>276</v>
      </c>
      <c r="L339" s="2" t="s">
        <v>15</v>
      </c>
      <c r="M339" s="9"/>
      <c r="N339" s="9">
        <v>369.12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14</v>
      </c>
      <c r="K340" s="2" t="s">
        <v>276</v>
      </c>
      <c r="L340" s="2" t="s">
        <v>18</v>
      </c>
      <c r="M340" s="9"/>
      <c r="N340" s="9">
        <v>-369.12</v>
      </c>
    </row>
    <row r="341" spans="1:14" ht="12.75" customHeight="1" x14ac:dyDescent="0.3">
      <c r="A341" s="49" t="s">
        <v>753</v>
      </c>
      <c r="B341" s="57" t="s">
        <v>753</v>
      </c>
      <c r="C341" s="57"/>
      <c r="D341" s="57"/>
      <c r="E341" s="57"/>
      <c r="F341" s="57"/>
      <c r="G341" s="57"/>
      <c r="H341" s="57"/>
      <c r="I341" s="57"/>
      <c r="J341" s="57"/>
      <c r="K341" s="57"/>
      <c r="L341" s="20" t="s">
        <v>753</v>
      </c>
      <c r="M341" s="31">
        <f>SUM(M331:M340)</f>
        <v>514865.34000000008</v>
      </c>
      <c r="N341" s="31">
        <f>SUM(N331:N340)</f>
        <v>801905.78</v>
      </c>
    </row>
    <row r="342" spans="1:14" ht="12.75" customHeight="1" x14ac:dyDescent="0.3">
      <c r="A342" s="57" t="s">
        <v>753</v>
      </c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</row>
    <row r="343" spans="1:14" ht="12.75" customHeight="1" x14ac:dyDescent="0.3">
      <c r="A343" s="2" t="s">
        <v>127</v>
      </c>
      <c r="B343" s="2" t="s">
        <v>128</v>
      </c>
      <c r="C343" s="2" t="s">
        <v>129</v>
      </c>
      <c r="D343" s="2"/>
      <c r="E343" s="2"/>
      <c r="F343" s="2" t="s">
        <v>119</v>
      </c>
      <c r="G343" s="2"/>
      <c r="H343" s="2"/>
      <c r="I343" s="2" t="s">
        <v>4</v>
      </c>
      <c r="J343" s="2" t="s">
        <v>130</v>
      </c>
      <c r="K343" s="2" t="s">
        <v>8</v>
      </c>
      <c r="L343" s="2" t="s">
        <v>50</v>
      </c>
      <c r="M343" s="9"/>
      <c r="N343" s="9">
        <v>143715.31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4</v>
      </c>
      <c r="J344" s="2" t="s">
        <v>130</v>
      </c>
      <c r="K344" s="2" t="s">
        <v>8</v>
      </c>
      <c r="L344" s="2" t="s">
        <v>7</v>
      </c>
      <c r="M344" s="9">
        <v>-97390.97</v>
      </c>
      <c r="N344" s="9">
        <v>-1612153.75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4</v>
      </c>
      <c r="J345" s="2" t="s">
        <v>131</v>
      </c>
      <c r="K345" s="2" t="s">
        <v>8</v>
      </c>
      <c r="L345" s="2" t="s">
        <v>7</v>
      </c>
      <c r="M345" s="9"/>
      <c r="N345" s="9">
        <v>-66123.11</v>
      </c>
    </row>
    <row r="346" spans="1:14" ht="12.75" customHeight="1" x14ac:dyDescent="0.3">
      <c r="A346" s="49" t="s">
        <v>753</v>
      </c>
      <c r="B346" s="57" t="s">
        <v>753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20" t="s">
        <v>753</v>
      </c>
      <c r="M346" s="31">
        <f>SUM(M343:M345)</f>
        <v>-97390.97</v>
      </c>
      <c r="N346" s="31">
        <f>SUM(N343:N345)</f>
        <v>-1534561.55</v>
      </c>
    </row>
    <row r="348" spans="1:14" ht="12.75" customHeight="1" x14ac:dyDescent="0.3">
      <c r="A348" s="56" t="s">
        <v>684</v>
      </c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</row>
    <row r="349" spans="1:14" ht="12.75" customHeight="1" x14ac:dyDescent="0.3">
      <c r="A349" s="2" t="s">
        <v>135</v>
      </c>
      <c r="B349" s="2" t="s">
        <v>136</v>
      </c>
      <c r="C349" s="2" t="s">
        <v>137</v>
      </c>
      <c r="D349" s="2"/>
      <c r="E349" s="2"/>
      <c r="F349" s="2" t="s">
        <v>138</v>
      </c>
      <c r="G349" s="2"/>
      <c r="H349" s="2"/>
      <c r="I349" s="2"/>
      <c r="J349" s="2" t="s">
        <v>139</v>
      </c>
      <c r="K349" s="2" t="s">
        <v>3</v>
      </c>
      <c r="L349" s="2" t="s">
        <v>10</v>
      </c>
      <c r="M349" s="10">
        <v>235.21</v>
      </c>
      <c r="N349" s="9">
        <v>272.38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138</v>
      </c>
      <c r="G350" s="2"/>
      <c r="H350" s="2"/>
      <c r="I350" s="2"/>
      <c r="J350" s="2" t="s">
        <v>139</v>
      </c>
      <c r="K350" s="2" t="s">
        <v>3</v>
      </c>
      <c r="L350" s="2" t="s">
        <v>11</v>
      </c>
      <c r="M350" s="10">
        <v>-2206527.75</v>
      </c>
      <c r="N350" s="9">
        <v>-6305660.6900000004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138</v>
      </c>
      <c r="G351" s="2"/>
      <c r="H351" s="2"/>
      <c r="I351" s="2"/>
      <c r="J351" s="2" t="s">
        <v>140</v>
      </c>
      <c r="K351" s="2" t="s">
        <v>3</v>
      </c>
      <c r="L351" s="2" t="s">
        <v>10</v>
      </c>
      <c r="M351" s="9">
        <v>2525.08</v>
      </c>
      <c r="N351" s="9">
        <v>1248123.3600000001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138</v>
      </c>
      <c r="G352" s="2"/>
      <c r="H352" s="2"/>
      <c r="I352" s="2"/>
      <c r="J352" s="2" t="s">
        <v>140</v>
      </c>
      <c r="K352" s="2" t="s">
        <v>3</v>
      </c>
      <c r="L352" s="2" t="s">
        <v>11</v>
      </c>
      <c r="M352" s="9">
        <v>-441529.24</v>
      </c>
      <c r="N352" s="9">
        <v>-13098210.99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138</v>
      </c>
      <c r="G353" s="2"/>
      <c r="H353" s="2"/>
      <c r="I353" s="2"/>
      <c r="J353" s="2" t="s">
        <v>141</v>
      </c>
      <c r="K353" s="2" t="s">
        <v>3</v>
      </c>
      <c r="L353" s="2" t="s">
        <v>10</v>
      </c>
      <c r="M353" s="9">
        <v>4811902.4000000004</v>
      </c>
      <c r="N353" s="9">
        <v>14451676.98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138</v>
      </c>
      <c r="G354" s="2"/>
      <c r="H354" s="2"/>
      <c r="I354" s="2"/>
      <c r="J354" s="2" t="s">
        <v>141</v>
      </c>
      <c r="K354" s="2" t="s">
        <v>3</v>
      </c>
      <c r="L354" s="2" t="s">
        <v>11</v>
      </c>
      <c r="M354" s="9">
        <v>-11031781.93</v>
      </c>
      <c r="N354" s="9">
        <v>-102651613.22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138</v>
      </c>
      <c r="G355" s="2"/>
      <c r="H355" s="2"/>
      <c r="I355" s="2" t="s">
        <v>13</v>
      </c>
      <c r="J355" s="2" t="s">
        <v>68</v>
      </c>
      <c r="K355" s="2" t="s">
        <v>3</v>
      </c>
      <c r="L355" s="2" t="s">
        <v>16</v>
      </c>
      <c r="M355" s="9">
        <v>-1955.43</v>
      </c>
      <c r="N355" s="9">
        <v>-17540.330000000002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138</v>
      </c>
      <c r="G356" s="2"/>
      <c r="H356" s="2"/>
      <c r="I356" s="2" t="s">
        <v>13</v>
      </c>
      <c r="J356" s="2" t="s">
        <v>68</v>
      </c>
      <c r="K356" s="2" t="s">
        <v>3</v>
      </c>
      <c r="L356" s="2" t="s">
        <v>17</v>
      </c>
      <c r="M356" s="9">
        <v>30</v>
      </c>
      <c r="N356" s="9">
        <v>17540.330000000002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138</v>
      </c>
      <c r="G357" s="2"/>
      <c r="H357" s="2"/>
      <c r="I357" s="2" t="s">
        <v>13</v>
      </c>
      <c r="J357" s="2" t="s">
        <v>45</v>
      </c>
      <c r="K357" s="2" t="s">
        <v>8</v>
      </c>
      <c r="L357" s="2" t="s">
        <v>16</v>
      </c>
      <c r="M357" s="9">
        <v>-236159.96</v>
      </c>
      <c r="N357" s="9">
        <v>-399017.08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138</v>
      </c>
      <c r="G358" s="2"/>
      <c r="H358" s="2"/>
      <c r="I358" s="2" t="s">
        <v>13</v>
      </c>
      <c r="J358" s="2" t="s">
        <v>45</v>
      </c>
      <c r="K358" s="2" t="s">
        <v>8</v>
      </c>
      <c r="L358" s="2" t="s">
        <v>17</v>
      </c>
      <c r="M358" s="9">
        <v>5591.36</v>
      </c>
      <c r="N358" s="9">
        <v>68507.7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138</v>
      </c>
      <c r="G359" s="2"/>
      <c r="H359" s="2"/>
      <c r="I359" s="2" t="s">
        <v>13</v>
      </c>
      <c r="J359" s="2" t="s">
        <v>45</v>
      </c>
      <c r="K359" s="2" t="s">
        <v>8</v>
      </c>
      <c r="L359" s="2" t="s">
        <v>15</v>
      </c>
      <c r="M359" s="10">
        <v>15452507.82</v>
      </c>
      <c r="N359" s="9">
        <v>280153682.04000002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138</v>
      </c>
      <c r="G360" s="2"/>
      <c r="H360" s="2"/>
      <c r="I360" s="2" t="s">
        <v>13</v>
      </c>
      <c r="J360" s="2" t="s">
        <v>45</v>
      </c>
      <c r="K360" s="2" t="s">
        <v>8</v>
      </c>
      <c r="L360" s="2" t="s">
        <v>18</v>
      </c>
      <c r="M360" s="10">
        <v>-58625.8</v>
      </c>
      <c r="N360" s="9">
        <v>-82860008.75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138</v>
      </c>
      <c r="G361" s="2"/>
      <c r="H361" s="2"/>
      <c r="I361" s="2" t="s">
        <v>13</v>
      </c>
      <c r="J361" s="2" t="s">
        <v>45</v>
      </c>
      <c r="K361" s="2" t="s">
        <v>6</v>
      </c>
      <c r="L361" s="2" t="s">
        <v>15</v>
      </c>
      <c r="M361" s="9"/>
      <c r="N361" s="9">
        <v>706829.21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138</v>
      </c>
      <c r="G362" s="2"/>
      <c r="H362" s="2"/>
      <c r="I362" s="2" t="s">
        <v>13</v>
      </c>
      <c r="J362" s="2" t="s">
        <v>45</v>
      </c>
      <c r="K362" s="2" t="s">
        <v>6</v>
      </c>
      <c r="L362" s="2" t="s">
        <v>18</v>
      </c>
      <c r="M362" s="10"/>
      <c r="N362" s="9">
        <v>-706829.21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138</v>
      </c>
      <c r="G363" s="2"/>
      <c r="H363" s="2"/>
      <c r="I363" s="2" t="s">
        <v>13</v>
      </c>
      <c r="J363" s="2" t="s">
        <v>46</v>
      </c>
      <c r="K363" s="2" t="s">
        <v>3</v>
      </c>
      <c r="L363" s="2" t="s">
        <v>16</v>
      </c>
      <c r="M363" s="9"/>
      <c r="N363" s="9">
        <v>-197684.61000000002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138</v>
      </c>
      <c r="G364" s="2"/>
      <c r="H364" s="2"/>
      <c r="I364" s="2" t="s">
        <v>13</v>
      </c>
      <c r="J364" s="2" t="s">
        <v>46</v>
      </c>
      <c r="K364" s="2" t="s">
        <v>3</v>
      </c>
      <c r="L364" s="2" t="s">
        <v>17</v>
      </c>
      <c r="M364" s="9">
        <v>65894.87</v>
      </c>
      <c r="N364" s="9">
        <v>263579.48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138</v>
      </c>
      <c r="G365" s="2"/>
      <c r="H365" s="2"/>
      <c r="I365" s="2" t="s">
        <v>13</v>
      </c>
      <c r="J365" s="2" t="s">
        <v>46</v>
      </c>
      <c r="K365" s="2" t="s">
        <v>3</v>
      </c>
      <c r="L365" s="2" t="s">
        <v>15</v>
      </c>
      <c r="M365" s="10">
        <v>59980.480000000003</v>
      </c>
      <c r="N365" s="9">
        <v>68008.3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46</v>
      </c>
      <c r="K366" s="2" t="s">
        <v>3</v>
      </c>
      <c r="L366" s="2" t="s">
        <v>18</v>
      </c>
      <c r="M366" s="10"/>
      <c r="N366" s="9">
        <v>-274895.87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4</v>
      </c>
      <c r="J367" s="2" t="s">
        <v>144</v>
      </c>
      <c r="K367" s="2" t="s">
        <v>8</v>
      </c>
      <c r="L367" s="2" t="s">
        <v>50</v>
      </c>
      <c r="M367" s="9"/>
      <c r="N367" s="9">
        <v>321721.5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4</v>
      </c>
      <c r="J368" s="2" t="s">
        <v>144</v>
      </c>
      <c r="K368" s="2" t="s">
        <v>8</v>
      </c>
      <c r="L368" s="2" t="s">
        <v>7</v>
      </c>
      <c r="M368" s="9">
        <v>-1127514.8700000001</v>
      </c>
      <c r="N368" s="9">
        <v>-1738054.42</v>
      </c>
    </row>
    <row r="369" spans="1:14" ht="12.75" customHeight="1" x14ac:dyDescent="0.3">
      <c r="A369" s="49" t="s">
        <v>753</v>
      </c>
      <c r="B369" s="57" t="s">
        <v>753</v>
      </c>
      <c r="C369" s="57"/>
      <c r="D369" s="57"/>
      <c r="E369" s="57"/>
      <c r="F369" s="57"/>
      <c r="G369" s="57"/>
      <c r="H369" s="57"/>
      <c r="I369" s="57"/>
      <c r="J369" s="57"/>
      <c r="K369" s="57"/>
      <c r="L369" s="20" t="s">
        <v>753</v>
      </c>
      <c r="M369" s="31">
        <f>SUM(M349:M368)</f>
        <v>5294572.2399999993</v>
      </c>
      <c r="N369" s="31">
        <f>SUM(N349:N368)</f>
        <v>89050426.110000014</v>
      </c>
    </row>
    <row r="370" spans="1:14" ht="12.75" customHeight="1" x14ac:dyDescent="0.3">
      <c r="A370" s="57" t="s">
        <v>753</v>
      </c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</row>
    <row r="371" spans="1:14" ht="12.75" customHeight="1" x14ac:dyDescent="0.3">
      <c r="A371" s="2" t="s">
        <v>145</v>
      </c>
      <c r="B371" s="2" t="s">
        <v>146</v>
      </c>
      <c r="C371" s="2" t="s">
        <v>147</v>
      </c>
      <c r="D371" s="2"/>
      <c r="E371" s="2"/>
      <c r="F371" s="13" t="s">
        <v>109</v>
      </c>
      <c r="G371" s="13"/>
      <c r="H371" s="13"/>
      <c r="I371" s="13"/>
      <c r="J371" s="13" t="s">
        <v>139</v>
      </c>
      <c r="K371" s="13" t="s">
        <v>3</v>
      </c>
      <c r="L371" s="13" t="s">
        <v>10</v>
      </c>
      <c r="M371" s="15"/>
      <c r="N371" s="14">
        <v>1098.28</v>
      </c>
    </row>
    <row r="372" spans="1:14" ht="12.75" customHeight="1" x14ac:dyDescent="0.3">
      <c r="A372" s="2"/>
      <c r="B372" s="2"/>
      <c r="C372" s="2"/>
      <c r="D372" s="2"/>
      <c r="E372" s="2"/>
      <c r="F372" s="13" t="s">
        <v>109</v>
      </c>
      <c r="G372" s="13"/>
      <c r="H372" s="13"/>
      <c r="I372" s="13"/>
      <c r="J372" s="13" t="s">
        <v>139</v>
      </c>
      <c r="K372" s="13" t="s">
        <v>3</v>
      </c>
      <c r="L372" s="13" t="s">
        <v>11</v>
      </c>
      <c r="M372" s="14">
        <v>-118129.46</v>
      </c>
      <c r="N372" s="14">
        <v>-530253.22</v>
      </c>
    </row>
    <row r="373" spans="1:14" ht="12.75" customHeight="1" x14ac:dyDescent="0.3">
      <c r="A373" s="2"/>
      <c r="B373" s="2"/>
      <c r="C373" s="2"/>
      <c r="D373" s="2"/>
      <c r="E373" s="2"/>
      <c r="F373" s="13" t="s">
        <v>109</v>
      </c>
      <c r="G373" s="13"/>
      <c r="H373" s="13"/>
      <c r="I373" s="13"/>
      <c r="J373" s="13" t="s">
        <v>140</v>
      </c>
      <c r="K373" s="13" t="s">
        <v>3</v>
      </c>
      <c r="L373" s="13" t="s">
        <v>11</v>
      </c>
      <c r="M373" s="14">
        <v>-10769728.310000001</v>
      </c>
      <c r="N373" s="14">
        <v>-12714251.4</v>
      </c>
    </row>
    <row r="374" spans="1:14" ht="12.75" customHeight="1" x14ac:dyDescent="0.3">
      <c r="A374" s="2"/>
      <c r="B374" s="2"/>
      <c r="C374" s="2"/>
      <c r="D374" s="2"/>
      <c r="E374" s="2"/>
      <c r="F374" s="13" t="s">
        <v>109</v>
      </c>
      <c r="G374" s="13"/>
      <c r="H374" s="13"/>
      <c r="I374" s="13"/>
      <c r="J374" s="13" t="s">
        <v>141</v>
      </c>
      <c r="K374" s="13" t="s">
        <v>3</v>
      </c>
      <c r="L374" s="13" t="s">
        <v>10</v>
      </c>
      <c r="M374" s="14">
        <v>70342097.090000004</v>
      </c>
      <c r="N374" s="14">
        <v>115587022.11</v>
      </c>
    </row>
    <row r="375" spans="1:14" ht="12.75" customHeight="1" x14ac:dyDescent="0.3">
      <c r="A375" s="2"/>
      <c r="B375" s="2"/>
      <c r="C375" s="2"/>
      <c r="D375" s="2"/>
      <c r="E375" s="2"/>
      <c r="F375" s="13" t="s">
        <v>109</v>
      </c>
      <c r="G375" s="13"/>
      <c r="H375" s="13"/>
      <c r="I375" s="13"/>
      <c r="J375" s="13" t="s">
        <v>141</v>
      </c>
      <c r="K375" s="13" t="s">
        <v>3</v>
      </c>
      <c r="L375" s="13" t="s">
        <v>11</v>
      </c>
      <c r="M375" s="14">
        <v>-73157039.459999993</v>
      </c>
      <c r="N375" s="14">
        <v>-167988666.68000001</v>
      </c>
    </row>
    <row r="376" spans="1:14" ht="12.75" customHeight="1" x14ac:dyDescent="0.3">
      <c r="A376" s="2"/>
      <c r="B376" s="2"/>
      <c r="C376" s="2"/>
      <c r="D376" s="2"/>
      <c r="E376" s="2"/>
      <c r="F376" s="13" t="s">
        <v>109</v>
      </c>
      <c r="G376" s="13"/>
      <c r="H376" s="13"/>
      <c r="I376" s="13" t="s">
        <v>13</v>
      </c>
      <c r="J376" s="13" t="s">
        <v>68</v>
      </c>
      <c r="K376" s="13" t="s">
        <v>3</v>
      </c>
      <c r="L376" s="13" t="s">
        <v>16</v>
      </c>
      <c r="M376" s="14">
        <v>-70444991.150000006</v>
      </c>
      <c r="N376" s="14">
        <v>-280116286.63</v>
      </c>
    </row>
    <row r="377" spans="1:14" ht="12.75" customHeight="1" x14ac:dyDescent="0.3">
      <c r="A377" s="2"/>
      <c r="B377" s="2"/>
      <c r="C377" s="2"/>
      <c r="D377" s="2"/>
      <c r="E377" s="2"/>
      <c r="F377" s="13" t="s">
        <v>109</v>
      </c>
      <c r="G377" s="13"/>
      <c r="H377" s="13"/>
      <c r="I377" s="13" t="s">
        <v>13</v>
      </c>
      <c r="J377" s="13" t="s">
        <v>68</v>
      </c>
      <c r="K377" s="13" t="s">
        <v>3</v>
      </c>
      <c r="L377" s="13" t="s">
        <v>17</v>
      </c>
      <c r="M377" s="14">
        <v>70446419.75</v>
      </c>
      <c r="N377" s="14">
        <v>280117715.23000002</v>
      </c>
    </row>
    <row r="378" spans="1:14" ht="12.75" customHeight="1" x14ac:dyDescent="0.3">
      <c r="A378" s="2"/>
      <c r="B378" s="2"/>
      <c r="C378" s="2"/>
      <c r="D378" s="2"/>
      <c r="E378" s="2"/>
      <c r="F378" s="13" t="s">
        <v>109</v>
      </c>
      <c r="G378" s="13"/>
      <c r="H378" s="13"/>
      <c r="I378" s="13" t="s">
        <v>13</v>
      </c>
      <c r="J378" s="13" t="s">
        <v>68</v>
      </c>
      <c r="K378" s="13" t="s">
        <v>3</v>
      </c>
      <c r="L378" s="13" t="s">
        <v>15</v>
      </c>
      <c r="M378" s="14">
        <v>2908809611.3200002</v>
      </c>
      <c r="N378" s="14">
        <v>8830717420.2900009</v>
      </c>
    </row>
    <row r="379" spans="1:14" ht="12.75" customHeight="1" x14ac:dyDescent="0.3">
      <c r="A379" s="2"/>
      <c r="B379" s="2"/>
      <c r="C379" s="2"/>
      <c r="D379" s="2"/>
      <c r="E379" s="2"/>
      <c r="F379" s="13" t="s">
        <v>109</v>
      </c>
      <c r="G379" s="13"/>
      <c r="H379" s="13"/>
      <c r="I379" s="13" t="s">
        <v>13</v>
      </c>
      <c r="J379" s="13" t="s">
        <v>68</v>
      </c>
      <c r="K379" s="13" t="s">
        <v>3</v>
      </c>
      <c r="L379" s="13" t="s">
        <v>18</v>
      </c>
      <c r="M379" s="14">
        <v>-2908809611.3200002</v>
      </c>
      <c r="N379" s="14">
        <v>-8830717420.2900009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109</v>
      </c>
      <c r="G380" s="2"/>
      <c r="H380" s="2"/>
      <c r="I380" s="2" t="s">
        <v>4</v>
      </c>
      <c r="J380" s="2" t="s">
        <v>148</v>
      </c>
      <c r="K380" s="2" t="s">
        <v>8</v>
      </c>
      <c r="L380" s="2" t="s">
        <v>50</v>
      </c>
      <c r="M380" s="10">
        <v>6720</v>
      </c>
      <c r="N380" s="9">
        <v>36720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109</v>
      </c>
      <c r="G381" s="2"/>
      <c r="H381" s="2"/>
      <c r="I381" s="2" t="s">
        <v>4</v>
      </c>
      <c r="J381" s="2" t="s">
        <v>148</v>
      </c>
      <c r="K381" s="2" t="s">
        <v>8</v>
      </c>
      <c r="L381" s="2" t="s">
        <v>7</v>
      </c>
      <c r="M381" s="10">
        <v>-278426.03000000003</v>
      </c>
      <c r="N381" s="9">
        <v>-333009.12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109</v>
      </c>
      <c r="G382" s="2"/>
      <c r="H382" s="2"/>
      <c r="I382" s="2" t="s">
        <v>4</v>
      </c>
      <c r="J382" s="2" t="s">
        <v>149</v>
      </c>
      <c r="K382" s="2" t="s">
        <v>8</v>
      </c>
      <c r="L382" s="2" t="s">
        <v>7</v>
      </c>
      <c r="M382" s="10">
        <v>-509200</v>
      </c>
      <c r="N382" s="9">
        <v>-7128513.9900000002</v>
      </c>
    </row>
    <row r="383" spans="1:14" ht="12.75" customHeight="1" x14ac:dyDescent="0.3">
      <c r="A383" s="49" t="s">
        <v>753</v>
      </c>
      <c r="B383" s="57" t="s">
        <v>753</v>
      </c>
      <c r="C383" s="57"/>
      <c r="D383" s="57"/>
      <c r="E383" s="57"/>
      <c r="F383" s="57"/>
      <c r="G383" s="57"/>
      <c r="H383" s="57"/>
      <c r="I383" s="57"/>
      <c r="J383" s="57"/>
      <c r="K383" s="57"/>
      <c r="L383" s="20" t="s">
        <v>753</v>
      </c>
      <c r="M383" s="31">
        <f>SUM(M371:M382)</f>
        <v>-14482277.569999961</v>
      </c>
      <c r="N383" s="31">
        <f>SUM(N371:N382)</f>
        <v>-73068425.419999465</v>
      </c>
    </row>
    <row r="384" spans="1:14" ht="12.75" customHeight="1" x14ac:dyDescent="0.3">
      <c r="A384" s="57" t="s">
        <v>753</v>
      </c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</row>
    <row r="385" spans="1:14" ht="12.75" customHeight="1" x14ac:dyDescent="0.3">
      <c r="A385" s="2" t="s">
        <v>150</v>
      </c>
      <c r="B385" s="2" t="s">
        <v>151</v>
      </c>
      <c r="C385" s="2" t="s">
        <v>152</v>
      </c>
      <c r="D385" s="2"/>
      <c r="E385" s="2"/>
      <c r="F385" s="2" t="s">
        <v>153</v>
      </c>
      <c r="G385" s="2"/>
      <c r="H385" s="2"/>
      <c r="I385" s="2"/>
      <c r="J385" s="2" t="s">
        <v>43</v>
      </c>
      <c r="K385" s="2" t="s">
        <v>3</v>
      </c>
      <c r="L385" s="2" t="s">
        <v>11</v>
      </c>
      <c r="M385" s="9">
        <v>-58927.58</v>
      </c>
      <c r="N385" s="9">
        <v>-316477.10000000003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153</v>
      </c>
      <c r="G386" s="2"/>
      <c r="H386" s="2"/>
      <c r="I386" s="2"/>
      <c r="J386" s="2" t="s">
        <v>139</v>
      </c>
      <c r="K386" s="2" t="s">
        <v>3</v>
      </c>
      <c r="L386" s="2" t="s">
        <v>10</v>
      </c>
      <c r="M386" s="10">
        <v>68139.92</v>
      </c>
      <c r="N386" s="9">
        <v>68139.92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153</v>
      </c>
      <c r="G387" s="2"/>
      <c r="H387" s="2"/>
      <c r="I387" s="2"/>
      <c r="J387" s="2" t="s">
        <v>139</v>
      </c>
      <c r="K387" s="2" t="s">
        <v>3</v>
      </c>
      <c r="L387" s="2" t="s">
        <v>11</v>
      </c>
      <c r="M387" s="10">
        <v>-378.84000000000003</v>
      </c>
      <c r="N387" s="9">
        <v>-336122.16000000003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153</v>
      </c>
      <c r="G388" s="2"/>
      <c r="H388" s="2"/>
      <c r="I388" s="2"/>
      <c r="J388" s="2" t="s">
        <v>140</v>
      </c>
      <c r="K388" s="2" t="s">
        <v>3</v>
      </c>
      <c r="L388" s="2" t="s">
        <v>10</v>
      </c>
      <c r="M388" s="9"/>
      <c r="N388" s="9">
        <v>734489.51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153</v>
      </c>
      <c r="G389" s="2"/>
      <c r="H389" s="2"/>
      <c r="I389" s="2"/>
      <c r="J389" s="2" t="s">
        <v>140</v>
      </c>
      <c r="K389" s="2" t="s">
        <v>3</v>
      </c>
      <c r="L389" s="2" t="s">
        <v>11</v>
      </c>
      <c r="M389" s="9">
        <v>-3751663.15</v>
      </c>
      <c r="N389" s="9">
        <v>-4074525.52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153</v>
      </c>
      <c r="G390" s="2"/>
      <c r="H390" s="2"/>
      <c r="I390" s="2"/>
      <c r="J390" s="2" t="s">
        <v>141</v>
      </c>
      <c r="K390" s="2" t="s">
        <v>3</v>
      </c>
      <c r="L390" s="2" t="s">
        <v>10</v>
      </c>
      <c r="M390" s="9">
        <v>37462</v>
      </c>
      <c r="N390" s="9">
        <v>37462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153</v>
      </c>
      <c r="G391" s="2"/>
      <c r="H391" s="2"/>
      <c r="I391" s="2"/>
      <c r="J391" s="2" t="s">
        <v>141</v>
      </c>
      <c r="K391" s="2" t="s">
        <v>3</v>
      </c>
      <c r="L391" s="2" t="s">
        <v>11</v>
      </c>
      <c r="M391" s="10">
        <v>-4914740.43</v>
      </c>
      <c r="N391" s="9">
        <v>-82560981.159999996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153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16</v>
      </c>
      <c r="M392" s="10"/>
      <c r="N392" s="9">
        <v>-34283.480000000003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153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17</v>
      </c>
      <c r="M393" s="10">
        <v>8411.2100000000009</v>
      </c>
      <c r="N393" s="9">
        <v>84957.02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153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15</v>
      </c>
      <c r="M394" s="10">
        <v>24322889.629999999</v>
      </c>
      <c r="N394" s="9">
        <v>27474620.899999999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153</v>
      </c>
      <c r="G395" s="2"/>
      <c r="H395" s="2"/>
      <c r="I395" s="2" t="s">
        <v>13</v>
      </c>
      <c r="J395" s="2" t="s">
        <v>45</v>
      </c>
      <c r="K395" s="2" t="s">
        <v>8</v>
      </c>
      <c r="L395" s="2" t="s">
        <v>18</v>
      </c>
      <c r="M395" s="9">
        <v>-5291321.99</v>
      </c>
      <c r="N395" s="9">
        <v>-32162452.5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153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16</v>
      </c>
      <c r="M396" s="9">
        <v>-156129.74</v>
      </c>
      <c r="N396" s="9">
        <v>-624518.96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153</v>
      </c>
      <c r="G397" s="2"/>
      <c r="H397" s="2"/>
      <c r="I397" s="2" t="s">
        <v>13</v>
      </c>
      <c r="J397" s="2" t="s">
        <v>45</v>
      </c>
      <c r="K397" s="2" t="s">
        <v>6</v>
      </c>
      <c r="L397" s="2" t="s">
        <v>17</v>
      </c>
      <c r="M397" s="9">
        <v>156129.74</v>
      </c>
      <c r="N397" s="9">
        <v>624518.96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153</v>
      </c>
      <c r="G398" s="2"/>
      <c r="H398" s="2"/>
      <c r="I398" s="2" t="s">
        <v>13</v>
      </c>
      <c r="J398" s="2" t="s">
        <v>45</v>
      </c>
      <c r="K398" s="2" t="s">
        <v>6</v>
      </c>
      <c r="L398" s="2" t="s">
        <v>15</v>
      </c>
      <c r="M398" s="9">
        <v>417346.52</v>
      </c>
      <c r="N398" s="9">
        <v>1679425.1600000001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153</v>
      </c>
      <c r="G399" s="2"/>
      <c r="H399" s="2"/>
      <c r="I399" s="2" t="s">
        <v>13</v>
      </c>
      <c r="J399" s="2" t="s">
        <v>45</v>
      </c>
      <c r="K399" s="2" t="s">
        <v>6</v>
      </c>
      <c r="L399" s="2" t="s">
        <v>18</v>
      </c>
      <c r="M399" s="9">
        <v>-417346.52</v>
      </c>
      <c r="N399" s="9">
        <v>-1679425.1600000001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153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15</v>
      </c>
      <c r="M400" s="9"/>
      <c r="N400" s="9">
        <v>228145.22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153</v>
      </c>
      <c r="G401" s="2"/>
      <c r="H401" s="2"/>
      <c r="I401" s="2" t="s">
        <v>13</v>
      </c>
      <c r="J401" s="2" t="s">
        <v>46</v>
      </c>
      <c r="K401" s="2" t="s">
        <v>3</v>
      </c>
      <c r="L401" s="2" t="s">
        <v>18</v>
      </c>
      <c r="M401" s="9">
        <v>-122720.76000000001</v>
      </c>
      <c r="N401" s="9">
        <v>-324484.74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153</v>
      </c>
      <c r="G402" s="2"/>
      <c r="H402" s="2"/>
      <c r="I402" s="2" t="s">
        <v>4</v>
      </c>
      <c r="J402" s="2" t="s">
        <v>154</v>
      </c>
      <c r="K402" s="2" t="s">
        <v>8</v>
      </c>
      <c r="L402" s="2" t="s">
        <v>7</v>
      </c>
      <c r="M402" s="9">
        <v>-329442</v>
      </c>
      <c r="N402" s="9">
        <v>-433424.28</v>
      </c>
    </row>
    <row r="403" spans="1:14" ht="12.75" customHeight="1" x14ac:dyDescent="0.3">
      <c r="A403" s="49" t="s">
        <v>753</v>
      </c>
      <c r="B403" s="57" t="s">
        <v>753</v>
      </c>
      <c r="C403" s="57"/>
      <c r="D403" s="57"/>
      <c r="E403" s="57"/>
      <c r="F403" s="57"/>
      <c r="G403" s="57"/>
      <c r="H403" s="57"/>
      <c r="I403" s="57"/>
      <c r="J403" s="57"/>
      <c r="K403" s="57"/>
      <c r="L403" s="20" t="s">
        <v>753</v>
      </c>
      <c r="M403" s="31">
        <f>SUM(M385:M402)</f>
        <v>9967708.0099999998</v>
      </c>
      <c r="N403" s="31">
        <f>SUM(N385:N402)</f>
        <v>-91614936.36999999</v>
      </c>
    </row>
    <row r="404" spans="1:14" ht="12.75" customHeight="1" x14ac:dyDescent="0.3">
      <c r="A404" s="57" t="s">
        <v>753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</row>
    <row r="405" spans="1:14" ht="12.75" customHeight="1" x14ac:dyDescent="0.3">
      <c r="A405" s="2" t="s">
        <v>155</v>
      </c>
      <c r="B405" s="2" t="s">
        <v>156</v>
      </c>
      <c r="C405" s="2" t="s">
        <v>157</v>
      </c>
      <c r="D405" s="2"/>
      <c r="E405" s="2"/>
      <c r="F405" s="2" t="s">
        <v>158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9">
        <v>-5213.75</v>
      </c>
      <c r="N405" s="9">
        <v>-5213.75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158</v>
      </c>
      <c r="G406" s="2"/>
      <c r="H406" s="2"/>
      <c r="I406" s="2"/>
      <c r="J406" s="2" t="s">
        <v>159</v>
      </c>
      <c r="K406" s="2" t="s">
        <v>3</v>
      </c>
      <c r="L406" s="2" t="s">
        <v>11</v>
      </c>
      <c r="M406" s="9">
        <v>-2065266.44</v>
      </c>
      <c r="N406" s="9">
        <v>-8053803.0599999996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158</v>
      </c>
      <c r="G407" s="2"/>
      <c r="H407" s="2"/>
      <c r="I407" s="2"/>
      <c r="J407" s="2" t="s">
        <v>160</v>
      </c>
      <c r="K407" s="2" t="s">
        <v>3</v>
      </c>
      <c r="L407" s="2" t="s">
        <v>11</v>
      </c>
      <c r="M407" s="10">
        <v>-2000</v>
      </c>
      <c r="N407" s="9">
        <v>-206711.80000000002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158</v>
      </c>
      <c r="G408" s="2"/>
      <c r="H408" s="2"/>
      <c r="I408" s="2"/>
      <c r="J408" s="2" t="s">
        <v>139</v>
      </c>
      <c r="K408" s="2" t="s">
        <v>3</v>
      </c>
      <c r="L408" s="2" t="s">
        <v>10</v>
      </c>
      <c r="M408" s="10">
        <v>478.43</v>
      </c>
      <c r="N408" s="9">
        <v>647.38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158</v>
      </c>
      <c r="G409" s="2"/>
      <c r="H409" s="2"/>
      <c r="I409" s="2"/>
      <c r="J409" s="2" t="s">
        <v>139</v>
      </c>
      <c r="K409" s="2" t="s">
        <v>3</v>
      </c>
      <c r="L409" s="2" t="s">
        <v>11</v>
      </c>
      <c r="M409" s="10"/>
      <c r="N409" s="9">
        <v>-1606.6100000000001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158</v>
      </c>
      <c r="G410" s="2"/>
      <c r="H410" s="2"/>
      <c r="I410" s="2"/>
      <c r="J410" s="2" t="s">
        <v>140</v>
      </c>
      <c r="K410" s="2" t="s">
        <v>3</v>
      </c>
      <c r="L410" s="2" t="s">
        <v>11</v>
      </c>
      <c r="M410" s="10">
        <v>-9912966.6899999995</v>
      </c>
      <c r="N410" s="9">
        <v>-23270320.18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141</v>
      </c>
      <c r="K411" s="2" t="s">
        <v>3</v>
      </c>
      <c r="L411" s="2" t="s">
        <v>10</v>
      </c>
      <c r="M411" s="9">
        <v>3781.12</v>
      </c>
      <c r="N411" s="9">
        <v>55297.130000000005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158</v>
      </c>
      <c r="G412" s="2"/>
      <c r="H412" s="2"/>
      <c r="I412" s="2"/>
      <c r="J412" s="2" t="s">
        <v>141</v>
      </c>
      <c r="K412" s="2" t="s">
        <v>3</v>
      </c>
      <c r="L412" s="2" t="s">
        <v>11</v>
      </c>
      <c r="M412" s="9">
        <v>-6566743.6299999999</v>
      </c>
      <c r="N412" s="9">
        <v>-85977634.260000005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68</v>
      </c>
      <c r="K413" s="2" t="s">
        <v>3</v>
      </c>
      <c r="L413" s="2" t="s">
        <v>16</v>
      </c>
      <c r="M413" s="9"/>
      <c r="N413" s="9">
        <v>-26974.98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17</v>
      </c>
      <c r="M414" s="9"/>
      <c r="N414" s="9">
        <v>26974.98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45</v>
      </c>
      <c r="K415" s="2" t="s">
        <v>3</v>
      </c>
      <c r="L415" s="2" t="s">
        <v>16</v>
      </c>
      <c r="M415" s="10"/>
      <c r="N415" s="9">
        <v>-18750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45</v>
      </c>
      <c r="K416" s="2" t="s">
        <v>3</v>
      </c>
      <c r="L416" s="2" t="s">
        <v>17</v>
      </c>
      <c r="M416" s="10"/>
      <c r="N416" s="9">
        <v>12500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45</v>
      </c>
      <c r="K417" s="2" t="s">
        <v>3</v>
      </c>
      <c r="L417" s="2" t="s">
        <v>15</v>
      </c>
      <c r="M417" s="9">
        <v>570482.94000000006</v>
      </c>
      <c r="N417" s="9">
        <v>570482.94000000006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16</v>
      </c>
      <c r="M418" s="9">
        <v>-12402178.199999999</v>
      </c>
      <c r="N418" s="9">
        <v>-49948084.670000002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17</v>
      </c>
      <c r="M419" s="9">
        <v>125800.94</v>
      </c>
      <c r="N419" s="9">
        <v>1125564.6599999999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45</v>
      </c>
      <c r="K420" s="2" t="s">
        <v>8</v>
      </c>
      <c r="L420" s="2" t="s">
        <v>15</v>
      </c>
      <c r="M420" s="9">
        <v>9196664.1799999997</v>
      </c>
      <c r="N420" s="9">
        <v>319197064.19999999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45</v>
      </c>
      <c r="K421" s="2" t="s">
        <v>8</v>
      </c>
      <c r="L421" s="2" t="s">
        <v>18</v>
      </c>
      <c r="M421" s="9">
        <v>-33635555.530000001</v>
      </c>
      <c r="N421" s="9">
        <v>-260599129.34999999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46</v>
      </c>
      <c r="K422" s="2" t="s">
        <v>3</v>
      </c>
      <c r="L422" s="2" t="s">
        <v>16</v>
      </c>
      <c r="M422" s="9">
        <v>-890.75</v>
      </c>
      <c r="N422" s="9">
        <v>-5542.22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13</v>
      </c>
      <c r="J423" s="2" t="s">
        <v>46</v>
      </c>
      <c r="K423" s="2" t="s">
        <v>3</v>
      </c>
      <c r="L423" s="2" t="s">
        <v>17</v>
      </c>
      <c r="M423" s="9">
        <v>890.75</v>
      </c>
      <c r="N423" s="9">
        <v>5542.22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18</v>
      </c>
      <c r="M424" s="9"/>
      <c r="N424" s="9">
        <v>-20898.2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158</v>
      </c>
      <c r="G425" s="2"/>
      <c r="H425" s="2"/>
      <c r="I425" s="2" t="s">
        <v>4</v>
      </c>
      <c r="J425" s="2" t="s">
        <v>161</v>
      </c>
      <c r="K425" s="2" t="s">
        <v>138</v>
      </c>
      <c r="L425" s="2" t="s">
        <v>7</v>
      </c>
      <c r="M425" s="9"/>
      <c r="N425" s="9">
        <v>-261024.67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4</v>
      </c>
      <c r="J426" s="2" t="s">
        <v>161</v>
      </c>
      <c r="K426" s="2" t="s">
        <v>153</v>
      </c>
      <c r="L426" s="2" t="s">
        <v>7</v>
      </c>
      <c r="M426" s="9">
        <v>-5333.34</v>
      </c>
      <c r="N426" s="9">
        <v>-1052976.79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4</v>
      </c>
      <c r="J427" s="2" t="s">
        <v>162</v>
      </c>
      <c r="K427" s="2" t="s">
        <v>109</v>
      </c>
      <c r="L427" s="2" t="s">
        <v>7</v>
      </c>
      <c r="M427" s="9">
        <v>-585755.68000000005</v>
      </c>
      <c r="N427" s="9">
        <v>-1425342.05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4</v>
      </c>
      <c r="J428" s="2" t="s">
        <v>162</v>
      </c>
      <c r="K428" s="2" t="s">
        <v>138</v>
      </c>
      <c r="L428" s="2" t="s">
        <v>7</v>
      </c>
      <c r="M428" s="9">
        <v>-1304285.8</v>
      </c>
      <c r="N428" s="9">
        <v>-6867441.5700000003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4</v>
      </c>
      <c r="J429" s="2" t="s">
        <v>162</v>
      </c>
      <c r="K429" s="2" t="s">
        <v>153</v>
      </c>
      <c r="L429" s="2" t="s">
        <v>7</v>
      </c>
      <c r="M429" s="9">
        <v>-1681982.1400000001</v>
      </c>
      <c r="N429" s="9">
        <v>-5336115.21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4</v>
      </c>
      <c r="J430" s="2" t="s">
        <v>164</v>
      </c>
      <c r="K430" s="2" t="s">
        <v>12</v>
      </c>
      <c r="L430" s="2" t="s">
        <v>50</v>
      </c>
      <c r="M430" s="9"/>
      <c r="N430" s="9">
        <v>100.3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4</v>
      </c>
      <c r="J431" s="2" t="s">
        <v>164</v>
      </c>
      <c r="K431" s="2" t="s">
        <v>12</v>
      </c>
      <c r="L431" s="2" t="s">
        <v>7</v>
      </c>
      <c r="M431" s="9">
        <v>-19546925.57</v>
      </c>
      <c r="N431" s="9">
        <v>-44945666.789999999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4</v>
      </c>
      <c r="J432" s="2" t="s">
        <v>164</v>
      </c>
      <c r="K432" s="2" t="s">
        <v>52</v>
      </c>
      <c r="L432" s="2" t="s">
        <v>50</v>
      </c>
      <c r="M432" s="9"/>
      <c r="N432" s="9">
        <v>41931815.530000001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4</v>
      </c>
      <c r="J433" s="2" t="s">
        <v>164</v>
      </c>
      <c r="K433" s="2" t="s">
        <v>52</v>
      </c>
      <c r="L433" s="2" t="s">
        <v>7</v>
      </c>
      <c r="M433" s="9"/>
      <c r="N433" s="9">
        <v>-79698515.799999997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4</v>
      </c>
      <c r="J434" s="2" t="s">
        <v>164</v>
      </c>
      <c r="K434" s="2" t="s">
        <v>20</v>
      </c>
      <c r="L434" s="2" t="s">
        <v>7</v>
      </c>
      <c r="M434" s="9">
        <v>-75000000</v>
      </c>
      <c r="N434" s="9">
        <v>-150000000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4</v>
      </c>
      <c r="J435" s="2" t="s">
        <v>724</v>
      </c>
      <c r="K435" s="2" t="s">
        <v>8</v>
      </c>
      <c r="L435" s="2" t="s">
        <v>7</v>
      </c>
      <c r="M435" s="9"/>
      <c r="N435" s="9">
        <v>-440000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4</v>
      </c>
      <c r="J436" s="2" t="s">
        <v>166</v>
      </c>
      <c r="K436" s="2" t="s">
        <v>8</v>
      </c>
      <c r="L436" s="2" t="s">
        <v>7</v>
      </c>
      <c r="M436" s="9">
        <v>-306550</v>
      </c>
      <c r="N436" s="9">
        <v>-328325</v>
      </c>
    </row>
    <row r="437" spans="1:14" ht="12.75" customHeight="1" x14ac:dyDescent="0.3">
      <c r="A437" s="49" t="s">
        <v>753</v>
      </c>
      <c r="B437" s="57" t="s">
        <v>753</v>
      </c>
      <c r="C437" s="57"/>
      <c r="D437" s="57"/>
      <c r="E437" s="57"/>
      <c r="F437" s="57"/>
      <c r="G437" s="57"/>
      <c r="H437" s="57"/>
      <c r="I437" s="57"/>
      <c r="J437" s="57"/>
      <c r="K437" s="57"/>
      <c r="L437" s="20" t="s">
        <v>753</v>
      </c>
      <c r="M437" s="31">
        <f>SUM(M405:M436)</f>
        <v>-153123549.16</v>
      </c>
      <c r="N437" s="31">
        <f>SUM(N405:N436)</f>
        <v>-355564087.62</v>
      </c>
    </row>
    <row r="438" spans="1:14" ht="12.75" customHeight="1" x14ac:dyDescent="0.3">
      <c r="A438" s="57" t="s">
        <v>753</v>
      </c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</row>
    <row r="439" spans="1:14" ht="12.75" customHeight="1" x14ac:dyDescent="0.3">
      <c r="A439" s="2" t="s">
        <v>168</v>
      </c>
      <c r="B439" s="2" t="s">
        <v>169</v>
      </c>
      <c r="C439" s="2" t="s">
        <v>137</v>
      </c>
      <c r="D439" s="2"/>
      <c r="E439" s="2"/>
      <c r="F439" s="2" t="s">
        <v>138</v>
      </c>
      <c r="G439" s="2"/>
      <c r="H439" s="2"/>
      <c r="I439" s="2"/>
      <c r="J439" s="2" t="s">
        <v>9</v>
      </c>
      <c r="K439" s="2" t="s">
        <v>3</v>
      </c>
      <c r="L439" s="2" t="s">
        <v>10</v>
      </c>
      <c r="M439" s="10"/>
      <c r="N439" s="9">
        <v>150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138</v>
      </c>
      <c r="G440" s="2"/>
      <c r="H440" s="2"/>
      <c r="I440" s="2"/>
      <c r="J440" s="2" t="s">
        <v>9</v>
      </c>
      <c r="K440" s="2" t="s">
        <v>3</v>
      </c>
      <c r="L440" s="2" t="s">
        <v>11</v>
      </c>
      <c r="M440" s="9">
        <v>-716048.07000000007</v>
      </c>
      <c r="N440" s="9">
        <v>-7631171.2000000002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138</v>
      </c>
      <c r="G441" s="2"/>
      <c r="H441" s="2"/>
      <c r="I441" s="2" t="s">
        <v>13</v>
      </c>
      <c r="J441" s="2" t="s">
        <v>14</v>
      </c>
      <c r="K441" s="2" t="s">
        <v>3</v>
      </c>
      <c r="L441" s="2" t="s">
        <v>16</v>
      </c>
      <c r="M441" s="9">
        <v>-14.3</v>
      </c>
      <c r="N441" s="9">
        <v>-5490500.2199999997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138</v>
      </c>
      <c r="G442" s="2"/>
      <c r="H442" s="2"/>
      <c r="I442" s="2" t="s">
        <v>13</v>
      </c>
      <c r="J442" s="2" t="s">
        <v>14</v>
      </c>
      <c r="K442" s="2" t="s">
        <v>3</v>
      </c>
      <c r="L442" s="2" t="s">
        <v>17</v>
      </c>
      <c r="M442" s="9">
        <v>30.57</v>
      </c>
      <c r="N442" s="9">
        <v>5490530.79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138</v>
      </c>
      <c r="G443" s="2"/>
      <c r="H443" s="2"/>
      <c r="I443" s="2" t="s">
        <v>13</v>
      </c>
      <c r="J443" s="2" t="s">
        <v>14</v>
      </c>
      <c r="K443" s="2" t="s">
        <v>3</v>
      </c>
      <c r="L443" s="2" t="s">
        <v>15</v>
      </c>
      <c r="M443" s="9">
        <v>32020.93</v>
      </c>
      <c r="N443" s="9">
        <v>185578249.06999999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138</v>
      </c>
      <c r="G444" s="2"/>
      <c r="H444" s="2"/>
      <c r="I444" s="2" t="s">
        <v>13</v>
      </c>
      <c r="J444" s="2" t="s">
        <v>14</v>
      </c>
      <c r="K444" s="2" t="s">
        <v>3</v>
      </c>
      <c r="L444" s="2" t="s">
        <v>18</v>
      </c>
      <c r="M444" s="9"/>
      <c r="N444" s="9">
        <v>-185546228.13999999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138</v>
      </c>
      <c r="G445" s="2"/>
      <c r="H445" s="2"/>
      <c r="I445" s="2" t="s">
        <v>13</v>
      </c>
      <c r="J445" s="2" t="s">
        <v>14</v>
      </c>
      <c r="K445" s="2" t="s">
        <v>106</v>
      </c>
      <c r="L445" s="2" t="s">
        <v>16</v>
      </c>
      <c r="M445" s="9">
        <v>-12962830.07</v>
      </c>
      <c r="N445" s="9">
        <v>-24015726.530000001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138</v>
      </c>
      <c r="G446" s="2"/>
      <c r="H446" s="2"/>
      <c r="I446" s="2" t="s">
        <v>13</v>
      </c>
      <c r="J446" s="2" t="s">
        <v>14</v>
      </c>
      <c r="K446" s="2" t="s">
        <v>106</v>
      </c>
      <c r="L446" s="2" t="s">
        <v>17</v>
      </c>
      <c r="M446" s="10">
        <v>5834141.2800000003</v>
      </c>
      <c r="N446" s="9">
        <v>29944026.239999998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138</v>
      </c>
      <c r="G447" s="2"/>
      <c r="H447" s="2"/>
      <c r="I447" s="2" t="s">
        <v>13</v>
      </c>
      <c r="J447" s="2" t="s">
        <v>14</v>
      </c>
      <c r="K447" s="2" t="s">
        <v>106</v>
      </c>
      <c r="L447" s="2" t="s">
        <v>15</v>
      </c>
      <c r="M447" s="10">
        <v>24073384.420000002</v>
      </c>
      <c r="N447" s="9">
        <v>576401413.67999995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138</v>
      </c>
      <c r="G448" s="2"/>
      <c r="H448" s="2"/>
      <c r="I448" s="2" t="s">
        <v>13</v>
      </c>
      <c r="J448" s="2" t="s">
        <v>14</v>
      </c>
      <c r="K448" s="2" t="s">
        <v>106</v>
      </c>
      <c r="L448" s="2" t="s">
        <v>18</v>
      </c>
      <c r="M448" s="9">
        <v>-17109001.620000001</v>
      </c>
      <c r="N448" s="9">
        <v>-581990167.95000005</v>
      </c>
    </row>
    <row r="449" spans="1:14" ht="12.75" customHeight="1" x14ac:dyDescent="0.3">
      <c r="A449" s="49" t="s">
        <v>753</v>
      </c>
      <c r="B449" s="57" t="s">
        <v>753</v>
      </c>
      <c r="C449" s="57"/>
      <c r="D449" s="57"/>
      <c r="E449" s="57"/>
      <c r="F449" s="57"/>
      <c r="G449" s="57"/>
      <c r="H449" s="57"/>
      <c r="I449" s="57"/>
      <c r="J449" s="57"/>
      <c r="K449" s="57"/>
      <c r="L449" s="20" t="s">
        <v>753</v>
      </c>
      <c r="M449" s="31">
        <f>SUM(M439:M448)</f>
        <v>-848316.8599999994</v>
      </c>
      <c r="N449" s="31">
        <f>SUM(N439:N448)</f>
        <v>-7259424.2600001097</v>
      </c>
    </row>
    <row r="450" spans="1:14" ht="12.75" customHeight="1" x14ac:dyDescent="0.3">
      <c r="A450" s="57" t="s">
        <v>753</v>
      </c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</row>
    <row r="451" spans="1:14" ht="12.75" customHeight="1" x14ac:dyDescent="0.3">
      <c r="A451" s="2" t="s">
        <v>170</v>
      </c>
      <c r="B451" s="2" t="s">
        <v>171</v>
      </c>
      <c r="C451" s="2" t="s">
        <v>147</v>
      </c>
      <c r="D451" s="2"/>
      <c r="E451" s="2"/>
      <c r="F451" s="2" t="s">
        <v>109</v>
      </c>
      <c r="G451" s="2"/>
      <c r="H451" s="2"/>
      <c r="I451" s="2"/>
      <c r="J451" s="2" t="s">
        <v>9</v>
      </c>
      <c r="K451" s="2" t="s">
        <v>3</v>
      </c>
      <c r="L451" s="2" t="s">
        <v>10</v>
      </c>
      <c r="M451" s="10">
        <v>987.58</v>
      </c>
      <c r="N451" s="9">
        <v>3377.58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109</v>
      </c>
      <c r="G452" s="2"/>
      <c r="H452" s="2"/>
      <c r="I452" s="2"/>
      <c r="J452" s="2" t="s">
        <v>9</v>
      </c>
      <c r="K452" s="2" t="s">
        <v>3</v>
      </c>
      <c r="L452" s="2" t="s">
        <v>11</v>
      </c>
      <c r="M452" s="9">
        <v>-1224571.31</v>
      </c>
      <c r="N452" s="9">
        <v>-15378614.26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109</v>
      </c>
      <c r="G453" s="2"/>
      <c r="H453" s="2"/>
      <c r="I453" s="2" t="s">
        <v>13</v>
      </c>
      <c r="J453" s="2" t="s">
        <v>24</v>
      </c>
      <c r="K453" s="2" t="s">
        <v>3</v>
      </c>
      <c r="L453" s="2" t="s">
        <v>16</v>
      </c>
      <c r="M453" s="9"/>
      <c r="N453" s="9">
        <v>-216603.96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109</v>
      </c>
      <c r="G454" s="2"/>
      <c r="H454" s="2"/>
      <c r="I454" s="2" t="s">
        <v>13</v>
      </c>
      <c r="J454" s="2" t="s">
        <v>24</v>
      </c>
      <c r="K454" s="2" t="s">
        <v>3</v>
      </c>
      <c r="L454" s="2" t="s">
        <v>17</v>
      </c>
      <c r="M454" s="9"/>
      <c r="N454" s="9">
        <v>140000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109</v>
      </c>
      <c r="G455" s="2"/>
      <c r="H455" s="2"/>
      <c r="I455" s="2" t="s">
        <v>13</v>
      </c>
      <c r="J455" s="2" t="s">
        <v>24</v>
      </c>
      <c r="K455" s="2" t="s">
        <v>3</v>
      </c>
      <c r="L455" s="2" t="s">
        <v>15</v>
      </c>
      <c r="M455" s="10"/>
      <c r="N455" s="9">
        <v>99385.180000000008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109</v>
      </c>
      <c r="G456" s="2"/>
      <c r="H456" s="2"/>
      <c r="I456" s="2" t="s">
        <v>13</v>
      </c>
      <c r="J456" s="2" t="s">
        <v>24</v>
      </c>
      <c r="K456" s="2" t="s">
        <v>3</v>
      </c>
      <c r="L456" s="2" t="s">
        <v>18</v>
      </c>
      <c r="M456" s="10"/>
      <c r="N456" s="9">
        <v>-22781.22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109</v>
      </c>
      <c r="G457" s="2"/>
      <c r="H457" s="2"/>
      <c r="I457" s="2" t="s">
        <v>4</v>
      </c>
      <c r="J457" s="2" t="s">
        <v>172</v>
      </c>
      <c r="K457" s="2" t="s">
        <v>8</v>
      </c>
      <c r="L457" s="2" t="s">
        <v>7</v>
      </c>
      <c r="M457" s="10">
        <v>-2000000</v>
      </c>
      <c r="N457" s="9">
        <v>-4266651.74</v>
      </c>
    </row>
    <row r="458" spans="1:14" ht="12.75" customHeight="1" x14ac:dyDescent="0.3">
      <c r="A458" s="49" t="s">
        <v>753</v>
      </c>
      <c r="B458" s="57" t="s">
        <v>753</v>
      </c>
      <c r="C458" s="57"/>
      <c r="D458" s="57"/>
      <c r="E458" s="57"/>
      <c r="F458" s="57"/>
      <c r="G458" s="57"/>
      <c r="H458" s="57"/>
      <c r="I458" s="57"/>
      <c r="J458" s="57"/>
      <c r="K458" s="57"/>
      <c r="L458" s="20" t="s">
        <v>753</v>
      </c>
      <c r="M458" s="31">
        <f>SUM(M451:M457)</f>
        <v>-3223583.73</v>
      </c>
      <c r="N458" s="31">
        <f>SUM(N451:N457)</f>
        <v>-19641888.420000002</v>
      </c>
    </row>
    <row r="459" spans="1:14" ht="12.75" customHeight="1" x14ac:dyDescent="0.3">
      <c r="A459" s="57" t="s">
        <v>753</v>
      </c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</row>
    <row r="460" spans="1:14" ht="12.75" customHeight="1" x14ac:dyDescent="0.3">
      <c r="A460" s="2" t="s">
        <v>173</v>
      </c>
      <c r="B460" s="2" t="s">
        <v>174</v>
      </c>
      <c r="C460" s="2" t="s">
        <v>152</v>
      </c>
      <c r="D460" s="2"/>
      <c r="E460" s="2"/>
      <c r="F460" s="2" t="s">
        <v>153</v>
      </c>
      <c r="G460" s="2"/>
      <c r="H460" s="2"/>
      <c r="I460" s="2"/>
      <c r="J460" s="2" t="s">
        <v>9</v>
      </c>
      <c r="K460" s="2" t="s">
        <v>3</v>
      </c>
      <c r="L460" s="2" t="s">
        <v>10</v>
      </c>
      <c r="M460" s="9"/>
      <c r="N460" s="9">
        <v>42456.82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153</v>
      </c>
      <c r="G461" s="2"/>
      <c r="H461" s="2"/>
      <c r="I461" s="2"/>
      <c r="J461" s="2" t="s">
        <v>9</v>
      </c>
      <c r="K461" s="2" t="s">
        <v>3</v>
      </c>
      <c r="L461" s="2" t="s">
        <v>11</v>
      </c>
      <c r="M461" s="9">
        <v>-1285422.8500000001</v>
      </c>
      <c r="N461" s="9">
        <v>-60291489.770000003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153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16</v>
      </c>
      <c r="M462" s="10">
        <v>-3576768.87</v>
      </c>
      <c r="N462" s="9">
        <v>-12766889.4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153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17</v>
      </c>
      <c r="M463" s="10">
        <v>3538732.11</v>
      </c>
      <c r="N463" s="9">
        <v>13662093.720000001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153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15</v>
      </c>
      <c r="M464" s="10">
        <v>147915447.09999999</v>
      </c>
      <c r="N464" s="9">
        <v>592737864.02999997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153</v>
      </c>
      <c r="G465" s="2"/>
      <c r="H465" s="2"/>
      <c r="I465" s="2" t="s">
        <v>13</v>
      </c>
      <c r="J465" s="2" t="s">
        <v>14</v>
      </c>
      <c r="K465" s="2" t="s">
        <v>106</v>
      </c>
      <c r="L465" s="2" t="s">
        <v>18</v>
      </c>
      <c r="M465" s="9">
        <v>-151327075.81999999</v>
      </c>
      <c r="N465" s="9">
        <v>-598510214.14999998</v>
      </c>
    </row>
    <row r="466" spans="1:14" ht="12.75" customHeight="1" x14ac:dyDescent="0.3">
      <c r="A466" s="49" t="s">
        <v>753</v>
      </c>
      <c r="B466" s="57" t="s">
        <v>753</v>
      </c>
      <c r="C466" s="57"/>
      <c r="D466" s="57"/>
      <c r="E466" s="57"/>
      <c r="F466" s="57"/>
      <c r="G466" s="57"/>
      <c r="H466" s="57"/>
      <c r="I466" s="57"/>
      <c r="J466" s="57"/>
      <c r="K466" s="57"/>
      <c r="L466" s="20" t="s">
        <v>753</v>
      </c>
      <c r="M466" s="31">
        <f>SUM(M460:M465)</f>
        <v>-4735088.3300000131</v>
      </c>
      <c r="N466" s="31">
        <f>SUM(N460:N465)</f>
        <v>-65126178.75</v>
      </c>
    </row>
    <row r="467" spans="1:14" ht="12.75" customHeight="1" x14ac:dyDescent="0.3">
      <c r="A467" s="57" t="s">
        <v>753</v>
      </c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</row>
    <row r="468" spans="1:14" ht="12.75" customHeight="1" x14ac:dyDescent="0.3">
      <c r="A468" s="2" t="s">
        <v>175</v>
      </c>
      <c r="B468" s="2" t="s">
        <v>176</v>
      </c>
      <c r="C468" s="2" t="s">
        <v>157</v>
      </c>
      <c r="D468" s="2"/>
      <c r="E468" s="2"/>
      <c r="F468" s="2" t="s">
        <v>158</v>
      </c>
      <c r="G468" s="2"/>
      <c r="H468" s="2"/>
      <c r="I468" s="2"/>
      <c r="J468" s="2" t="s">
        <v>728</v>
      </c>
      <c r="K468" s="2" t="s">
        <v>8</v>
      </c>
      <c r="L468" s="2" t="s">
        <v>11</v>
      </c>
      <c r="M468" s="10">
        <v>-110.53</v>
      </c>
      <c r="N468" s="9">
        <v>-110.53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/>
      <c r="J469" s="2" t="s">
        <v>9</v>
      </c>
      <c r="K469" s="2" t="s">
        <v>3</v>
      </c>
      <c r="L469" s="2" t="s">
        <v>10</v>
      </c>
      <c r="M469" s="9"/>
      <c r="N469" s="9">
        <v>19638.96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/>
      <c r="J470" s="2" t="s">
        <v>9</v>
      </c>
      <c r="K470" s="2" t="s">
        <v>3</v>
      </c>
      <c r="L470" s="2" t="s">
        <v>11</v>
      </c>
      <c r="M470" s="9">
        <v>-137988.15</v>
      </c>
      <c r="N470" s="9">
        <v>-576811.57999999996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16</v>
      </c>
      <c r="M471" s="9"/>
      <c r="N471" s="9">
        <v>-12798.800000000001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17</v>
      </c>
      <c r="M472" s="9"/>
      <c r="N472" s="9">
        <v>111.81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24</v>
      </c>
      <c r="K473" s="2" t="s">
        <v>3</v>
      </c>
      <c r="L473" s="2" t="s">
        <v>15</v>
      </c>
      <c r="M473" s="9"/>
      <c r="N473" s="9">
        <v>18315.18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24</v>
      </c>
      <c r="K474" s="2" t="s">
        <v>3</v>
      </c>
      <c r="L474" s="2" t="s">
        <v>18</v>
      </c>
      <c r="M474" s="9"/>
      <c r="N474" s="9">
        <v>-5628.1900000000005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14</v>
      </c>
      <c r="K475" s="2" t="s">
        <v>3</v>
      </c>
      <c r="L475" s="2" t="s">
        <v>16</v>
      </c>
      <c r="M475" s="10"/>
      <c r="N475" s="9">
        <v>-8105676.6500000004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14</v>
      </c>
      <c r="K476" s="2" t="s">
        <v>3</v>
      </c>
      <c r="L476" s="2" t="s">
        <v>17</v>
      </c>
      <c r="M476" s="10"/>
      <c r="N476" s="9">
        <v>8105676.6500000004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15</v>
      </c>
      <c r="M477" s="10">
        <v>49</v>
      </c>
      <c r="N477" s="9">
        <v>19907736.98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18</v>
      </c>
      <c r="M478" s="9"/>
      <c r="N478" s="9">
        <v>-19908502.780000001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14</v>
      </c>
      <c r="K479" s="2" t="s">
        <v>106</v>
      </c>
      <c r="L479" s="2" t="s">
        <v>16</v>
      </c>
      <c r="M479" s="9">
        <v>-17852196.25</v>
      </c>
      <c r="N479" s="9">
        <v>-43460813.780000001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17</v>
      </c>
      <c r="M480" s="9">
        <v>10389283.470000001</v>
      </c>
      <c r="N480" s="9">
        <v>48103541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15</v>
      </c>
      <c r="M481" s="9">
        <v>22587417.890000001</v>
      </c>
      <c r="N481" s="9">
        <v>137982260.56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18</v>
      </c>
      <c r="M482" s="9">
        <v>-38027465.810000002</v>
      </c>
      <c r="N482" s="9">
        <v>-139559274.5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178</v>
      </c>
      <c r="K483" s="2" t="s">
        <v>8</v>
      </c>
      <c r="L483" s="2" t="s">
        <v>7</v>
      </c>
      <c r="M483" s="9">
        <v>-36138.44</v>
      </c>
      <c r="N483" s="9">
        <v>-82267.19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179</v>
      </c>
      <c r="K484" s="2" t="s">
        <v>8</v>
      </c>
      <c r="L484" s="2" t="s">
        <v>7</v>
      </c>
      <c r="M484" s="9">
        <v>-100000</v>
      </c>
      <c r="N484" s="9">
        <v>-3900000</v>
      </c>
    </row>
    <row r="485" spans="1:14" ht="12.75" customHeight="1" x14ac:dyDescent="0.3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SUM(M468:M484)</f>
        <v>-23177148.820000004</v>
      </c>
      <c r="N485" s="31">
        <f>SUM(N468:N484)</f>
        <v>-1474602.8600000166</v>
      </c>
    </row>
    <row r="486" spans="1:14" ht="12.75" customHeight="1" x14ac:dyDescent="0.3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3">
      <c r="A487" s="2" t="s">
        <v>180</v>
      </c>
      <c r="B487" s="2" t="s">
        <v>181</v>
      </c>
      <c r="C487" s="2" t="s">
        <v>137</v>
      </c>
      <c r="D487" s="2"/>
      <c r="E487" s="2"/>
      <c r="F487" s="2" t="s">
        <v>138</v>
      </c>
      <c r="G487" s="2"/>
      <c r="H487" s="2"/>
      <c r="I487" s="2" t="s">
        <v>4</v>
      </c>
      <c r="J487" s="2" t="s">
        <v>182</v>
      </c>
      <c r="K487" s="2" t="s">
        <v>8</v>
      </c>
      <c r="L487" s="2" t="s">
        <v>7</v>
      </c>
      <c r="M487" s="10">
        <v>-245418.48</v>
      </c>
      <c r="N487" s="9">
        <v>-490836.96</v>
      </c>
    </row>
    <row r="488" spans="1:14" ht="12.75" customHeight="1" x14ac:dyDescent="0.3">
      <c r="A488" s="49" t="s">
        <v>753</v>
      </c>
      <c r="B488" s="57" t="s">
        <v>753</v>
      </c>
      <c r="C488" s="57"/>
      <c r="D488" s="57"/>
      <c r="E488" s="57"/>
      <c r="F488" s="57"/>
      <c r="G488" s="57"/>
      <c r="H488" s="57"/>
      <c r="I488" s="57"/>
      <c r="J488" s="57"/>
      <c r="K488" s="57"/>
      <c r="L488" s="20" t="s">
        <v>753</v>
      </c>
      <c r="M488" s="31">
        <f>M487</f>
        <v>-245418.48</v>
      </c>
      <c r="N488" s="31">
        <f>N487</f>
        <v>-490836.96</v>
      </c>
    </row>
    <row r="489" spans="1:14" ht="12.75" customHeight="1" x14ac:dyDescent="0.3">
      <c r="A489" s="49"/>
      <c r="B489" s="49"/>
      <c r="C489" s="49"/>
      <c r="D489" s="49"/>
      <c r="E489" s="49"/>
      <c r="F489" s="20"/>
      <c r="G489" s="20"/>
      <c r="H489" s="20"/>
      <c r="I489" s="20"/>
      <c r="J489" s="20"/>
      <c r="K489" s="20"/>
      <c r="L489" s="20"/>
      <c r="M489" s="32"/>
      <c r="N489" s="32"/>
    </row>
    <row r="490" spans="1:14" ht="12.75" customHeight="1" x14ac:dyDescent="0.3">
      <c r="A490" s="49" t="s">
        <v>796</v>
      </c>
      <c r="B490" s="49" t="s">
        <v>146</v>
      </c>
      <c r="C490" s="49" t="s">
        <v>157</v>
      </c>
      <c r="D490" s="49"/>
      <c r="E490" s="49"/>
      <c r="F490" s="2"/>
      <c r="G490" s="2"/>
      <c r="H490" s="2"/>
      <c r="I490" s="2"/>
      <c r="J490" s="2"/>
      <c r="K490" s="2"/>
      <c r="L490" s="2"/>
      <c r="M490" s="10"/>
      <c r="N490" s="9"/>
    </row>
    <row r="491" spans="1:14" ht="12.75" customHeight="1" x14ac:dyDescent="0.3">
      <c r="A491" s="49"/>
      <c r="B491" s="49"/>
      <c r="C491" s="49"/>
      <c r="D491" s="49"/>
      <c r="E491" s="49"/>
      <c r="F491" s="20"/>
      <c r="G491" s="20"/>
      <c r="H491" s="20"/>
      <c r="I491" s="20"/>
      <c r="J491" s="20"/>
      <c r="K491" s="20"/>
      <c r="L491" s="20"/>
      <c r="M491" s="34"/>
      <c r="N491" s="34"/>
    </row>
    <row r="492" spans="1:14" ht="12.75" customHeight="1" x14ac:dyDescent="0.3">
      <c r="A492" s="49" t="s">
        <v>753</v>
      </c>
      <c r="B492" s="49" t="s">
        <v>753</v>
      </c>
      <c r="C492" s="49"/>
      <c r="D492" s="49"/>
      <c r="E492" s="49"/>
      <c r="F492" s="20"/>
      <c r="G492" s="20"/>
      <c r="H492" s="20"/>
      <c r="I492" s="20"/>
      <c r="J492" s="20"/>
      <c r="K492" s="20"/>
      <c r="L492" s="20" t="s">
        <v>753</v>
      </c>
      <c r="M492" s="32">
        <f>SUM(M490:M491)</f>
        <v>0</v>
      </c>
      <c r="N492" s="32">
        <f>SUM(N490:N491)</f>
        <v>0</v>
      </c>
    </row>
    <row r="494" spans="1:14" ht="12.75" customHeight="1" x14ac:dyDescent="0.3">
      <c r="A494" s="56" t="s">
        <v>183</v>
      </c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</row>
    <row r="495" spans="1:14" ht="12.75" customHeight="1" x14ac:dyDescent="0.3">
      <c r="A495" s="2" t="s">
        <v>184</v>
      </c>
      <c r="B495" s="2" t="s">
        <v>185</v>
      </c>
      <c r="C495" s="2" t="s">
        <v>41</v>
      </c>
      <c r="D495" s="2"/>
      <c r="E495" s="2"/>
      <c r="F495" s="2" t="s">
        <v>186</v>
      </c>
      <c r="G495" s="2"/>
      <c r="H495" s="2"/>
      <c r="I495" s="2"/>
      <c r="J495" s="2" t="s">
        <v>43</v>
      </c>
      <c r="K495" s="2" t="s">
        <v>3</v>
      </c>
      <c r="L495" s="2" t="s">
        <v>10</v>
      </c>
      <c r="M495" s="9">
        <v>3559.2400000000002</v>
      </c>
      <c r="N495" s="9">
        <v>80437.650000000009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186</v>
      </c>
      <c r="G496" s="2"/>
      <c r="H496" s="2"/>
      <c r="I496" s="2"/>
      <c r="J496" s="2" t="s">
        <v>43</v>
      </c>
      <c r="K496" s="2" t="s">
        <v>3</v>
      </c>
      <c r="L496" s="2" t="s">
        <v>11</v>
      </c>
      <c r="M496" s="9">
        <v>-56635.360000000001</v>
      </c>
      <c r="N496" s="9">
        <v>-909950.61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186</v>
      </c>
      <c r="G497" s="2"/>
      <c r="H497" s="2"/>
      <c r="I497" s="2"/>
      <c r="J497" s="2" t="s">
        <v>187</v>
      </c>
      <c r="K497" s="2" t="s">
        <v>8</v>
      </c>
      <c r="L497" s="2" t="s">
        <v>784</v>
      </c>
      <c r="M497" s="10"/>
      <c r="N497" s="9">
        <v>-208610949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186</v>
      </c>
      <c r="G498" s="2"/>
      <c r="H498" s="2"/>
      <c r="I498" s="2"/>
      <c r="J498" s="2" t="s">
        <v>188</v>
      </c>
      <c r="K498" s="2" t="s">
        <v>3</v>
      </c>
      <c r="L498" s="2" t="s">
        <v>10</v>
      </c>
      <c r="M498" s="10">
        <v>955662.82000000007</v>
      </c>
      <c r="N498" s="9">
        <v>2303007.4500000002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186</v>
      </c>
      <c r="G499" s="2"/>
      <c r="H499" s="2"/>
      <c r="I499" s="2"/>
      <c r="J499" s="2" t="s">
        <v>188</v>
      </c>
      <c r="K499" s="2" t="s">
        <v>3</v>
      </c>
      <c r="L499" s="2" t="s">
        <v>11</v>
      </c>
      <c r="M499" s="10">
        <v>-96433025.719999999</v>
      </c>
      <c r="N499" s="9">
        <v>-117934289.04000001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186</v>
      </c>
      <c r="G500" s="2"/>
      <c r="H500" s="2"/>
      <c r="I500" s="2"/>
      <c r="J500" s="2" t="s">
        <v>44</v>
      </c>
      <c r="K500" s="2" t="s">
        <v>3</v>
      </c>
      <c r="L500" s="2" t="s">
        <v>10</v>
      </c>
      <c r="M500" s="10">
        <v>8765137.3499999996</v>
      </c>
      <c r="N500" s="9">
        <v>39096488.170000002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186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10">
        <v>-15941475.130000001</v>
      </c>
      <c r="N501" s="9">
        <v>-78312471.189999998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186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10">
        <v>-52407.73</v>
      </c>
      <c r="N502" s="9">
        <v>-52667.29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186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>
        <v>52407.73</v>
      </c>
      <c r="N503" s="9">
        <v>52667.29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186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42.31</v>
      </c>
      <c r="N504" s="9">
        <v>230426.39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186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10">
        <v>-42.31</v>
      </c>
      <c r="N505" s="9">
        <v>-230426.39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186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10">
        <v>-11379431094.200001</v>
      </c>
      <c r="N506" s="9">
        <v>-40493094986.459999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186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10632859911.940001</v>
      </c>
      <c r="N507" s="9">
        <v>39332927799.209999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186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269453304.43000001</v>
      </c>
      <c r="N508" s="9">
        <v>827769038.45000005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186</v>
      </c>
      <c r="G509" s="2"/>
      <c r="H509" s="2"/>
      <c r="I509" s="2" t="s">
        <v>13</v>
      </c>
      <c r="J509" s="2" t="s">
        <v>45</v>
      </c>
      <c r="K509" s="2" t="s">
        <v>3</v>
      </c>
      <c r="L509" s="2" t="s">
        <v>18</v>
      </c>
      <c r="M509" s="9">
        <v>-8052007.46</v>
      </c>
      <c r="N509" s="9">
        <v>-117485911.91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186</v>
      </c>
      <c r="G510" s="2"/>
      <c r="H510" s="2"/>
      <c r="I510" s="2" t="s">
        <v>4</v>
      </c>
      <c r="J510" s="2" t="s">
        <v>189</v>
      </c>
      <c r="K510" s="2" t="s">
        <v>8</v>
      </c>
      <c r="L510" s="2" t="s">
        <v>50</v>
      </c>
      <c r="M510" s="9">
        <v>8617.8700000000008</v>
      </c>
      <c r="N510" s="9">
        <v>3586291.84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186</v>
      </c>
      <c r="G511" s="2"/>
      <c r="H511" s="2"/>
      <c r="I511" s="2" t="s">
        <v>4</v>
      </c>
      <c r="J511" s="2" t="s">
        <v>189</v>
      </c>
      <c r="K511" s="2" t="s">
        <v>8</v>
      </c>
      <c r="L511" s="2" t="s">
        <v>7</v>
      </c>
      <c r="M511" s="9">
        <v>-404204.3</v>
      </c>
      <c r="N511" s="9">
        <v>-4711167.37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186</v>
      </c>
      <c r="G512" s="2"/>
      <c r="H512" s="2"/>
      <c r="I512" s="2" t="s">
        <v>4</v>
      </c>
      <c r="J512" s="2" t="s">
        <v>190</v>
      </c>
      <c r="K512" s="2" t="s">
        <v>8</v>
      </c>
      <c r="L512" s="2" t="s">
        <v>7</v>
      </c>
      <c r="M512" s="9"/>
      <c r="N512" s="9">
        <v>-91000</v>
      </c>
    </row>
    <row r="513" spans="1:14" ht="12.75" customHeight="1" x14ac:dyDescent="0.3">
      <c r="A513" s="49" t="s">
        <v>753</v>
      </c>
      <c r="B513" s="57" t="s">
        <v>753</v>
      </c>
      <c r="C513" s="57"/>
      <c r="D513" s="57"/>
      <c r="E513" s="57"/>
      <c r="F513" s="57"/>
      <c r="G513" s="57"/>
      <c r="H513" s="57"/>
      <c r="I513" s="57"/>
      <c r="J513" s="57"/>
      <c r="K513" s="57"/>
      <c r="L513" s="20" t="s">
        <v>753</v>
      </c>
      <c r="M513" s="31">
        <f>SUM(M495:M512)</f>
        <v>-588272248.51999938</v>
      </c>
      <c r="N513" s="31">
        <f>SUM(N495:N512)</f>
        <v>-815387662.80999959</v>
      </c>
    </row>
    <row r="514" spans="1:14" ht="12.75" customHeight="1" x14ac:dyDescent="0.3">
      <c r="A514" s="57" t="s">
        <v>753</v>
      </c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</row>
    <row r="515" spans="1:14" ht="12.75" customHeight="1" x14ac:dyDescent="0.3">
      <c r="A515" s="2" t="s">
        <v>191</v>
      </c>
      <c r="B515" s="2" t="s">
        <v>192</v>
      </c>
      <c r="C515" s="2" t="s">
        <v>2</v>
      </c>
      <c r="D515" s="2"/>
      <c r="E515" s="2"/>
      <c r="F515" s="2" t="s">
        <v>186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16</v>
      </c>
      <c r="M515" s="9">
        <v>-2068140.62</v>
      </c>
      <c r="N515" s="9">
        <v>-48763715.810000002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186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17</v>
      </c>
      <c r="M516" s="9">
        <v>2267034.69</v>
      </c>
      <c r="N516" s="9">
        <v>49683203.579999998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186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15</v>
      </c>
      <c r="M517" s="9">
        <v>148938593.91</v>
      </c>
      <c r="N517" s="9">
        <v>751071448.28999996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186</v>
      </c>
      <c r="G518" s="2"/>
      <c r="H518" s="2"/>
      <c r="I518" s="2" t="s">
        <v>13</v>
      </c>
      <c r="J518" s="2" t="s">
        <v>14</v>
      </c>
      <c r="K518" s="2" t="s">
        <v>3</v>
      </c>
      <c r="L518" s="2" t="s">
        <v>18</v>
      </c>
      <c r="M518" s="9">
        <v>-150789652.78999999</v>
      </c>
      <c r="N518" s="9">
        <v>-742694054.79999995</v>
      </c>
    </row>
    <row r="519" spans="1:14" ht="12.75" customHeight="1" x14ac:dyDescent="0.3">
      <c r="A519" s="49" t="s">
        <v>753</v>
      </c>
      <c r="B519" s="57" t="s">
        <v>753</v>
      </c>
      <c r="C519" s="57"/>
      <c r="D519" s="57"/>
      <c r="E519" s="57"/>
      <c r="F519" s="57"/>
      <c r="G519" s="57"/>
      <c r="H519" s="57"/>
      <c r="I519" s="57"/>
      <c r="J519" s="57"/>
      <c r="K519" s="57"/>
      <c r="L519" s="20" t="s">
        <v>753</v>
      </c>
      <c r="M519" s="31">
        <f>SUM(M515:M518)</f>
        <v>-1652164.8100000024</v>
      </c>
      <c r="N519" s="31">
        <f>SUM(N515:N518)</f>
        <v>9296881.2599999905</v>
      </c>
    </row>
    <row r="521" spans="1:14" ht="12.75" customHeight="1" x14ac:dyDescent="0.3">
      <c r="A521" s="56" t="s">
        <v>193</v>
      </c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</row>
    <row r="522" spans="1:14" ht="12.75" customHeight="1" x14ac:dyDescent="0.3">
      <c r="A522" s="2" t="s">
        <v>194</v>
      </c>
      <c r="B522" s="2" t="s">
        <v>195</v>
      </c>
      <c r="C522" s="2" t="s">
        <v>41</v>
      </c>
      <c r="D522" s="2"/>
      <c r="E522" s="2"/>
      <c r="F522" s="2" t="s">
        <v>196</v>
      </c>
      <c r="G522" s="2"/>
      <c r="H522" s="2"/>
      <c r="I522" s="2"/>
      <c r="J522" s="2" t="s">
        <v>43</v>
      </c>
      <c r="K522" s="2" t="s">
        <v>3</v>
      </c>
      <c r="L522" s="2" t="s">
        <v>10</v>
      </c>
      <c r="M522" s="10"/>
      <c r="N522" s="9">
        <v>961.05000000000007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196</v>
      </c>
      <c r="G523" s="2"/>
      <c r="H523" s="2"/>
      <c r="I523" s="2"/>
      <c r="J523" s="2" t="s">
        <v>43</v>
      </c>
      <c r="K523" s="2" t="s">
        <v>3</v>
      </c>
      <c r="L523" s="2" t="s">
        <v>11</v>
      </c>
      <c r="M523" s="9">
        <v>-2494.84</v>
      </c>
      <c r="N523" s="9">
        <v>-6916.1900000000005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196</v>
      </c>
      <c r="G524" s="2"/>
      <c r="H524" s="2"/>
      <c r="I524" s="2"/>
      <c r="J524" s="2" t="s">
        <v>197</v>
      </c>
      <c r="K524" s="2" t="s">
        <v>3</v>
      </c>
      <c r="L524" s="2" t="s">
        <v>10</v>
      </c>
      <c r="M524" s="9">
        <v>1412467.2</v>
      </c>
      <c r="N524" s="9">
        <v>12842258.300000001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196</v>
      </c>
      <c r="G525" s="2"/>
      <c r="H525" s="2"/>
      <c r="I525" s="2"/>
      <c r="J525" s="2" t="s">
        <v>197</v>
      </c>
      <c r="K525" s="2" t="s">
        <v>3</v>
      </c>
      <c r="L525" s="2" t="s">
        <v>11</v>
      </c>
      <c r="M525" s="9">
        <v>-4685594.46</v>
      </c>
      <c r="N525" s="9">
        <v>-30478267.350000001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196</v>
      </c>
      <c r="G526" s="2"/>
      <c r="H526" s="2"/>
      <c r="I526" s="2"/>
      <c r="J526" s="2" t="s">
        <v>198</v>
      </c>
      <c r="K526" s="2" t="s">
        <v>3</v>
      </c>
      <c r="L526" s="2" t="s">
        <v>10</v>
      </c>
      <c r="M526" s="9">
        <v>42831677.490000002</v>
      </c>
      <c r="N526" s="9">
        <v>51563352.57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196</v>
      </c>
      <c r="G527" s="2"/>
      <c r="H527" s="2"/>
      <c r="I527" s="2"/>
      <c r="J527" s="2" t="s">
        <v>198</v>
      </c>
      <c r="K527" s="2" t="s">
        <v>3</v>
      </c>
      <c r="L527" s="2" t="s">
        <v>11</v>
      </c>
      <c r="M527" s="9">
        <v>-24068622.859999999</v>
      </c>
      <c r="N527" s="9">
        <v>-92196071.870000005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196</v>
      </c>
      <c r="G528" s="2"/>
      <c r="H528" s="2"/>
      <c r="I528" s="2"/>
      <c r="J528" s="2" t="s">
        <v>199</v>
      </c>
      <c r="K528" s="2" t="s">
        <v>8</v>
      </c>
      <c r="L528" s="2" t="s">
        <v>784</v>
      </c>
      <c r="M528" s="9"/>
      <c r="N528" s="9">
        <v>-2695422.9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196</v>
      </c>
      <c r="G529" s="2"/>
      <c r="H529" s="2"/>
      <c r="I529" s="2"/>
      <c r="J529" s="2" t="s">
        <v>44</v>
      </c>
      <c r="K529" s="2" t="s">
        <v>3</v>
      </c>
      <c r="L529" s="2" t="s">
        <v>11</v>
      </c>
      <c r="M529" s="9">
        <v>-1957554.1400000001</v>
      </c>
      <c r="N529" s="9">
        <v>-35699399.619999997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196</v>
      </c>
      <c r="G530" s="2"/>
      <c r="H530" s="2"/>
      <c r="I530" s="2" t="s">
        <v>13</v>
      </c>
      <c r="J530" s="2" t="s">
        <v>68</v>
      </c>
      <c r="K530" s="2" t="s">
        <v>3</v>
      </c>
      <c r="L530" s="2" t="s">
        <v>16</v>
      </c>
      <c r="M530" s="9"/>
      <c r="N530" s="9">
        <v>-50000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196</v>
      </c>
      <c r="G531" s="2"/>
      <c r="H531" s="2"/>
      <c r="I531" s="2" t="s">
        <v>13</v>
      </c>
      <c r="J531" s="2" t="s">
        <v>68</v>
      </c>
      <c r="K531" s="2" t="s">
        <v>3</v>
      </c>
      <c r="L531" s="2" t="s">
        <v>17</v>
      </c>
      <c r="M531" s="9"/>
      <c r="N531" s="9">
        <v>50000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196</v>
      </c>
      <c r="G532" s="2"/>
      <c r="H532" s="2"/>
      <c r="I532" s="2" t="s">
        <v>13</v>
      </c>
      <c r="J532" s="2" t="s">
        <v>68</v>
      </c>
      <c r="K532" s="2" t="s">
        <v>3</v>
      </c>
      <c r="L532" s="2" t="s">
        <v>15</v>
      </c>
      <c r="M532" s="9"/>
      <c r="N532" s="9">
        <v>641812.09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196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18</v>
      </c>
      <c r="M533" s="9"/>
      <c r="N533" s="9">
        <v>-641812.09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196</v>
      </c>
      <c r="G534" s="2"/>
      <c r="H534" s="2"/>
      <c r="I534" s="2" t="s">
        <v>13</v>
      </c>
      <c r="J534" s="2" t="s">
        <v>45</v>
      </c>
      <c r="K534" s="2" t="s">
        <v>3</v>
      </c>
      <c r="L534" s="2" t="s">
        <v>16</v>
      </c>
      <c r="M534" s="9">
        <v>-193198633.69999999</v>
      </c>
      <c r="N534" s="9">
        <v>-722782347.75999999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196</v>
      </c>
      <c r="G535" s="2"/>
      <c r="H535" s="2"/>
      <c r="I535" s="2" t="s">
        <v>13</v>
      </c>
      <c r="J535" s="2" t="s">
        <v>45</v>
      </c>
      <c r="K535" s="2" t="s">
        <v>3</v>
      </c>
      <c r="L535" s="2" t="s">
        <v>17</v>
      </c>
      <c r="M535" s="9">
        <v>172946749.34999999</v>
      </c>
      <c r="N535" s="9">
        <v>699534003.53999996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196</v>
      </c>
      <c r="G536" s="2"/>
      <c r="H536" s="2"/>
      <c r="I536" s="2" t="s">
        <v>13</v>
      </c>
      <c r="J536" s="2" t="s">
        <v>45</v>
      </c>
      <c r="K536" s="2" t="s">
        <v>3</v>
      </c>
      <c r="L536" s="2" t="s">
        <v>15</v>
      </c>
      <c r="M536" s="9"/>
      <c r="N536" s="9">
        <v>51385.440000000002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196</v>
      </c>
      <c r="G537" s="2"/>
      <c r="H537" s="2"/>
      <c r="I537" s="2"/>
      <c r="J537" s="2" t="s">
        <v>202</v>
      </c>
      <c r="K537" s="2" t="s">
        <v>203</v>
      </c>
      <c r="L537" s="2" t="s">
        <v>10</v>
      </c>
      <c r="M537" s="9">
        <v>47770267.689999998</v>
      </c>
      <c r="N537" s="9">
        <v>369551846.02999997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196</v>
      </c>
      <c r="G538" s="2"/>
      <c r="H538" s="2"/>
      <c r="I538" s="2"/>
      <c r="J538" s="2" t="s">
        <v>202</v>
      </c>
      <c r="K538" s="2" t="s">
        <v>203</v>
      </c>
      <c r="L538" s="2" t="s">
        <v>11</v>
      </c>
      <c r="M538" s="9">
        <v>-115621018.41</v>
      </c>
      <c r="N538" s="9">
        <v>-610100771.59000003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196</v>
      </c>
      <c r="G539" s="2"/>
      <c r="H539" s="2"/>
      <c r="I539" s="2"/>
      <c r="J539" s="2" t="s">
        <v>204</v>
      </c>
      <c r="K539" s="2" t="s">
        <v>8</v>
      </c>
      <c r="L539" s="2" t="s">
        <v>11</v>
      </c>
      <c r="M539" s="9">
        <v>-758118.5</v>
      </c>
      <c r="N539" s="9">
        <v>-2805393.5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196</v>
      </c>
      <c r="G540" s="2"/>
      <c r="H540" s="2"/>
      <c r="I540" s="2" t="s">
        <v>4</v>
      </c>
      <c r="J540" s="2" t="s">
        <v>205</v>
      </c>
      <c r="K540" s="2" t="s">
        <v>8</v>
      </c>
      <c r="L540" s="2" t="s">
        <v>7</v>
      </c>
      <c r="M540" s="9"/>
      <c r="N540" s="9">
        <v>-8379982.9699999997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206</v>
      </c>
      <c r="K541" s="2" t="s">
        <v>8</v>
      </c>
      <c r="L541" s="2" t="s">
        <v>10</v>
      </c>
      <c r="M541" s="9">
        <v>96567.8</v>
      </c>
      <c r="N541" s="9">
        <v>207002.55000000002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206</v>
      </c>
      <c r="K542" s="2" t="s">
        <v>8</v>
      </c>
      <c r="L542" s="2" t="s">
        <v>11</v>
      </c>
      <c r="M542" s="9">
        <v>-4561905.22</v>
      </c>
      <c r="N542" s="9">
        <v>-23754004.940000001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196</v>
      </c>
      <c r="G543" s="2"/>
      <c r="H543" s="2"/>
      <c r="I543" s="2" t="s">
        <v>4</v>
      </c>
      <c r="J543" s="2" t="s">
        <v>207</v>
      </c>
      <c r="K543" s="2" t="s">
        <v>8</v>
      </c>
      <c r="L543" s="2" t="s">
        <v>7</v>
      </c>
      <c r="M543" s="9">
        <v>-23250</v>
      </c>
      <c r="N543" s="9">
        <v>-23250</v>
      </c>
    </row>
    <row r="544" spans="1:14" ht="12.75" customHeight="1" x14ac:dyDescent="0.3">
      <c r="A544" s="49" t="s">
        <v>753</v>
      </c>
      <c r="B544" s="57" t="s">
        <v>753</v>
      </c>
      <c r="C544" s="57"/>
      <c r="D544" s="57"/>
      <c r="E544" s="57"/>
      <c r="F544" s="57"/>
      <c r="G544" s="57"/>
      <c r="H544" s="57"/>
      <c r="I544" s="57"/>
      <c r="J544" s="57"/>
      <c r="K544" s="57"/>
      <c r="L544" s="20" t="s">
        <v>753</v>
      </c>
      <c r="M544" s="31">
        <f>SUM(M522:M543)</f>
        <v>-79819462.600000009</v>
      </c>
      <c r="N544" s="31">
        <f>SUM(N522:N543)</f>
        <v>-395171019.2100001</v>
      </c>
    </row>
    <row r="545" spans="1:14" ht="12.75" customHeight="1" x14ac:dyDescent="0.3">
      <c r="A545" s="57" t="s">
        <v>753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</row>
    <row r="546" spans="1:14" ht="12.75" customHeight="1" x14ac:dyDescent="0.3">
      <c r="A546" s="2" t="s">
        <v>208</v>
      </c>
      <c r="B546" s="2" t="s">
        <v>209</v>
      </c>
      <c r="C546" s="2" t="s">
        <v>2</v>
      </c>
      <c r="D546" s="2"/>
      <c r="E546" s="2"/>
      <c r="F546" s="2" t="s">
        <v>196</v>
      </c>
      <c r="G546" s="2"/>
      <c r="H546" s="2"/>
      <c r="I546" s="2"/>
      <c r="J546" s="2" t="s">
        <v>9</v>
      </c>
      <c r="K546" s="2" t="s">
        <v>3</v>
      </c>
      <c r="L546" s="2" t="s">
        <v>10</v>
      </c>
      <c r="M546" s="9">
        <v>234.97</v>
      </c>
      <c r="N546" s="9">
        <v>234.97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9</v>
      </c>
      <c r="K547" s="2" t="s">
        <v>3</v>
      </c>
      <c r="L547" s="2" t="s">
        <v>11</v>
      </c>
      <c r="M547" s="10"/>
      <c r="N547" s="9">
        <v>-19821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24</v>
      </c>
      <c r="K548" s="2" t="s">
        <v>3</v>
      </c>
      <c r="L548" s="2" t="s">
        <v>16</v>
      </c>
      <c r="M548" s="10"/>
      <c r="N548" s="9">
        <v>-165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24</v>
      </c>
      <c r="K549" s="2" t="s">
        <v>3</v>
      </c>
      <c r="L549" s="2" t="s">
        <v>17</v>
      </c>
      <c r="M549" s="10"/>
      <c r="N549" s="9">
        <v>165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14</v>
      </c>
      <c r="K550" s="2" t="s">
        <v>3</v>
      </c>
      <c r="L550" s="2" t="s">
        <v>16</v>
      </c>
      <c r="M550" s="10">
        <v>-11079.5</v>
      </c>
      <c r="N550" s="9">
        <v>-11079.5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14</v>
      </c>
      <c r="K551" s="2" t="s">
        <v>3</v>
      </c>
      <c r="L551" s="2" t="s">
        <v>17</v>
      </c>
      <c r="M551" s="10">
        <v>300146912.86000001</v>
      </c>
      <c r="N551" s="9">
        <v>1417657976.1400001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14</v>
      </c>
      <c r="K552" s="2" t="s">
        <v>3</v>
      </c>
      <c r="L552" s="2" t="s">
        <v>15</v>
      </c>
      <c r="M552" s="10">
        <v>122328.32000000001</v>
      </c>
      <c r="N552" s="9">
        <v>645169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14</v>
      </c>
      <c r="K553" s="2" t="s">
        <v>3</v>
      </c>
      <c r="L553" s="2" t="s">
        <v>18</v>
      </c>
      <c r="M553" s="10">
        <v>-231402050</v>
      </c>
      <c r="N553" s="9">
        <v>-1339254254.49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4</v>
      </c>
      <c r="J554" s="2" t="s">
        <v>205</v>
      </c>
      <c r="K554" s="2" t="s">
        <v>6</v>
      </c>
      <c r="L554" s="2" t="s">
        <v>50</v>
      </c>
      <c r="M554" s="9">
        <v>4840841.67</v>
      </c>
      <c r="N554" s="9">
        <v>6284646.21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 t="s">
        <v>4</v>
      </c>
      <c r="J555" s="2" t="s">
        <v>205</v>
      </c>
      <c r="K555" s="2" t="s">
        <v>6</v>
      </c>
      <c r="L555" s="2" t="s">
        <v>7</v>
      </c>
      <c r="M555" s="9">
        <v>-142874837.68000001</v>
      </c>
      <c r="N555" s="9">
        <v>-611358579.96000004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 t="s">
        <v>4</v>
      </c>
      <c r="J556" s="2" t="s">
        <v>210</v>
      </c>
      <c r="K556" s="2" t="s">
        <v>6</v>
      </c>
      <c r="L556" s="2" t="s">
        <v>7</v>
      </c>
      <c r="M556" s="9">
        <v>-1796144.72</v>
      </c>
      <c r="N556" s="9">
        <v>-9064145.8300000001</v>
      </c>
    </row>
    <row r="557" spans="1:14" ht="12.75" customHeight="1" x14ac:dyDescent="0.3">
      <c r="A557" s="49" t="s">
        <v>753</v>
      </c>
      <c r="B557" s="57" t="s">
        <v>753</v>
      </c>
      <c r="C557" s="57"/>
      <c r="D557" s="57"/>
      <c r="E557" s="57"/>
      <c r="F557" s="57"/>
      <c r="G557" s="57"/>
      <c r="H557" s="57"/>
      <c r="I557" s="57"/>
      <c r="J557" s="57"/>
      <c r="K557" s="57"/>
      <c r="L557" s="20" t="s">
        <v>753</v>
      </c>
      <c r="M557" s="31">
        <f>SUM(M546:M556)</f>
        <v>-70973794.079999968</v>
      </c>
      <c r="N557" s="31">
        <f>SUM(N546:N556)</f>
        <v>-535119854.45999992</v>
      </c>
    </row>
    <row r="559" spans="1:14" ht="12.75" customHeight="1" x14ac:dyDescent="0.3">
      <c r="A559" s="56" t="s">
        <v>212</v>
      </c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</row>
    <row r="560" spans="1:14" ht="12.75" customHeight="1" x14ac:dyDescent="0.3">
      <c r="A560" s="2" t="s">
        <v>213</v>
      </c>
      <c r="B560" s="2" t="s">
        <v>214</v>
      </c>
      <c r="C560" s="2" t="s">
        <v>41</v>
      </c>
      <c r="D560" s="2"/>
      <c r="E560" s="2"/>
      <c r="F560" s="2" t="s">
        <v>215</v>
      </c>
      <c r="G560" s="2"/>
      <c r="H560" s="2"/>
      <c r="I560" s="2"/>
      <c r="J560" s="2" t="s">
        <v>43</v>
      </c>
      <c r="K560" s="2" t="s">
        <v>8</v>
      </c>
      <c r="L560" s="2" t="s">
        <v>10</v>
      </c>
      <c r="M560" s="9">
        <v>312058.17</v>
      </c>
      <c r="N560" s="9">
        <v>20861662.199999999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/>
      <c r="J561" s="2" t="s">
        <v>43</v>
      </c>
      <c r="K561" s="2" t="s">
        <v>8</v>
      </c>
      <c r="L561" s="2" t="s">
        <v>11</v>
      </c>
      <c r="M561" s="9">
        <v>-49313842.439999998</v>
      </c>
      <c r="N561" s="9">
        <v>-127338456.51000001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/>
      <c r="J562" s="2" t="s">
        <v>43</v>
      </c>
      <c r="K562" s="2" t="s">
        <v>20</v>
      </c>
      <c r="L562" s="2" t="s">
        <v>10</v>
      </c>
      <c r="M562" s="9">
        <v>54751.11</v>
      </c>
      <c r="N562" s="9">
        <v>357637.05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/>
      <c r="J563" s="2" t="s">
        <v>43</v>
      </c>
      <c r="K563" s="2" t="s">
        <v>20</v>
      </c>
      <c r="L563" s="2" t="s">
        <v>11</v>
      </c>
      <c r="M563" s="9">
        <v>-17630337.280000001</v>
      </c>
      <c r="N563" s="9">
        <v>-60619644.840000004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/>
      <c r="J564" s="2" t="s">
        <v>43</v>
      </c>
      <c r="K564" s="2" t="s">
        <v>105</v>
      </c>
      <c r="L564" s="2" t="s">
        <v>10</v>
      </c>
      <c r="M564" s="9">
        <v>71391.490000000005</v>
      </c>
      <c r="N564" s="9">
        <v>534941.27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/>
      <c r="J565" s="2" t="s">
        <v>43</v>
      </c>
      <c r="K565" s="2" t="s">
        <v>105</v>
      </c>
      <c r="L565" s="2" t="s">
        <v>11</v>
      </c>
      <c r="M565" s="9">
        <v>-392472.44</v>
      </c>
      <c r="N565" s="9">
        <v>-1795353.44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/>
      <c r="J566" s="2" t="s">
        <v>43</v>
      </c>
      <c r="K566" s="2" t="s">
        <v>107</v>
      </c>
      <c r="L566" s="2" t="s">
        <v>11</v>
      </c>
      <c r="M566" s="10"/>
      <c r="N566" s="9">
        <v>-11576.01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/>
      <c r="J567" s="2" t="s">
        <v>43</v>
      </c>
      <c r="K567" s="2" t="s">
        <v>21</v>
      </c>
      <c r="L567" s="2" t="s">
        <v>11</v>
      </c>
      <c r="M567" s="10"/>
      <c r="N567" s="9">
        <v>-71.94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/>
      <c r="J568" s="2" t="s">
        <v>44</v>
      </c>
      <c r="K568" s="2" t="s">
        <v>8</v>
      </c>
      <c r="L568" s="2" t="s">
        <v>10</v>
      </c>
      <c r="M568" s="10">
        <v>3962982.8</v>
      </c>
      <c r="N568" s="9">
        <v>14433865.550000001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215</v>
      </c>
      <c r="G569" s="2"/>
      <c r="H569" s="2"/>
      <c r="I569" s="2"/>
      <c r="J569" s="2" t="s">
        <v>44</v>
      </c>
      <c r="K569" s="2" t="s">
        <v>8</v>
      </c>
      <c r="L569" s="2" t="s">
        <v>11</v>
      </c>
      <c r="M569" s="10">
        <v>-6576500.7300000004</v>
      </c>
      <c r="N569" s="9">
        <v>-40203715.770000003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215</v>
      </c>
      <c r="G570" s="2"/>
      <c r="H570" s="2"/>
      <c r="I570" s="2"/>
      <c r="J570" s="2" t="s">
        <v>44</v>
      </c>
      <c r="K570" s="2" t="s">
        <v>20</v>
      </c>
      <c r="L570" s="2" t="s">
        <v>11</v>
      </c>
      <c r="M570" s="9">
        <v>-700.56000000000006</v>
      </c>
      <c r="N570" s="9">
        <v>-37884318.890000001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215</v>
      </c>
      <c r="G571" s="2"/>
      <c r="H571" s="2"/>
      <c r="I571" s="2"/>
      <c r="J571" s="2" t="s">
        <v>44</v>
      </c>
      <c r="K571" s="2" t="s">
        <v>105</v>
      </c>
      <c r="L571" s="2" t="s">
        <v>10</v>
      </c>
      <c r="M571" s="9">
        <v>1181891.5</v>
      </c>
      <c r="N571" s="9">
        <v>4062503.47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/>
      <c r="J572" s="2" t="s">
        <v>44</v>
      </c>
      <c r="K572" s="2" t="s">
        <v>105</v>
      </c>
      <c r="L572" s="2" t="s">
        <v>11</v>
      </c>
      <c r="M572" s="10">
        <v>-2040996.4</v>
      </c>
      <c r="N572" s="9">
        <v>-6978782.71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/>
      <c r="J573" s="2" t="s">
        <v>44</v>
      </c>
      <c r="K573" s="2" t="s">
        <v>107</v>
      </c>
      <c r="L573" s="2" t="s">
        <v>10</v>
      </c>
      <c r="M573" s="10">
        <v>18958</v>
      </c>
      <c r="N573" s="9">
        <v>18958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/>
      <c r="J574" s="2" t="s">
        <v>44</v>
      </c>
      <c r="K574" s="2" t="s">
        <v>107</v>
      </c>
      <c r="L574" s="2" t="s">
        <v>11</v>
      </c>
      <c r="M574" s="9">
        <v>-2173255.09</v>
      </c>
      <c r="N574" s="9">
        <v>-3711127.23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215</v>
      </c>
      <c r="G575" s="2"/>
      <c r="H575" s="2"/>
      <c r="I575" s="2"/>
      <c r="J575" s="2" t="s">
        <v>44</v>
      </c>
      <c r="K575" s="2" t="s">
        <v>21</v>
      </c>
      <c r="L575" s="2" t="s">
        <v>10</v>
      </c>
      <c r="M575" s="9">
        <v>5446.81</v>
      </c>
      <c r="N575" s="9">
        <v>6132.6500000000005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215</v>
      </c>
      <c r="G576" s="2"/>
      <c r="H576" s="2"/>
      <c r="I576" s="2"/>
      <c r="J576" s="2" t="s">
        <v>44</v>
      </c>
      <c r="K576" s="2" t="s">
        <v>21</v>
      </c>
      <c r="L576" s="2" t="s">
        <v>11</v>
      </c>
      <c r="M576" s="9">
        <v>-3599232.4699999997</v>
      </c>
      <c r="N576" s="9">
        <v>-4869961.79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215</v>
      </c>
      <c r="G577" s="2"/>
      <c r="H577" s="2"/>
      <c r="I577" s="2"/>
      <c r="J577" s="2" t="s">
        <v>44</v>
      </c>
      <c r="K577" s="2" t="s">
        <v>42</v>
      </c>
      <c r="L577" s="2" t="s">
        <v>10</v>
      </c>
      <c r="M577" s="9">
        <v>6169.57</v>
      </c>
      <c r="N577" s="9">
        <v>24910.49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/>
      <c r="J578" s="2" t="s">
        <v>44</v>
      </c>
      <c r="K578" s="2" t="s">
        <v>42</v>
      </c>
      <c r="L578" s="2" t="s">
        <v>11</v>
      </c>
      <c r="M578" s="10">
        <v>-25840.28</v>
      </c>
      <c r="N578" s="9">
        <v>-137678.66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16</v>
      </c>
      <c r="M579" s="9">
        <v>-5455769.1799999997</v>
      </c>
      <c r="N579" s="9">
        <v>-35153204.700000003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17</v>
      </c>
      <c r="M580" s="9">
        <v>5455769.1799999997</v>
      </c>
      <c r="N580" s="9">
        <v>35151227.409999996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13</v>
      </c>
      <c r="J581" s="2" t="s">
        <v>68</v>
      </c>
      <c r="K581" s="2" t="s">
        <v>3</v>
      </c>
      <c r="L581" s="2" t="s">
        <v>15</v>
      </c>
      <c r="M581" s="9">
        <v>64031911759.760002</v>
      </c>
      <c r="N581" s="9">
        <v>265369232130.12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13</v>
      </c>
      <c r="J582" s="2" t="s">
        <v>68</v>
      </c>
      <c r="K582" s="2" t="s">
        <v>3</v>
      </c>
      <c r="L582" s="2" t="s">
        <v>18</v>
      </c>
      <c r="M582" s="9">
        <v>-64031911759.760002</v>
      </c>
      <c r="N582" s="9">
        <v>-265369232130.12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13</v>
      </c>
      <c r="J583" s="2" t="s">
        <v>45</v>
      </c>
      <c r="K583" s="2" t="s">
        <v>8</v>
      </c>
      <c r="L583" s="2" t="s">
        <v>16</v>
      </c>
      <c r="M583" s="9">
        <v>-155854826.34</v>
      </c>
      <c r="N583" s="9">
        <v>-550523299.91999996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45</v>
      </c>
      <c r="K584" s="2" t="s">
        <v>8</v>
      </c>
      <c r="L584" s="2" t="s">
        <v>17</v>
      </c>
      <c r="M584" s="9">
        <v>164857131.59</v>
      </c>
      <c r="N584" s="9">
        <v>576610424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45</v>
      </c>
      <c r="K585" s="2" t="s">
        <v>8</v>
      </c>
      <c r="L585" s="2" t="s">
        <v>15</v>
      </c>
      <c r="M585" s="9">
        <v>23074088.98</v>
      </c>
      <c r="N585" s="9">
        <v>121545738.23999999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45</v>
      </c>
      <c r="K586" s="2" t="s">
        <v>8</v>
      </c>
      <c r="L586" s="2" t="s">
        <v>18</v>
      </c>
      <c r="M586" s="9">
        <v>-18283357.09</v>
      </c>
      <c r="N586" s="9">
        <v>-144056897.97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45</v>
      </c>
      <c r="K587" s="2" t="s">
        <v>105</v>
      </c>
      <c r="L587" s="2" t="s">
        <v>16</v>
      </c>
      <c r="M587" s="9">
        <v>-264730604.88999999</v>
      </c>
      <c r="N587" s="9">
        <v>-2397323009.6500001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45</v>
      </c>
      <c r="K588" s="2" t="s">
        <v>105</v>
      </c>
      <c r="L588" s="2" t="s">
        <v>17</v>
      </c>
      <c r="M588" s="9">
        <v>499360543.91000003</v>
      </c>
      <c r="N588" s="9">
        <v>2788569043.8099999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45</v>
      </c>
      <c r="K589" s="2" t="s">
        <v>105</v>
      </c>
      <c r="L589" s="2" t="s">
        <v>15</v>
      </c>
      <c r="M589" s="9">
        <v>9183970.1799999997</v>
      </c>
      <c r="N589" s="9">
        <v>27889331.93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45</v>
      </c>
      <c r="K590" s="2" t="s">
        <v>105</v>
      </c>
      <c r="L590" s="2" t="s">
        <v>18</v>
      </c>
      <c r="M590" s="9">
        <v>-116319559.8</v>
      </c>
      <c r="N590" s="9">
        <v>-444542072.80000001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45</v>
      </c>
      <c r="K591" s="2" t="s">
        <v>106</v>
      </c>
      <c r="L591" s="2" t="s">
        <v>15</v>
      </c>
      <c r="M591" s="9">
        <v>246449151.97</v>
      </c>
      <c r="N591" s="9">
        <v>414296129.61000001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45</v>
      </c>
      <c r="K592" s="2" t="s">
        <v>106</v>
      </c>
      <c r="L592" s="2" t="s">
        <v>18</v>
      </c>
      <c r="M592" s="9">
        <v>-14454.300000000001</v>
      </c>
      <c r="N592" s="9">
        <v>-456454833.93000001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45</v>
      </c>
      <c r="K593" s="2" t="s">
        <v>107</v>
      </c>
      <c r="L593" s="2" t="s">
        <v>16</v>
      </c>
      <c r="M593" s="9">
        <v>-1607396.54</v>
      </c>
      <c r="N593" s="9">
        <v>-7200134.04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45</v>
      </c>
      <c r="K594" s="2" t="s">
        <v>107</v>
      </c>
      <c r="L594" s="2" t="s">
        <v>17</v>
      </c>
      <c r="M594" s="9">
        <v>690199.83</v>
      </c>
      <c r="N594" s="9">
        <v>6049801.96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45</v>
      </c>
      <c r="K595" s="2" t="s">
        <v>107</v>
      </c>
      <c r="L595" s="2" t="s">
        <v>15</v>
      </c>
      <c r="M595" s="9">
        <v>16329848.93</v>
      </c>
      <c r="N595" s="9">
        <v>77924207.299999997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45</v>
      </c>
      <c r="K596" s="2" t="s">
        <v>107</v>
      </c>
      <c r="L596" s="2" t="s">
        <v>18</v>
      </c>
      <c r="M596" s="9">
        <v>-15057732.710000001</v>
      </c>
      <c r="N596" s="9">
        <v>-76456024.840000004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45</v>
      </c>
      <c r="K597" s="2" t="s">
        <v>21</v>
      </c>
      <c r="L597" s="2" t="s">
        <v>16</v>
      </c>
      <c r="M597" s="9">
        <v>-8022229.1299999999</v>
      </c>
      <c r="N597" s="9">
        <v>-47372570.710000001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45</v>
      </c>
      <c r="K598" s="2" t="s">
        <v>21</v>
      </c>
      <c r="L598" s="2" t="s">
        <v>17</v>
      </c>
      <c r="M598" s="9">
        <v>7555367.4299999997</v>
      </c>
      <c r="N598" s="9">
        <v>46188871.659999996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45</v>
      </c>
      <c r="K599" s="2" t="s">
        <v>21</v>
      </c>
      <c r="L599" s="2" t="s">
        <v>15</v>
      </c>
      <c r="M599" s="9">
        <v>6951427.2400000002</v>
      </c>
      <c r="N599" s="9">
        <v>23063090.219999999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45</v>
      </c>
      <c r="K600" s="2" t="s">
        <v>21</v>
      </c>
      <c r="L600" s="2" t="s">
        <v>18</v>
      </c>
      <c r="M600" s="10">
        <v>-6480920.9800000004</v>
      </c>
      <c r="N600" s="9">
        <v>-22372381.43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45</v>
      </c>
      <c r="K601" s="2" t="s">
        <v>42</v>
      </c>
      <c r="L601" s="2" t="s">
        <v>16</v>
      </c>
      <c r="M601" s="9">
        <v>-468330436.10000002</v>
      </c>
      <c r="N601" s="9">
        <v>-1718917667.3800001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42</v>
      </c>
      <c r="L602" s="2" t="s">
        <v>17</v>
      </c>
      <c r="M602" s="9">
        <v>462638060.24000001</v>
      </c>
      <c r="N602" s="9">
        <v>1738771878.0699999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42</v>
      </c>
      <c r="L603" s="2" t="s">
        <v>15</v>
      </c>
      <c r="M603" s="9">
        <v>1807214.9</v>
      </c>
      <c r="N603" s="9">
        <v>13772676.59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42</v>
      </c>
      <c r="L604" s="2" t="s">
        <v>18</v>
      </c>
      <c r="M604" s="9">
        <v>-1085819.8799999999</v>
      </c>
      <c r="N604" s="9">
        <v>-25335186.899999999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216</v>
      </c>
      <c r="K605" s="2" t="s">
        <v>8</v>
      </c>
      <c r="L605" s="2" t="s">
        <v>50</v>
      </c>
      <c r="M605" s="9">
        <v>37709.58</v>
      </c>
      <c r="N605" s="9">
        <v>49876.98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216</v>
      </c>
      <c r="K606" s="2" t="s">
        <v>8</v>
      </c>
      <c r="L606" s="2" t="s">
        <v>7</v>
      </c>
      <c r="M606" s="9">
        <v>-1303798.33</v>
      </c>
      <c r="N606" s="9">
        <v>-3739772.84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217</v>
      </c>
      <c r="K607" s="2" t="s">
        <v>8</v>
      </c>
      <c r="L607" s="2" t="s">
        <v>50</v>
      </c>
      <c r="M607" s="9">
        <v>34426.340000000004</v>
      </c>
      <c r="N607" s="9">
        <v>1893192.08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217</v>
      </c>
      <c r="K608" s="2" t="s">
        <v>8</v>
      </c>
      <c r="L608" s="2" t="s">
        <v>7</v>
      </c>
      <c r="M608" s="9">
        <v>-4065837.05</v>
      </c>
      <c r="N608" s="9">
        <v>-18321219.25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4</v>
      </c>
      <c r="J609" s="2" t="s">
        <v>218</v>
      </c>
      <c r="K609" s="2" t="s">
        <v>8</v>
      </c>
      <c r="L609" s="2" t="s">
        <v>7</v>
      </c>
      <c r="M609" s="9">
        <v>-275449.45</v>
      </c>
      <c r="N609" s="9">
        <v>-516419.31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4</v>
      </c>
      <c r="J610" s="2" t="s">
        <v>219</v>
      </c>
      <c r="K610" s="2" t="s">
        <v>8</v>
      </c>
      <c r="L610" s="2" t="s">
        <v>7</v>
      </c>
      <c r="M610" s="9">
        <v>-1077850</v>
      </c>
      <c r="N610" s="9">
        <v>-1846330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20</v>
      </c>
      <c r="L611" s="2" t="s">
        <v>50</v>
      </c>
      <c r="M611" s="9">
        <v>1026583819.74</v>
      </c>
      <c r="N611" s="9">
        <v>3957117311.3000002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20</v>
      </c>
      <c r="L612" s="2" t="s">
        <v>7</v>
      </c>
      <c r="M612" s="9">
        <v>-12407942078.700001</v>
      </c>
      <c r="N612" s="9">
        <v>-46763542441.980003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106</v>
      </c>
      <c r="L613" s="2" t="s">
        <v>50</v>
      </c>
      <c r="M613" s="9">
        <v>41199.15</v>
      </c>
      <c r="N613" s="9">
        <v>66232.45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106</v>
      </c>
      <c r="L614" s="2" t="s">
        <v>7</v>
      </c>
      <c r="M614" s="9">
        <v>-1236593491.4000001</v>
      </c>
      <c r="N614" s="9">
        <v>-4831577283.4700003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76</v>
      </c>
      <c r="L615" s="2" t="s">
        <v>7</v>
      </c>
      <c r="M615" s="9"/>
      <c r="N615" s="9">
        <v>-31898.61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4</v>
      </c>
      <c r="J616" s="2" t="s">
        <v>220</v>
      </c>
      <c r="K616" s="2" t="s">
        <v>78</v>
      </c>
      <c r="L616" s="2" t="s">
        <v>50</v>
      </c>
      <c r="M616" s="9">
        <v>1590118.1099999999</v>
      </c>
      <c r="N616" s="9">
        <v>3433300.32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4</v>
      </c>
      <c r="J617" s="2" t="s">
        <v>220</v>
      </c>
      <c r="K617" s="2" t="s">
        <v>78</v>
      </c>
      <c r="L617" s="2" t="s">
        <v>7</v>
      </c>
      <c r="M617" s="9">
        <v>-599085735.75</v>
      </c>
      <c r="N617" s="9">
        <v>-2051485181.46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4</v>
      </c>
      <c r="J618" s="2" t="s">
        <v>220</v>
      </c>
      <c r="K618" s="2" t="s">
        <v>69</v>
      </c>
      <c r="L618" s="2" t="s">
        <v>50</v>
      </c>
      <c r="M618" s="9">
        <v>65860</v>
      </c>
      <c r="N618" s="9">
        <v>188888.30000000002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220</v>
      </c>
      <c r="K619" s="2" t="s">
        <v>69</v>
      </c>
      <c r="L619" s="2" t="s">
        <v>7</v>
      </c>
      <c r="M619" s="9">
        <v>-1660821326</v>
      </c>
      <c r="N619" s="9">
        <v>-6071901135.9300003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220</v>
      </c>
      <c r="K620" s="2" t="s">
        <v>113</v>
      </c>
      <c r="L620" s="2" t="s">
        <v>50</v>
      </c>
      <c r="M620" s="9">
        <v>257761.81</v>
      </c>
      <c r="N620" s="9">
        <v>804188.34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220</v>
      </c>
      <c r="K621" s="2" t="s">
        <v>113</v>
      </c>
      <c r="L621" s="2" t="s">
        <v>7</v>
      </c>
      <c r="M621" s="9">
        <v>-36215490.850000001</v>
      </c>
      <c r="N621" s="9">
        <v>-125164284.17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220</v>
      </c>
      <c r="K622" s="2" t="s">
        <v>222</v>
      </c>
      <c r="L622" s="2" t="s">
        <v>7</v>
      </c>
      <c r="M622" s="9">
        <v>-119706068</v>
      </c>
      <c r="N622" s="9">
        <v>-675335863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4</v>
      </c>
      <c r="J623" s="2" t="s">
        <v>220</v>
      </c>
      <c r="K623" s="2" t="s">
        <v>223</v>
      </c>
      <c r="L623" s="2" t="s">
        <v>7</v>
      </c>
      <c r="M623" s="9">
        <v>-262950767.99000001</v>
      </c>
      <c r="N623" s="9">
        <v>-455765607.63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224</v>
      </c>
      <c r="K624" s="2" t="s">
        <v>107</v>
      </c>
      <c r="L624" s="2" t="s">
        <v>7</v>
      </c>
      <c r="M624" s="9">
        <v>-263451926.24000001</v>
      </c>
      <c r="N624" s="9">
        <v>-339628561.64999998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224</v>
      </c>
      <c r="K625" s="2" t="s">
        <v>21</v>
      </c>
      <c r="L625" s="2" t="s">
        <v>50</v>
      </c>
      <c r="M625" s="9">
        <v>20590.8</v>
      </c>
      <c r="N625" s="9">
        <v>62052.3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224</v>
      </c>
      <c r="K626" s="2" t="s">
        <v>21</v>
      </c>
      <c r="L626" s="2" t="s">
        <v>7</v>
      </c>
      <c r="M626" s="9">
        <v>-420702629.39999998</v>
      </c>
      <c r="N626" s="9">
        <v>-1619886490.5999999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224</v>
      </c>
      <c r="K627" s="2" t="s">
        <v>76</v>
      </c>
      <c r="L627" s="2" t="s">
        <v>7</v>
      </c>
      <c r="M627" s="9"/>
      <c r="N627" s="9">
        <v>-39904.370000000003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224</v>
      </c>
      <c r="K628" s="2" t="s">
        <v>113</v>
      </c>
      <c r="L628" s="2" t="s">
        <v>50</v>
      </c>
      <c r="M628" s="10">
        <v>2855478.88</v>
      </c>
      <c r="N628" s="9">
        <v>4049496.3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224</v>
      </c>
      <c r="K629" s="2" t="s">
        <v>113</v>
      </c>
      <c r="L629" s="2" t="s">
        <v>7</v>
      </c>
      <c r="M629" s="9">
        <v>-26221589.890000001</v>
      </c>
      <c r="N629" s="9">
        <v>-86706929.209999993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224</v>
      </c>
      <c r="K630" s="2" t="s">
        <v>225</v>
      </c>
      <c r="L630" s="2" t="s">
        <v>50</v>
      </c>
      <c r="M630" s="9"/>
      <c r="N630" s="9">
        <v>8030045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224</v>
      </c>
      <c r="K631" s="2" t="s">
        <v>225</v>
      </c>
      <c r="L631" s="2" t="s">
        <v>7</v>
      </c>
      <c r="M631" s="9">
        <v>-235848916</v>
      </c>
      <c r="N631" s="9">
        <v>-1623393356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226</v>
      </c>
      <c r="K632" s="2" t="s">
        <v>8</v>
      </c>
      <c r="L632" s="2" t="s">
        <v>7</v>
      </c>
      <c r="M632" s="9">
        <v>-891500</v>
      </c>
      <c r="N632" s="9">
        <v>-3550079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227</v>
      </c>
      <c r="K633" s="2" t="s">
        <v>8</v>
      </c>
      <c r="L633" s="2" t="s">
        <v>50</v>
      </c>
      <c r="M633" s="9">
        <v>381464.27</v>
      </c>
      <c r="N633" s="9">
        <v>440439.38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227</v>
      </c>
      <c r="K634" s="2" t="s">
        <v>8</v>
      </c>
      <c r="L634" s="2" t="s">
        <v>7</v>
      </c>
      <c r="M634" s="9">
        <v>-411998.28</v>
      </c>
      <c r="N634" s="9">
        <v>-1847914.8900000001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228</v>
      </c>
      <c r="K635" s="2" t="s">
        <v>8</v>
      </c>
      <c r="L635" s="2" t="s">
        <v>50</v>
      </c>
      <c r="M635" s="10">
        <v>71700</v>
      </c>
      <c r="N635" s="9">
        <v>186081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228</v>
      </c>
      <c r="K636" s="2" t="s">
        <v>8</v>
      </c>
      <c r="L636" s="2" t="s">
        <v>7</v>
      </c>
      <c r="M636" s="9">
        <v>-1492012.47</v>
      </c>
      <c r="N636" s="9">
        <v>-4215870.01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229</v>
      </c>
      <c r="K637" s="2" t="s">
        <v>8</v>
      </c>
      <c r="L637" s="2" t="s">
        <v>50</v>
      </c>
      <c r="M637" s="10">
        <v>833.88</v>
      </c>
      <c r="N637" s="9">
        <v>1764088.8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229</v>
      </c>
      <c r="K638" s="2" t="s">
        <v>8</v>
      </c>
      <c r="L638" s="2" t="s">
        <v>7</v>
      </c>
      <c r="M638" s="9">
        <v>-3503686.54</v>
      </c>
      <c r="N638" s="9">
        <v>-12951307.720000001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230</v>
      </c>
      <c r="K639" s="2" t="s">
        <v>8</v>
      </c>
      <c r="L639" s="2" t="s">
        <v>7</v>
      </c>
      <c r="M639" s="10">
        <v>-17466.25</v>
      </c>
      <c r="N639" s="9">
        <v>-20966.25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231</v>
      </c>
      <c r="K640" s="2" t="s">
        <v>8</v>
      </c>
      <c r="L640" s="2" t="s">
        <v>7</v>
      </c>
      <c r="M640" s="9"/>
      <c r="N640" s="9">
        <v>-1325</v>
      </c>
    </row>
    <row r="641" spans="1:14" ht="12.75" customHeight="1" x14ac:dyDescent="0.3">
      <c r="A641" s="49" t="s">
        <v>753</v>
      </c>
      <c r="B641" s="57" t="s">
        <v>753</v>
      </c>
      <c r="C641" s="57"/>
      <c r="D641" s="57"/>
      <c r="E641" s="57"/>
      <c r="F641" s="57"/>
      <c r="G641" s="57"/>
      <c r="H641" s="57"/>
      <c r="I641" s="57"/>
      <c r="J641" s="57"/>
      <c r="K641" s="57"/>
      <c r="L641" s="20" t="s">
        <v>753</v>
      </c>
      <c r="M641" s="31">
        <f>SUM(M560:M640)</f>
        <v>-15943668516.83</v>
      </c>
      <c r="N641" s="31">
        <f>SUM(N560:N640)</f>
        <v>-61012509890.379997</v>
      </c>
    </row>
    <row r="642" spans="1:14" ht="12.75" customHeight="1" x14ac:dyDescent="0.3">
      <c r="A642" s="57" t="s">
        <v>753</v>
      </c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</row>
    <row r="643" spans="1:14" ht="12.75" customHeight="1" x14ac:dyDescent="0.3">
      <c r="A643" s="2" t="s">
        <v>232</v>
      </c>
      <c r="B643" s="2" t="s">
        <v>233</v>
      </c>
      <c r="C643" s="2" t="s">
        <v>234</v>
      </c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8</v>
      </c>
      <c r="L643" s="2" t="s">
        <v>50</v>
      </c>
      <c r="M643" s="9">
        <v>893316924.30999994</v>
      </c>
      <c r="N643" s="9">
        <v>3195361243.9099998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8</v>
      </c>
      <c r="L644" s="2" t="s">
        <v>7</v>
      </c>
      <c r="M644" s="9">
        <v>-36925449566.5</v>
      </c>
      <c r="N644" s="9">
        <v>-137601328915.31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105</v>
      </c>
      <c r="L645" s="2" t="s">
        <v>7</v>
      </c>
      <c r="M645" s="9"/>
      <c r="N645" s="9">
        <v>-491630.07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235</v>
      </c>
      <c r="L646" s="2" t="s">
        <v>7</v>
      </c>
      <c r="M646" s="9">
        <v>-120342300</v>
      </c>
      <c r="N646" s="9">
        <v>-236396000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236</v>
      </c>
      <c r="L647" s="2" t="s">
        <v>7</v>
      </c>
      <c r="M647" s="10">
        <v>-12190449299.030001</v>
      </c>
      <c r="N647" s="9">
        <v>-45397635322.059998</v>
      </c>
    </row>
    <row r="648" spans="1:14" ht="12.75" customHeight="1" x14ac:dyDescent="0.3">
      <c r="A648" s="49" t="s">
        <v>753</v>
      </c>
      <c r="B648" s="57" t="s">
        <v>753</v>
      </c>
      <c r="C648" s="57"/>
      <c r="D648" s="57"/>
      <c r="E648" s="57"/>
      <c r="F648" s="57"/>
      <c r="G648" s="57"/>
      <c r="H648" s="57"/>
      <c r="I648" s="57"/>
      <c r="J648" s="57"/>
      <c r="K648" s="57"/>
      <c r="L648" s="20" t="s">
        <v>753</v>
      </c>
      <c r="M648" s="31">
        <f>SUM(M643:M647)</f>
        <v>-48342924241.220001</v>
      </c>
      <c r="N648" s="31">
        <f>SUM(N643:N647)</f>
        <v>-180040490623.53</v>
      </c>
    </row>
    <row r="649" spans="1:14" ht="12.75" customHeight="1" x14ac:dyDescent="0.3">
      <c r="A649" s="57" t="s">
        <v>753</v>
      </c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</row>
    <row r="650" spans="1:14" ht="12.75" customHeight="1" x14ac:dyDescent="0.3">
      <c r="A650" s="2" t="s">
        <v>237</v>
      </c>
      <c r="B650" s="2" t="s">
        <v>238</v>
      </c>
      <c r="C650" s="2" t="s">
        <v>239</v>
      </c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105</v>
      </c>
      <c r="L650" s="2" t="s">
        <v>7</v>
      </c>
      <c r="M650" s="10"/>
      <c r="N650" s="9">
        <v>-351012.87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224</v>
      </c>
      <c r="K651" s="2" t="s">
        <v>78</v>
      </c>
      <c r="L651" s="2" t="s">
        <v>50</v>
      </c>
      <c r="M651" s="10"/>
      <c r="N651" s="9">
        <v>5423.4000000000005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224</v>
      </c>
      <c r="K652" s="2" t="s">
        <v>78</v>
      </c>
      <c r="L652" s="2" t="s">
        <v>7</v>
      </c>
      <c r="M652" s="10">
        <v>-7972000000</v>
      </c>
      <c r="N652" s="9">
        <v>-7972005423.3999996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224</v>
      </c>
      <c r="K653" s="2" t="s">
        <v>235</v>
      </c>
      <c r="L653" s="2" t="s">
        <v>7</v>
      </c>
      <c r="M653" s="10">
        <v>-381842.86</v>
      </c>
      <c r="N653" s="9">
        <v>-381842.86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224</v>
      </c>
      <c r="K654" s="2" t="s">
        <v>236</v>
      </c>
      <c r="L654" s="2" t="s">
        <v>50</v>
      </c>
      <c r="M654" s="10">
        <v>49606.42</v>
      </c>
      <c r="N654" s="9">
        <v>107719.54000000001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224</v>
      </c>
      <c r="K655" s="2" t="s">
        <v>236</v>
      </c>
      <c r="L655" s="2" t="s">
        <v>7</v>
      </c>
      <c r="M655" s="10">
        <v>-2265024.13</v>
      </c>
      <c r="N655" s="9">
        <v>-10706942.529999999</v>
      </c>
    </row>
    <row r="656" spans="1:14" ht="12.75" customHeight="1" x14ac:dyDescent="0.3">
      <c r="A656" s="49" t="s">
        <v>753</v>
      </c>
      <c r="B656" s="57" t="s">
        <v>753</v>
      </c>
      <c r="C656" s="57"/>
      <c r="D656" s="57"/>
      <c r="E656" s="57"/>
      <c r="F656" s="57"/>
      <c r="G656" s="57"/>
      <c r="H656" s="57"/>
      <c r="I656" s="57"/>
      <c r="J656" s="57"/>
      <c r="K656" s="57"/>
      <c r="L656" s="20" t="s">
        <v>753</v>
      </c>
      <c r="M656" s="31">
        <f>SUM(M650:M655)</f>
        <v>-7974597260.5699997</v>
      </c>
      <c r="N656" s="31">
        <f>SUM(N650:N655)</f>
        <v>-7983332078.7199993</v>
      </c>
    </row>
    <row r="657" spans="1:14" ht="12.75" customHeight="1" x14ac:dyDescent="0.3">
      <c r="A657" s="57" t="s">
        <v>753</v>
      </c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</row>
    <row r="658" spans="1:14" ht="12.75" customHeight="1" x14ac:dyDescent="0.3">
      <c r="A658" s="2" t="s">
        <v>241</v>
      </c>
      <c r="B658" s="2" t="s">
        <v>242</v>
      </c>
      <c r="C658" s="2" t="s">
        <v>243</v>
      </c>
      <c r="D658" s="2"/>
      <c r="E658" s="2"/>
      <c r="F658" s="2" t="s">
        <v>215</v>
      </c>
      <c r="G658" s="2"/>
      <c r="H658" s="2"/>
      <c r="I658" s="2" t="s">
        <v>13</v>
      </c>
      <c r="J658" s="2" t="s">
        <v>24</v>
      </c>
      <c r="K658" s="2" t="s">
        <v>3</v>
      </c>
      <c r="L658" s="2" t="s">
        <v>15</v>
      </c>
      <c r="M658" s="9"/>
      <c r="N658" s="9">
        <v>52457.5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24</v>
      </c>
      <c r="K659" s="2" t="s">
        <v>3</v>
      </c>
      <c r="L659" s="2" t="s">
        <v>18</v>
      </c>
      <c r="M659" s="10"/>
      <c r="N659" s="9">
        <v>-52457.5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244</v>
      </c>
      <c r="K660" s="2" t="s">
        <v>3</v>
      </c>
      <c r="L660" s="2" t="s">
        <v>16</v>
      </c>
      <c r="M660" s="10">
        <v>-31893</v>
      </c>
      <c r="N660" s="9">
        <v>-46791.75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244</v>
      </c>
      <c r="K661" s="2" t="s">
        <v>3</v>
      </c>
      <c r="L661" s="2" t="s">
        <v>17</v>
      </c>
      <c r="M661" s="9"/>
      <c r="N661" s="9">
        <v>38532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244</v>
      </c>
      <c r="K662" s="2" t="s">
        <v>3</v>
      </c>
      <c r="L662" s="2" t="s">
        <v>15</v>
      </c>
      <c r="M662" s="10">
        <v>1877773090.45</v>
      </c>
      <c r="N662" s="9">
        <v>5856048863.2600002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244</v>
      </c>
      <c r="K663" s="2" t="s">
        <v>3</v>
      </c>
      <c r="L663" s="2" t="s">
        <v>18</v>
      </c>
      <c r="M663" s="10">
        <v>-1935101124.71</v>
      </c>
      <c r="N663" s="9">
        <v>-5821849825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14</v>
      </c>
      <c r="K664" s="2" t="s">
        <v>8</v>
      </c>
      <c r="L664" s="2" t="s">
        <v>16</v>
      </c>
      <c r="M664" s="9">
        <v>-790126.3</v>
      </c>
      <c r="N664" s="9">
        <v>-2849399.0700000003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14</v>
      </c>
      <c r="K665" s="2" t="s">
        <v>8</v>
      </c>
      <c r="L665" s="2" t="s">
        <v>17</v>
      </c>
      <c r="M665" s="9">
        <v>12050.51</v>
      </c>
      <c r="N665" s="9">
        <v>2717590.05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14</v>
      </c>
      <c r="K666" s="2" t="s">
        <v>8</v>
      </c>
      <c r="L666" s="2" t="s">
        <v>15</v>
      </c>
      <c r="M666" s="9">
        <v>13654700.449999999</v>
      </c>
      <c r="N666" s="9">
        <v>57873023.060000002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14</v>
      </c>
      <c r="K667" s="2" t="s">
        <v>8</v>
      </c>
      <c r="L667" s="2" t="s">
        <v>18</v>
      </c>
      <c r="M667" s="9">
        <v>-1746344.51</v>
      </c>
      <c r="N667" s="9">
        <v>-25643207.670000002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14</v>
      </c>
      <c r="K668" s="2" t="s">
        <v>105</v>
      </c>
      <c r="L668" s="2" t="s">
        <v>15</v>
      </c>
      <c r="M668" s="9">
        <v>49687239.469999999</v>
      </c>
      <c r="N668" s="9">
        <v>168792246.31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14</v>
      </c>
      <c r="K669" s="2" t="s">
        <v>105</v>
      </c>
      <c r="L669" s="2" t="s">
        <v>18</v>
      </c>
      <c r="M669" s="9">
        <v>-40856184.549999997</v>
      </c>
      <c r="N669" s="9">
        <v>-149422617.31999999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14</v>
      </c>
      <c r="K670" s="2" t="s">
        <v>107</v>
      </c>
      <c r="L670" s="2" t="s">
        <v>16</v>
      </c>
      <c r="M670" s="9">
        <v>-2140966.54</v>
      </c>
      <c r="N670" s="9">
        <v>-2779989.23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14</v>
      </c>
      <c r="K671" s="2" t="s">
        <v>107</v>
      </c>
      <c r="L671" s="2" t="s">
        <v>17</v>
      </c>
      <c r="M671" s="9">
        <v>2070906.39</v>
      </c>
      <c r="N671" s="9">
        <v>2746793.44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14</v>
      </c>
      <c r="K672" s="2" t="s">
        <v>21</v>
      </c>
      <c r="L672" s="2" t="s">
        <v>15</v>
      </c>
      <c r="M672" s="9">
        <v>576450.32000000007</v>
      </c>
      <c r="N672" s="9">
        <v>2183784.08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14</v>
      </c>
      <c r="K673" s="2" t="s">
        <v>21</v>
      </c>
      <c r="L673" s="2" t="s">
        <v>18</v>
      </c>
      <c r="M673" s="9">
        <v>-619567.16</v>
      </c>
      <c r="N673" s="9">
        <v>-2180784.08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814</v>
      </c>
      <c r="K674" s="2" t="s">
        <v>6</v>
      </c>
      <c r="L674" s="2" t="s">
        <v>7</v>
      </c>
      <c r="M674" s="9">
        <v>-272365997.04000002</v>
      </c>
      <c r="N674" s="9">
        <v>-272365997.04000002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/>
      <c r="J675" s="2" t="s">
        <v>737</v>
      </c>
      <c r="K675" s="2" t="s">
        <v>8</v>
      </c>
      <c r="L675" s="2" t="s">
        <v>11</v>
      </c>
      <c r="M675" s="10"/>
      <c r="N675" s="9">
        <v>-127000000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/>
      <c r="J676" s="2" t="s">
        <v>738</v>
      </c>
      <c r="K676" s="2" t="s">
        <v>8</v>
      </c>
      <c r="L676" s="2" t="s">
        <v>11</v>
      </c>
      <c r="M676" s="10"/>
      <c r="N676" s="9">
        <v>-55000000</v>
      </c>
    </row>
    <row r="677" spans="1:14" ht="12.75" customHeight="1" x14ac:dyDescent="0.3">
      <c r="A677" s="49" t="s">
        <v>753</v>
      </c>
      <c r="B677" s="57" t="s">
        <v>753</v>
      </c>
      <c r="C677" s="57"/>
      <c r="D677" s="57"/>
      <c r="E677" s="57"/>
      <c r="F677" s="57"/>
      <c r="G677" s="57"/>
      <c r="H677" s="57"/>
      <c r="I677" s="57"/>
      <c r="J677" s="57"/>
      <c r="K677" s="57"/>
      <c r="L677" s="20" t="s">
        <v>753</v>
      </c>
      <c r="M677" s="31">
        <f>SUM(M658:M676)</f>
        <v>-309877766.22000003</v>
      </c>
      <c r="N677" s="31">
        <f>SUM(N658:N676)</f>
        <v>-368737778.9599998</v>
      </c>
    </row>
    <row r="679" spans="1:14" ht="12.75" customHeight="1" x14ac:dyDescent="0.3">
      <c r="A679" s="56" t="s">
        <v>245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3">
      <c r="A680" s="2" t="s">
        <v>246</v>
      </c>
      <c r="B680" s="2" t="s">
        <v>247</v>
      </c>
      <c r="C680" s="2" t="s">
        <v>41</v>
      </c>
      <c r="D680" s="2"/>
      <c r="E680" s="2"/>
      <c r="F680" s="2" t="s">
        <v>248</v>
      </c>
      <c r="G680" s="2"/>
      <c r="H680" s="2"/>
      <c r="I680" s="2"/>
      <c r="J680" s="2" t="s">
        <v>43</v>
      </c>
      <c r="K680" s="2" t="s">
        <v>3</v>
      </c>
      <c r="L680" s="2" t="s">
        <v>10</v>
      </c>
      <c r="M680" s="9">
        <v>9894064.5500000007</v>
      </c>
      <c r="N680" s="9">
        <v>61850776.289999999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/>
      <c r="J681" s="2" t="s">
        <v>43</v>
      </c>
      <c r="K681" s="2" t="s">
        <v>3</v>
      </c>
      <c r="L681" s="2" t="s">
        <v>11</v>
      </c>
      <c r="M681" s="9">
        <v>-17909485.93</v>
      </c>
      <c r="N681" s="9">
        <v>-107831760.66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/>
      <c r="J682" s="2" t="s">
        <v>44</v>
      </c>
      <c r="K682" s="2" t="s">
        <v>3</v>
      </c>
      <c r="L682" s="2" t="s">
        <v>10</v>
      </c>
      <c r="M682" s="9">
        <v>1224975.18</v>
      </c>
      <c r="N682" s="9">
        <v>2715205.63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/>
      <c r="J683" s="2" t="s">
        <v>44</v>
      </c>
      <c r="K683" s="2" t="s">
        <v>3</v>
      </c>
      <c r="L683" s="2" t="s">
        <v>11</v>
      </c>
      <c r="M683" s="9">
        <v>-2152232.38</v>
      </c>
      <c r="N683" s="9">
        <v>-20452031.98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68</v>
      </c>
      <c r="K684" s="2" t="s">
        <v>3</v>
      </c>
      <c r="L684" s="2" t="s">
        <v>16</v>
      </c>
      <c r="M684" s="9">
        <v>-62408406.020000003</v>
      </c>
      <c r="N684" s="9">
        <v>-126597445.33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68</v>
      </c>
      <c r="K685" s="2" t="s">
        <v>3</v>
      </c>
      <c r="L685" s="2" t="s">
        <v>17</v>
      </c>
      <c r="M685" s="9">
        <v>62408406.020000003</v>
      </c>
      <c r="N685" s="9">
        <v>126656939.31999999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68</v>
      </c>
      <c r="K686" s="2" t="s">
        <v>3</v>
      </c>
      <c r="L686" s="2" t="s">
        <v>15</v>
      </c>
      <c r="M686" s="9">
        <v>76720.45</v>
      </c>
      <c r="N686" s="9">
        <v>236605.81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68</v>
      </c>
      <c r="K687" s="2" t="s">
        <v>3</v>
      </c>
      <c r="L687" s="2" t="s">
        <v>18</v>
      </c>
      <c r="M687" s="9">
        <v>-76720.45</v>
      </c>
      <c r="N687" s="9">
        <v>-296099.8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815</v>
      </c>
      <c r="K688" s="2" t="s">
        <v>3</v>
      </c>
      <c r="L688" s="2" t="s">
        <v>16</v>
      </c>
      <c r="M688" s="10">
        <v>-316.70999999999998</v>
      </c>
      <c r="N688" s="9">
        <v>-316.70999999999998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815</v>
      </c>
      <c r="K689" s="2" t="s">
        <v>3</v>
      </c>
      <c r="L689" s="2" t="s">
        <v>17</v>
      </c>
      <c r="M689" s="10">
        <v>316.70999999999998</v>
      </c>
      <c r="N689" s="9">
        <v>316.70999999999998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798</v>
      </c>
      <c r="K690" s="2" t="s">
        <v>3</v>
      </c>
      <c r="L690" s="2" t="s">
        <v>16</v>
      </c>
      <c r="M690" s="9">
        <v>-15120345.16</v>
      </c>
      <c r="N690" s="9">
        <v>-61977137.130000003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798</v>
      </c>
      <c r="K691" s="2" t="s">
        <v>3</v>
      </c>
      <c r="L691" s="2" t="s">
        <v>17</v>
      </c>
      <c r="M691" s="9">
        <v>15120345.16</v>
      </c>
      <c r="N691" s="9">
        <v>61977137.130000003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794</v>
      </c>
      <c r="K692" s="2" t="s">
        <v>3</v>
      </c>
      <c r="L692" s="2" t="s">
        <v>16</v>
      </c>
      <c r="M692" s="9">
        <v>-18089564</v>
      </c>
      <c r="N692" s="9">
        <v>-64328850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794</v>
      </c>
      <c r="K693" s="2" t="s">
        <v>3</v>
      </c>
      <c r="L693" s="2" t="s">
        <v>17</v>
      </c>
      <c r="M693" s="9">
        <v>18089564</v>
      </c>
      <c r="N693" s="9">
        <v>64328850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70</v>
      </c>
      <c r="K694" s="2" t="s">
        <v>20</v>
      </c>
      <c r="L694" s="2" t="s">
        <v>16</v>
      </c>
      <c r="M694" s="9">
        <v>-67581.72</v>
      </c>
      <c r="N694" s="9">
        <v>-3532310.5300000003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70</v>
      </c>
      <c r="K695" s="2" t="s">
        <v>20</v>
      </c>
      <c r="L695" s="2" t="s">
        <v>15</v>
      </c>
      <c r="M695" s="9">
        <v>6663.47</v>
      </c>
      <c r="N695" s="9">
        <v>6530121.3100000005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70</v>
      </c>
      <c r="K696" s="2" t="s">
        <v>105</v>
      </c>
      <c r="L696" s="2" t="s">
        <v>15</v>
      </c>
      <c r="M696" s="10"/>
      <c r="N696" s="9">
        <v>825645.3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70</v>
      </c>
      <c r="K697" s="2" t="s">
        <v>105</v>
      </c>
      <c r="L697" s="2" t="s">
        <v>18</v>
      </c>
      <c r="M697" s="9"/>
      <c r="N697" s="9">
        <v>-825645.3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70</v>
      </c>
      <c r="K698" s="2" t="s">
        <v>106</v>
      </c>
      <c r="L698" s="2" t="s">
        <v>16</v>
      </c>
      <c r="M698" s="10">
        <v>-4392933.92</v>
      </c>
      <c r="N698" s="9">
        <v>-4394988.92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70</v>
      </c>
      <c r="K699" s="2" t="s">
        <v>249</v>
      </c>
      <c r="L699" s="2" t="s">
        <v>16</v>
      </c>
      <c r="M699" s="10">
        <v>-57555.360000000001</v>
      </c>
      <c r="N699" s="9">
        <v>-94874.32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70</v>
      </c>
      <c r="K700" s="2" t="s">
        <v>249</v>
      </c>
      <c r="L700" s="2" t="s">
        <v>15</v>
      </c>
      <c r="M700" s="10">
        <v>29809.99</v>
      </c>
      <c r="N700" s="9">
        <v>60718.61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45</v>
      </c>
      <c r="K701" s="2" t="s">
        <v>8</v>
      </c>
      <c r="L701" s="2" t="s">
        <v>16</v>
      </c>
      <c r="M701" s="10">
        <v>-53024.08</v>
      </c>
      <c r="N701" s="9">
        <v>-150474.03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45</v>
      </c>
      <c r="K702" s="2" t="s">
        <v>8</v>
      </c>
      <c r="L702" s="2" t="s">
        <v>17</v>
      </c>
      <c r="M702" s="10">
        <v>31320.99</v>
      </c>
      <c r="N702" s="9">
        <v>133390.39000000001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45</v>
      </c>
      <c r="K703" s="2" t="s">
        <v>8</v>
      </c>
      <c r="L703" s="2" t="s">
        <v>15</v>
      </c>
      <c r="M703" s="9"/>
      <c r="N703" s="9">
        <v>6683.05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45</v>
      </c>
      <c r="K704" s="2" t="s">
        <v>8</v>
      </c>
      <c r="L704" s="2" t="s">
        <v>18</v>
      </c>
      <c r="M704" s="9"/>
      <c r="N704" s="9">
        <v>-6683.05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45</v>
      </c>
      <c r="K705" s="2" t="s">
        <v>20</v>
      </c>
      <c r="L705" s="2" t="s">
        <v>16</v>
      </c>
      <c r="M705" s="9">
        <v>-19929767.93</v>
      </c>
      <c r="N705" s="9">
        <v>-40286879.979999997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45</v>
      </c>
      <c r="K706" s="2" t="s">
        <v>20</v>
      </c>
      <c r="L706" s="2" t="s">
        <v>17</v>
      </c>
      <c r="M706" s="9">
        <v>19929767.93</v>
      </c>
      <c r="N706" s="9">
        <v>40286879.979999997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45</v>
      </c>
      <c r="K707" s="2" t="s">
        <v>105</v>
      </c>
      <c r="L707" s="2" t="s">
        <v>16</v>
      </c>
      <c r="M707" s="9">
        <v>-22483947.010000002</v>
      </c>
      <c r="N707" s="9">
        <v>-93498223.909999996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45</v>
      </c>
      <c r="K708" s="2" t="s">
        <v>105</v>
      </c>
      <c r="L708" s="2" t="s">
        <v>17</v>
      </c>
      <c r="M708" s="9">
        <v>21134749.260000002</v>
      </c>
      <c r="N708" s="9">
        <v>85044488.920000002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45</v>
      </c>
      <c r="K709" s="2" t="s">
        <v>105</v>
      </c>
      <c r="L709" s="2" t="s">
        <v>15</v>
      </c>
      <c r="M709" s="10">
        <v>51596730.890000001</v>
      </c>
      <c r="N709" s="9">
        <v>390889215.19999999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45</v>
      </c>
      <c r="K710" s="2" t="s">
        <v>105</v>
      </c>
      <c r="L710" s="2" t="s">
        <v>18</v>
      </c>
      <c r="M710" s="10">
        <v>-59682155.649999999</v>
      </c>
      <c r="N710" s="9">
        <v>-409385046.69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45</v>
      </c>
      <c r="K711" s="2" t="s">
        <v>71</v>
      </c>
      <c r="L711" s="2" t="s">
        <v>16</v>
      </c>
      <c r="M711" s="9">
        <v>-781547277</v>
      </c>
      <c r="N711" s="9">
        <v>-2859825375.5300002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45</v>
      </c>
      <c r="K712" s="2" t="s">
        <v>71</v>
      </c>
      <c r="L712" s="2" t="s">
        <v>17</v>
      </c>
      <c r="M712" s="9">
        <v>805388449.41999996</v>
      </c>
      <c r="N712" s="9">
        <v>2837186168.1700001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45</v>
      </c>
      <c r="K713" s="2" t="s">
        <v>71</v>
      </c>
      <c r="L713" s="2" t="s">
        <v>15</v>
      </c>
      <c r="M713" s="9">
        <v>13017491.529999999</v>
      </c>
      <c r="N713" s="9">
        <v>58901949.649999999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45</v>
      </c>
      <c r="K714" s="2" t="s">
        <v>71</v>
      </c>
      <c r="L714" s="2" t="s">
        <v>18</v>
      </c>
      <c r="M714" s="9">
        <v>-14449925.640000001</v>
      </c>
      <c r="N714" s="9">
        <v>-62974527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45</v>
      </c>
      <c r="K715" s="2" t="s">
        <v>249</v>
      </c>
      <c r="L715" s="2" t="s">
        <v>16</v>
      </c>
      <c r="M715" s="9">
        <v>-70293.600000000006</v>
      </c>
      <c r="N715" s="9">
        <v>-357196.01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45</v>
      </c>
      <c r="K716" s="2" t="s">
        <v>249</v>
      </c>
      <c r="L716" s="2" t="s">
        <v>17</v>
      </c>
      <c r="M716" s="9">
        <v>82223.66</v>
      </c>
      <c r="N716" s="9">
        <v>357249.47000000003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45</v>
      </c>
      <c r="K717" s="2" t="s">
        <v>23</v>
      </c>
      <c r="L717" s="2" t="s">
        <v>16</v>
      </c>
      <c r="M717" s="9">
        <v>-642543.30000000005</v>
      </c>
      <c r="N717" s="9">
        <v>-721608.18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45</v>
      </c>
      <c r="K718" s="2" t="s">
        <v>23</v>
      </c>
      <c r="L718" s="2" t="s">
        <v>17</v>
      </c>
      <c r="M718" s="9">
        <v>638934.32999999996</v>
      </c>
      <c r="N718" s="9">
        <v>678691.70000000007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45</v>
      </c>
      <c r="K719" s="2" t="s">
        <v>23</v>
      </c>
      <c r="L719" s="2" t="s">
        <v>15</v>
      </c>
      <c r="M719" s="9">
        <v>244121.78</v>
      </c>
      <c r="N719" s="9">
        <v>987526.70000000007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45</v>
      </c>
      <c r="K720" s="2" t="s">
        <v>23</v>
      </c>
      <c r="L720" s="2" t="s">
        <v>18</v>
      </c>
      <c r="M720" s="9">
        <v>-244889.07</v>
      </c>
      <c r="N720" s="9">
        <v>-940982.45000000007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46</v>
      </c>
      <c r="K721" s="2" t="s">
        <v>20</v>
      </c>
      <c r="L721" s="2" t="s">
        <v>16</v>
      </c>
      <c r="M721" s="9">
        <v>-49627109.740000002</v>
      </c>
      <c r="N721" s="9">
        <v>-68922385.420000002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46</v>
      </c>
      <c r="K722" s="2" t="s">
        <v>20</v>
      </c>
      <c r="L722" s="2" t="s">
        <v>17</v>
      </c>
      <c r="M722" s="9">
        <v>30913521.109999999</v>
      </c>
      <c r="N722" s="9">
        <v>33369776.23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46</v>
      </c>
      <c r="K723" s="2" t="s">
        <v>20</v>
      </c>
      <c r="L723" s="2" t="s">
        <v>15</v>
      </c>
      <c r="M723" s="9">
        <v>18713588.629999999</v>
      </c>
      <c r="N723" s="9">
        <v>35625574.079999998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46</v>
      </c>
      <c r="K724" s="2" t="s">
        <v>20</v>
      </c>
      <c r="L724" s="2" t="s">
        <v>18</v>
      </c>
      <c r="M724" s="10"/>
      <c r="N724" s="9">
        <v>-72964.89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250</v>
      </c>
      <c r="K725" s="2" t="s">
        <v>8</v>
      </c>
      <c r="L725" s="2" t="s">
        <v>50</v>
      </c>
      <c r="M725" s="10">
        <v>52279.29</v>
      </c>
      <c r="N725" s="9">
        <v>110921.79000000001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250</v>
      </c>
      <c r="K726" s="2" t="s">
        <v>8</v>
      </c>
      <c r="L726" s="2" t="s">
        <v>7</v>
      </c>
      <c r="M726" s="10">
        <v>-137766.69</v>
      </c>
      <c r="N726" s="9">
        <v>-400985.74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4</v>
      </c>
      <c r="J727" s="2" t="s">
        <v>251</v>
      </c>
      <c r="K727" s="2" t="s">
        <v>8</v>
      </c>
      <c r="L727" s="2" t="s">
        <v>50</v>
      </c>
      <c r="M727" s="9">
        <v>303410</v>
      </c>
      <c r="N727" s="9">
        <v>1054325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4</v>
      </c>
      <c r="J728" s="2" t="s">
        <v>251</v>
      </c>
      <c r="K728" s="2" t="s">
        <v>8</v>
      </c>
      <c r="L728" s="2" t="s">
        <v>7</v>
      </c>
      <c r="M728" s="9">
        <v>-454240</v>
      </c>
      <c r="N728" s="9">
        <v>-1578730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252</v>
      </c>
      <c r="K729" s="2" t="s">
        <v>3</v>
      </c>
      <c r="L729" s="2" t="s">
        <v>10</v>
      </c>
      <c r="M729" s="9">
        <v>841343.79</v>
      </c>
      <c r="N729" s="9">
        <v>10483419.890000001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252</v>
      </c>
      <c r="K730" s="2" t="s">
        <v>3</v>
      </c>
      <c r="L730" s="2" t="s">
        <v>11</v>
      </c>
      <c r="M730" s="9">
        <v>-1682649.0899999999</v>
      </c>
      <c r="N730" s="9">
        <v>-19551676.600000001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253</v>
      </c>
      <c r="K731" s="2" t="s">
        <v>8</v>
      </c>
      <c r="L731" s="2" t="s">
        <v>7</v>
      </c>
      <c r="M731" s="9">
        <v>-66018232</v>
      </c>
      <c r="N731" s="9">
        <v>-340594188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254</v>
      </c>
      <c r="K732" s="2" t="s">
        <v>8</v>
      </c>
      <c r="L732" s="2" t="s">
        <v>50</v>
      </c>
      <c r="M732" s="9"/>
      <c r="N732" s="9">
        <v>2097637.5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254</v>
      </c>
      <c r="K733" s="2" t="s">
        <v>8</v>
      </c>
      <c r="L733" s="2" t="s">
        <v>7</v>
      </c>
      <c r="M733" s="9"/>
      <c r="N733" s="9">
        <v>-2097637.5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/>
      <c r="J734" s="2" t="s">
        <v>254</v>
      </c>
      <c r="K734" s="2" t="s">
        <v>12</v>
      </c>
      <c r="L734" s="2" t="s">
        <v>10</v>
      </c>
      <c r="M734" s="9"/>
      <c r="N734" s="9">
        <v>6786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254</v>
      </c>
      <c r="K735" s="2" t="s">
        <v>12</v>
      </c>
      <c r="L735" s="2" t="s">
        <v>11</v>
      </c>
      <c r="M735" s="9">
        <v>-2097637.5</v>
      </c>
      <c r="N735" s="9">
        <v>-2120099.5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4</v>
      </c>
      <c r="J736" s="2" t="s">
        <v>255</v>
      </c>
      <c r="K736" s="2" t="s">
        <v>52</v>
      </c>
      <c r="L736" s="2" t="s">
        <v>50</v>
      </c>
      <c r="M736" s="9"/>
      <c r="N736" s="9">
        <v>29118.45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255</v>
      </c>
      <c r="K737" s="2" t="s">
        <v>52</v>
      </c>
      <c r="L737" s="2" t="s">
        <v>7</v>
      </c>
      <c r="M737" s="9">
        <v>-35839.090000000004</v>
      </c>
      <c r="N737" s="9">
        <v>-1142333.8600000001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672</v>
      </c>
      <c r="K738" s="2" t="s">
        <v>8</v>
      </c>
      <c r="L738" s="2" t="s">
        <v>7</v>
      </c>
      <c r="M738" s="9"/>
      <c r="N738" s="9">
        <v>-254430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256</v>
      </c>
      <c r="K739" s="2" t="s">
        <v>8</v>
      </c>
      <c r="L739" s="2" t="s">
        <v>50</v>
      </c>
      <c r="M739" s="9"/>
      <c r="N739" s="9">
        <v>767000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256</v>
      </c>
      <c r="K740" s="2" t="s">
        <v>8</v>
      </c>
      <c r="L740" s="2" t="s">
        <v>7</v>
      </c>
      <c r="M740" s="9">
        <v>-59484.130000000005</v>
      </c>
      <c r="N740" s="9">
        <v>-1504928.59</v>
      </c>
    </row>
    <row r="741" spans="1:14" ht="12.75" customHeight="1" x14ac:dyDescent="0.3">
      <c r="A741" s="49" t="s">
        <v>753</v>
      </c>
      <c r="B741" s="57" t="s">
        <v>753</v>
      </c>
      <c r="C741" s="57"/>
      <c r="D741" s="57"/>
      <c r="E741" s="57"/>
      <c r="F741" s="57"/>
      <c r="G741" s="57"/>
      <c r="H741" s="57"/>
      <c r="I741" s="57"/>
      <c r="J741" s="57"/>
      <c r="K741" s="57"/>
      <c r="L741" s="20" t="s">
        <v>753</v>
      </c>
      <c r="M741" s="31">
        <f>SUM(M680:M740)</f>
        <v>-69753125.030000076</v>
      </c>
      <c r="N741" s="31">
        <f>SUM(N680:N740)</f>
        <v>-473519699.33000022</v>
      </c>
    </row>
    <row r="742" spans="1:14" ht="12.75" customHeight="1" x14ac:dyDescent="0.3">
      <c r="A742" s="57" t="s">
        <v>753</v>
      </c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</row>
    <row r="743" spans="1:14" ht="12.75" customHeight="1" x14ac:dyDescent="0.3">
      <c r="A743" s="2" t="s">
        <v>257</v>
      </c>
      <c r="B743" s="2" t="s">
        <v>258</v>
      </c>
      <c r="C743" s="2" t="s">
        <v>2</v>
      </c>
      <c r="D743" s="2"/>
      <c r="E743" s="2"/>
      <c r="F743" s="2" t="s">
        <v>248</v>
      </c>
      <c r="G743" s="2"/>
      <c r="H743" s="2"/>
      <c r="I743" s="2"/>
      <c r="J743" s="2" t="s">
        <v>9</v>
      </c>
      <c r="K743" s="2" t="s">
        <v>3</v>
      </c>
      <c r="L743" s="2" t="s">
        <v>10</v>
      </c>
      <c r="M743" s="9">
        <v>16698.68</v>
      </c>
      <c r="N743" s="9">
        <v>215849.37</v>
      </c>
    </row>
    <row r="744" spans="1:14" ht="14.2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9</v>
      </c>
      <c r="K744" s="2" t="s">
        <v>3</v>
      </c>
      <c r="L744" s="2" t="s">
        <v>11</v>
      </c>
      <c r="M744" s="9">
        <v>-44571.41</v>
      </c>
      <c r="N744" s="9">
        <v>-3716591.44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24</v>
      </c>
      <c r="K745" s="2" t="s">
        <v>3</v>
      </c>
      <c r="L745" s="2" t="s">
        <v>15</v>
      </c>
      <c r="M745" s="10"/>
      <c r="N745" s="9">
        <v>519145.41000000003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24</v>
      </c>
      <c r="K746" s="2" t="s">
        <v>3</v>
      </c>
      <c r="L746" s="2" t="s">
        <v>18</v>
      </c>
      <c r="M746" s="10"/>
      <c r="N746" s="9">
        <v>-519145.41000000003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749</v>
      </c>
      <c r="K747" s="2" t="s">
        <v>3</v>
      </c>
      <c r="L747" s="2" t="s">
        <v>16</v>
      </c>
      <c r="M747" s="9">
        <v>-411170051.50999999</v>
      </c>
      <c r="N747" s="9">
        <v>-1414914932.74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749</v>
      </c>
      <c r="K748" s="2" t="s">
        <v>3</v>
      </c>
      <c r="L748" s="2" t="s">
        <v>17</v>
      </c>
      <c r="M748" s="9">
        <v>411170051.50999999</v>
      </c>
      <c r="N748" s="9">
        <v>1414914932.74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767</v>
      </c>
      <c r="K749" s="2" t="s">
        <v>3</v>
      </c>
      <c r="L749" s="2" t="s">
        <v>16</v>
      </c>
      <c r="M749" s="9">
        <v>-79545578.75</v>
      </c>
      <c r="N749" s="9">
        <v>-271693287.38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767</v>
      </c>
      <c r="K750" s="2" t="s">
        <v>3</v>
      </c>
      <c r="L750" s="2" t="s">
        <v>17</v>
      </c>
      <c r="M750" s="9">
        <v>79545578.75</v>
      </c>
      <c r="N750" s="9">
        <v>271693287.38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768</v>
      </c>
      <c r="K751" s="2" t="s">
        <v>3</v>
      </c>
      <c r="L751" s="2" t="s">
        <v>16</v>
      </c>
      <c r="M751" s="9">
        <v>-597374.06000000006</v>
      </c>
      <c r="N751" s="9">
        <v>-1757397.1099999999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768</v>
      </c>
      <c r="K752" s="2" t="s">
        <v>3</v>
      </c>
      <c r="L752" s="2" t="s">
        <v>17</v>
      </c>
      <c r="M752" s="9">
        <v>597374.06000000006</v>
      </c>
      <c r="N752" s="9">
        <v>1757397.1099999999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8</v>
      </c>
      <c r="L753" s="2" t="s">
        <v>16</v>
      </c>
      <c r="M753" s="9">
        <v>-210550.99</v>
      </c>
      <c r="N753" s="9">
        <v>-28027164.670000002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8</v>
      </c>
      <c r="L754" s="2" t="s">
        <v>17</v>
      </c>
      <c r="M754" s="9">
        <v>53030.04</v>
      </c>
      <c r="N754" s="9">
        <v>1317801.54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8</v>
      </c>
      <c r="L755" s="2" t="s">
        <v>15</v>
      </c>
      <c r="M755" s="9">
        <v>177400.82</v>
      </c>
      <c r="N755" s="9">
        <v>27668238.57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8</v>
      </c>
      <c r="L756" s="2" t="s">
        <v>18</v>
      </c>
      <c r="M756" s="9">
        <v>-19879.87</v>
      </c>
      <c r="N756" s="9">
        <v>-958875.44000000006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12</v>
      </c>
      <c r="L757" s="2" t="s">
        <v>16</v>
      </c>
      <c r="M757" s="9">
        <v>-307012.12</v>
      </c>
      <c r="N757" s="9">
        <v>-16874030.68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12</v>
      </c>
      <c r="L758" s="2" t="s">
        <v>17</v>
      </c>
      <c r="M758" s="9"/>
      <c r="N758" s="9">
        <v>6268762.5899999999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14</v>
      </c>
      <c r="K759" s="2" t="s">
        <v>12</v>
      </c>
      <c r="L759" s="2" t="s">
        <v>15</v>
      </c>
      <c r="M759" s="9">
        <v>306991.12</v>
      </c>
      <c r="N759" s="9">
        <v>10605247.09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14</v>
      </c>
      <c r="K760" s="2" t="s">
        <v>20</v>
      </c>
      <c r="L760" s="2" t="s">
        <v>16</v>
      </c>
      <c r="M760" s="9">
        <v>-1329819.3799999999</v>
      </c>
      <c r="N760" s="9">
        <v>-5972710.4900000002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14</v>
      </c>
      <c r="K761" s="2" t="s">
        <v>20</v>
      </c>
      <c r="L761" s="2" t="s">
        <v>17</v>
      </c>
      <c r="M761" s="9">
        <v>1329819.3799999999</v>
      </c>
      <c r="N761" s="9">
        <v>5972710.4900000002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14</v>
      </c>
      <c r="K762" s="2" t="s">
        <v>20</v>
      </c>
      <c r="L762" s="2" t="s">
        <v>15</v>
      </c>
      <c r="M762" s="9">
        <v>58339363.369999997</v>
      </c>
      <c r="N762" s="9">
        <v>228191917.13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14</v>
      </c>
      <c r="K763" s="2" t="s">
        <v>20</v>
      </c>
      <c r="L763" s="2" t="s">
        <v>18</v>
      </c>
      <c r="M763" s="9">
        <v>-58339363.369999997</v>
      </c>
      <c r="N763" s="9">
        <v>-228191917.13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14</v>
      </c>
      <c r="K764" s="2" t="s">
        <v>105</v>
      </c>
      <c r="L764" s="2" t="s">
        <v>16</v>
      </c>
      <c r="M764" s="9">
        <v>-44681167.460000001</v>
      </c>
      <c r="N764" s="9">
        <v>-188366359.09999999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14</v>
      </c>
      <c r="K765" s="2" t="s">
        <v>105</v>
      </c>
      <c r="L765" s="2" t="s">
        <v>17</v>
      </c>
      <c r="M765" s="9">
        <v>67045554.25</v>
      </c>
      <c r="N765" s="9">
        <v>272424921.10000002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14</v>
      </c>
      <c r="K766" s="2" t="s">
        <v>105</v>
      </c>
      <c r="L766" s="2" t="s">
        <v>15</v>
      </c>
      <c r="M766" s="9">
        <v>300866733.86000001</v>
      </c>
      <c r="N766" s="9">
        <v>2864347467.5900002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14</v>
      </c>
      <c r="K767" s="2" t="s">
        <v>105</v>
      </c>
      <c r="L767" s="2" t="s">
        <v>18</v>
      </c>
      <c r="M767" s="9">
        <v>-447074275.88999999</v>
      </c>
      <c r="N767" s="9">
        <v>-2933373117.02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14</v>
      </c>
      <c r="K768" s="2" t="s">
        <v>107</v>
      </c>
      <c r="L768" s="2" t="s">
        <v>16</v>
      </c>
      <c r="M768" s="9">
        <v>-1979476.8</v>
      </c>
      <c r="N768" s="9">
        <v>-2893035.26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14</v>
      </c>
      <c r="K769" s="2" t="s">
        <v>107</v>
      </c>
      <c r="L769" s="2" t="s">
        <v>17</v>
      </c>
      <c r="M769" s="9">
        <v>40960.71</v>
      </c>
      <c r="N769" s="9">
        <v>42127.93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14</v>
      </c>
      <c r="K770" s="2" t="s">
        <v>107</v>
      </c>
      <c r="L770" s="2" t="s">
        <v>15</v>
      </c>
      <c r="M770" s="9">
        <v>1938516.0899999999</v>
      </c>
      <c r="N770" s="9">
        <v>2850907.33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14</v>
      </c>
      <c r="K771" s="2" t="s">
        <v>21</v>
      </c>
      <c r="L771" s="2" t="s">
        <v>16</v>
      </c>
      <c r="M771" s="9">
        <v>-432226.68</v>
      </c>
      <c r="N771" s="9">
        <v>-3064674.56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14</v>
      </c>
      <c r="K772" s="2" t="s">
        <v>21</v>
      </c>
      <c r="L772" s="2" t="s">
        <v>17</v>
      </c>
      <c r="M772" s="9">
        <v>308469.40000000002</v>
      </c>
      <c r="N772" s="9">
        <v>309322.82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14</v>
      </c>
      <c r="K773" s="2" t="s">
        <v>21</v>
      </c>
      <c r="L773" s="2" t="s">
        <v>15</v>
      </c>
      <c r="M773" s="9">
        <v>124285.05</v>
      </c>
      <c r="N773" s="9">
        <v>2755410.71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42</v>
      </c>
      <c r="L774" s="2" t="s">
        <v>16</v>
      </c>
      <c r="M774" s="10">
        <v>-5696.89</v>
      </c>
      <c r="N774" s="9">
        <v>-479267.21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42</v>
      </c>
      <c r="L775" s="2" t="s">
        <v>15</v>
      </c>
      <c r="M775" s="9">
        <v>5696.89</v>
      </c>
      <c r="N775" s="9">
        <v>479267.21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71</v>
      </c>
      <c r="L776" s="2" t="s">
        <v>16</v>
      </c>
      <c r="M776" s="9">
        <v>-2681018.15</v>
      </c>
      <c r="N776" s="9">
        <v>-22213953.870000001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71</v>
      </c>
      <c r="L777" s="2" t="s">
        <v>17</v>
      </c>
      <c r="M777" s="9">
        <v>5315997.1100000003</v>
      </c>
      <c r="N777" s="9">
        <v>28917146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71</v>
      </c>
      <c r="L778" s="2" t="s">
        <v>15</v>
      </c>
      <c r="M778" s="9">
        <v>81406015.299999997</v>
      </c>
      <c r="N778" s="9">
        <v>285733630.01999998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71</v>
      </c>
      <c r="L779" s="2" t="s">
        <v>18</v>
      </c>
      <c r="M779" s="9">
        <v>-83616945.200000003</v>
      </c>
      <c r="N779" s="9">
        <v>-291316539.55000001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57</v>
      </c>
      <c r="L780" s="2" t="s">
        <v>16</v>
      </c>
      <c r="M780" s="9">
        <v>-59290.8</v>
      </c>
      <c r="N780" s="9">
        <v>-290847.67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57</v>
      </c>
      <c r="L781" s="2" t="s">
        <v>17</v>
      </c>
      <c r="M781" s="9"/>
      <c r="N781" s="9">
        <v>24.94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57</v>
      </c>
      <c r="L782" s="2" t="s">
        <v>15</v>
      </c>
      <c r="M782" s="9">
        <v>156780.62</v>
      </c>
      <c r="N782" s="9">
        <v>1166568.93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57</v>
      </c>
      <c r="L783" s="2" t="s">
        <v>18</v>
      </c>
      <c r="M783" s="9">
        <v>-119613.69</v>
      </c>
      <c r="N783" s="9">
        <v>-800727.82000000007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249</v>
      </c>
      <c r="L784" s="2" t="s">
        <v>16</v>
      </c>
      <c r="M784" s="9">
        <v>-321368.11</v>
      </c>
      <c r="N784" s="9">
        <v>-6545046.2800000003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249</v>
      </c>
      <c r="L785" s="2" t="s">
        <v>17</v>
      </c>
      <c r="M785" s="10">
        <v>25278.68</v>
      </c>
      <c r="N785" s="9">
        <v>722987.32000000007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249</v>
      </c>
      <c r="L786" s="2" t="s">
        <v>15</v>
      </c>
      <c r="M786" s="9">
        <v>297948.28000000003</v>
      </c>
      <c r="N786" s="9">
        <v>5824753.1699999999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249</v>
      </c>
      <c r="L787" s="2" t="s">
        <v>18</v>
      </c>
      <c r="M787" s="9">
        <v>-2458.85</v>
      </c>
      <c r="N787" s="9">
        <v>-2694.21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138</v>
      </c>
      <c r="L788" s="2" t="s">
        <v>16</v>
      </c>
      <c r="M788" s="9">
        <v>-724</v>
      </c>
      <c r="N788" s="9">
        <v>-748.94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138</v>
      </c>
      <c r="L789" s="2" t="s">
        <v>17</v>
      </c>
      <c r="M789" s="9">
        <v>1450.74</v>
      </c>
      <c r="N789" s="9">
        <v>1450.74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138</v>
      </c>
      <c r="L790" s="2" t="s">
        <v>15</v>
      </c>
      <c r="M790" s="9">
        <v>339250.68</v>
      </c>
      <c r="N790" s="9">
        <v>14169205.550000001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138</v>
      </c>
      <c r="L791" s="2" t="s">
        <v>18</v>
      </c>
      <c r="M791" s="9">
        <v>-104038.32</v>
      </c>
      <c r="N791" s="9">
        <v>-13372121.810000001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23</v>
      </c>
      <c r="L792" s="2" t="s">
        <v>16</v>
      </c>
      <c r="M792" s="9">
        <v>-89725.07</v>
      </c>
      <c r="N792" s="9">
        <v>-351651.9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23</v>
      </c>
      <c r="L793" s="2" t="s">
        <v>17</v>
      </c>
      <c r="M793" s="9">
        <v>179640.08000000002</v>
      </c>
      <c r="N793" s="9">
        <v>686444.61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23</v>
      </c>
      <c r="L794" s="2" t="s">
        <v>15</v>
      </c>
      <c r="M794" s="9">
        <v>11302505.470000001</v>
      </c>
      <c r="N794" s="9">
        <v>47299969.380000003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23</v>
      </c>
      <c r="L795" s="2" t="s">
        <v>18</v>
      </c>
      <c r="M795" s="9">
        <v>-15811627.51</v>
      </c>
      <c r="N795" s="9">
        <v>-40982592.399999999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253</v>
      </c>
      <c r="K796" s="2" t="s">
        <v>6</v>
      </c>
      <c r="L796" s="2" t="s">
        <v>50</v>
      </c>
      <c r="M796" s="9"/>
      <c r="N796" s="9">
        <v>1134028694.9200001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253</v>
      </c>
      <c r="K797" s="2" t="s">
        <v>6</v>
      </c>
      <c r="L797" s="2" t="s">
        <v>7</v>
      </c>
      <c r="M797" s="9"/>
      <c r="N797" s="9">
        <v>-845473766.34000003</v>
      </c>
    </row>
    <row r="798" spans="1:14" ht="12.75" customHeight="1" x14ac:dyDescent="0.3">
      <c r="A798" s="49" t="s">
        <v>753</v>
      </c>
      <c r="B798" s="57" t="s">
        <v>753</v>
      </c>
      <c r="C798" s="57"/>
      <c r="D798" s="57"/>
      <c r="E798" s="57"/>
      <c r="F798" s="57"/>
      <c r="G798" s="57"/>
      <c r="H798" s="57"/>
      <c r="I798" s="57"/>
      <c r="J798" s="57"/>
      <c r="K798" s="57"/>
      <c r="L798" s="20" t="s">
        <v>753</v>
      </c>
      <c r="M798" s="31">
        <f>SUM(M743:M797)</f>
        <v>-127652463.93999995</v>
      </c>
      <c r="N798" s="31">
        <f>SUM(N743:N797)</f>
        <v>308732393.26000059</v>
      </c>
    </row>
    <row r="799" spans="1:14" ht="12.75" customHeight="1" x14ac:dyDescent="0.3">
      <c r="A799" s="57" t="s">
        <v>753</v>
      </c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</row>
    <row r="800" spans="1:14" ht="12.75" customHeight="1" x14ac:dyDescent="0.3">
      <c r="A800" s="2" t="s">
        <v>259</v>
      </c>
      <c r="B800" s="2" t="s">
        <v>260</v>
      </c>
      <c r="C800" s="2" t="s">
        <v>129</v>
      </c>
      <c r="D800" s="2"/>
      <c r="E800" s="2"/>
      <c r="F800" s="2" t="s">
        <v>77</v>
      </c>
      <c r="G800" s="2"/>
      <c r="H800" s="2"/>
      <c r="I800" s="2"/>
      <c r="J800" s="2" t="s">
        <v>261</v>
      </c>
      <c r="K800" s="2" t="s">
        <v>3</v>
      </c>
      <c r="L800" s="2" t="s">
        <v>10</v>
      </c>
      <c r="M800" s="9">
        <v>6376636.1600000001</v>
      </c>
      <c r="N800" s="9">
        <v>22784565.670000002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77</v>
      </c>
      <c r="G801" s="2"/>
      <c r="H801" s="2"/>
      <c r="I801" s="2"/>
      <c r="J801" s="2" t="s">
        <v>261</v>
      </c>
      <c r="K801" s="2" t="s">
        <v>3</v>
      </c>
      <c r="L801" s="2" t="s">
        <v>11</v>
      </c>
      <c r="M801" s="9">
        <v>-9828971.0800000001</v>
      </c>
      <c r="N801" s="9">
        <v>-34334915.75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/>
      <c r="J802" s="2" t="s">
        <v>262</v>
      </c>
      <c r="K802" s="2" t="s">
        <v>3</v>
      </c>
      <c r="L802" s="2" t="s">
        <v>11</v>
      </c>
      <c r="M802" s="10">
        <v>-547028828.36000001</v>
      </c>
      <c r="N802" s="9">
        <v>-1159784271.6400001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/>
      <c r="J803" s="2" t="s">
        <v>263</v>
      </c>
      <c r="K803" s="2" t="s">
        <v>3</v>
      </c>
      <c r="L803" s="2" t="s">
        <v>10</v>
      </c>
      <c r="M803" s="10">
        <v>4617867.9000000004</v>
      </c>
      <c r="N803" s="9">
        <v>9231252.3800000008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/>
      <c r="J804" s="2" t="s">
        <v>263</v>
      </c>
      <c r="K804" s="2" t="s">
        <v>3</v>
      </c>
      <c r="L804" s="2" t="s">
        <v>11</v>
      </c>
      <c r="M804" s="10">
        <v>-2946019.9</v>
      </c>
      <c r="N804" s="9">
        <v>-9543401.4299999997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/>
      <c r="J805" s="2" t="s">
        <v>264</v>
      </c>
      <c r="K805" s="2" t="s">
        <v>12</v>
      </c>
      <c r="L805" s="2" t="s">
        <v>10</v>
      </c>
      <c r="M805" s="10">
        <v>40254771.469999999</v>
      </c>
      <c r="N805" s="9">
        <v>42841280.759999998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/>
      <c r="J806" s="2" t="s">
        <v>264</v>
      </c>
      <c r="K806" s="2" t="s">
        <v>12</v>
      </c>
      <c r="L806" s="2" t="s">
        <v>11</v>
      </c>
      <c r="M806" s="10">
        <v>-148547105.15000001</v>
      </c>
      <c r="N806" s="9">
        <v>-170197385.59999999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4</v>
      </c>
      <c r="J807" s="2" t="s">
        <v>265</v>
      </c>
      <c r="K807" s="2" t="s">
        <v>8</v>
      </c>
      <c r="L807" s="2" t="s">
        <v>50</v>
      </c>
      <c r="M807" s="9">
        <v>450313802.81999999</v>
      </c>
      <c r="N807" s="9">
        <v>1761945841.1600001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4</v>
      </c>
      <c r="J808" s="2" t="s">
        <v>265</v>
      </c>
      <c r="K808" s="2" t="s">
        <v>8</v>
      </c>
      <c r="L808" s="2" t="s">
        <v>7</v>
      </c>
      <c r="M808" s="9">
        <v>-1015532220.52</v>
      </c>
      <c r="N808" s="9">
        <v>-4062878174.6999998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4</v>
      </c>
      <c r="J809" s="2" t="s">
        <v>266</v>
      </c>
      <c r="K809" s="2" t="s">
        <v>8</v>
      </c>
      <c r="L809" s="2" t="s">
        <v>50</v>
      </c>
      <c r="M809" s="9">
        <v>17814810.039999999</v>
      </c>
      <c r="N809" s="9">
        <v>66220981.299999997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4</v>
      </c>
      <c r="J810" s="2" t="s">
        <v>266</v>
      </c>
      <c r="K810" s="2" t="s">
        <v>8</v>
      </c>
      <c r="L810" s="2" t="s">
        <v>7</v>
      </c>
      <c r="M810" s="10">
        <v>-27494895.02</v>
      </c>
      <c r="N810" s="9">
        <v>-102056301.55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/>
      <c r="J811" s="2" t="s">
        <v>267</v>
      </c>
      <c r="K811" s="2" t="s">
        <v>8</v>
      </c>
      <c r="L811" s="2" t="s">
        <v>10</v>
      </c>
      <c r="M811" s="9">
        <v>63000</v>
      </c>
      <c r="N811" s="9">
        <v>254750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/>
      <c r="J812" s="2" t="s">
        <v>267</v>
      </c>
      <c r="K812" s="2" t="s">
        <v>8</v>
      </c>
      <c r="L812" s="2" t="s">
        <v>11</v>
      </c>
      <c r="M812" s="9">
        <v>-19949250</v>
      </c>
      <c r="N812" s="9">
        <v>-89223500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268</v>
      </c>
      <c r="K813" s="2" t="s">
        <v>8</v>
      </c>
      <c r="L813" s="2" t="s">
        <v>50</v>
      </c>
      <c r="M813" s="9">
        <v>5131160.37</v>
      </c>
      <c r="N813" s="9">
        <v>6278142.2000000002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268</v>
      </c>
      <c r="K814" s="2" t="s">
        <v>8</v>
      </c>
      <c r="L814" s="2" t="s">
        <v>7</v>
      </c>
      <c r="M814" s="9">
        <v>-890943.37</v>
      </c>
      <c r="N814" s="9">
        <v>-17551025.07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269</v>
      </c>
      <c r="K815" s="2" t="s">
        <v>8</v>
      </c>
      <c r="L815" s="2" t="s">
        <v>50</v>
      </c>
      <c r="M815" s="9">
        <v>7805</v>
      </c>
      <c r="N815" s="9">
        <v>17610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4</v>
      </c>
      <c r="J816" s="2" t="s">
        <v>269</v>
      </c>
      <c r="K816" s="2" t="s">
        <v>8</v>
      </c>
      <c r="L816" s="2" t="s">
        <v>7</v>
      </c>
      <c r="M816" s="9">
        <v>-9297233.9600000009</v>
      </c>
      <c r="N816" s="9">
        <v>-58473176.049999997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270</v>
      </c>
      <c r="K817" s="2" t="s">
        <v>8</v>
      </c>
      <c r="L817" s="2" t="s">
        <v>50</v>
      </c>
      <c r="M817" s="9"/>
      <c r="N817" s="9">
        <v>250000000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270</v>
      </c>
      <c r="K818" s="2" t="s">
        <v>8</v>
      </c>
      <c r="L818" s="2" t="s">
        <v>7</v>
      </c>
      <c r="M818" s="9">
        <v>-250000000</v>
      </c>
      <c r="N818" s="9">
        <v>-500000000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/>
      <c r="J819" s="2" t="s">
        <v>271</v>
      </c>
      <c r="K819" s="2" t="s">
        <v>8</v>
      </c>
      <c r="L819" s="2" t="s">
        <v>10</v>
      </c>
      <c r="M819" s="9">
        <v>431910.97000000003</v>
      </c>
      <c r="N819" s="9">
        <v>1447700.04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/>
      <c r="J820" s="2" t="s">
        <v>271</v>
      </c>
      <c r="K820" s="2" t="s">
        <v>8</v>
      </c>
      <c r="L820" s="2" t="s">
        <v>11</v>
      </c>
      <c r="M820" s="9">
        <v>-7720152.5300000003</v>
      </c>
      <c r="N820" s="9">
        <v>-34989566.469999999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4</v>
      </c>
      <c r="J821" s="2" t="s">
        <v>272</v>
      </c>
      <c r="K821" s="2" t="s">
        <v>8</v>
      </c>
      <c r="L821" s="2" t="s">
        <v>7</v>
      </c>
      <c r="M821" s="9">
        <v>-45690.8</v>
      </c>
      <c r="N821" s="9">
        <v>-169978.01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4</v>
      </c>
      <c r="J822" s="2" t="s">
        <v>273</v>
      </c>
      <c r="K822" s="2" t="s">
        <v>8</v>
      </c>
      <c r="L822" s="2" t="s">
        <v>50</v>
      </c>
      <c r="M822" s="9">
        <v>53210</v>
      </c>
      <c r="N822" s="9">
        <v>124295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273</v>
      </c>
      <c r="K823" s="2" t="s">
        <v>8</v>
      </c>
      <c r="L823" s="2" t="s">
        <v>7</v>
      </c>
      <c r="M823" s="10">
        <v>-86070</v>
      </c>
      <c r="N823" s="9">
        <v>-260695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274</v>
      </c>
      <c r="K824" s="2" t="s">
        <v>8</v>
      </c>
      <c r="L824" s="2" t="s">
        <v>50</v>
      </c>
      <c r="M824" s="9">
        <v>79401681.579999998</v>
      </c>
      <c r="N824" s="9">
        <v>237375362.91999999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274</v>
      </c>
      <c r="K825" s="2" t="s">
        <v>8</v>
      </c>
      <c r="L825" s="2" t="s">
        <v>7</v>
      </c>
      <c r="M825" s="9">
        <v>-119048141.47</v>
      </c>
      <c r="N825" s="9">
        <v>-355913884.50999999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275</v>
      </c>
      <c r="K826" s="2" t="s">
        <v>77</v>
      </c>
      <c r="L826" s="2" t="s">
        <v>50</v>
      </c>
      <c r="M826" s="10">
        <v>68010524.120000005</v>
      </c>
      <c r="N826" s="9">
        <v>227427105.38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275</v>
      </c>
      <c r="K827" s="2" t="s">
        <v>77</v>
      </c>
      <c r="L827" s="2" t="s">
        <v>7</v>
      </c>
      <c r="M827" s="9">
        <v>-193308273.66999999</v>
      </c>
      <c r="N827" s="9">
        <v>-667518471.39999998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/>
      <c r="J828" s="2" t="s">
        <v>275</v>
      </c>
      <c r="K828" s="2" t="s">
        <v>276</v>
      </c>
      <c r="L828" s="2" t="s">
        <v>10</v>
      </c>
      <c r="M828" s="9">
        <v>276380114.89999998</v>
      </c>
      <c r="N828" s="9">
        <v>1134959755.53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/>
      <c r="J829" s="2" t="s">
        <v>275</v>
      </c>
      <c r="K829" s="2" t="s">
        <v>276</v>
      </c>
      <c r="L829" s="2" t="s">
        <v>11</v>
      </c>
      <c r="M829" s="9">
        <v>-569016491.95000005</v>
      </c>
      <c r="N829" s="9">
        <v>-2314454350.8400002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719</v>
      </c>
      <c r="K830" s="2" t="s">
        <v>8</v>
      </c>
      <c r="L830" s="2" t="s">
        <v>50</v>
      </c>
      <c r="M830" s="9">
        <v>4500</v>
      </c>
      <c r="N830" s="9">
        <v>10035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719</v>
      </c>
      <c r="K831" s="2" t="s">
        <v>8</v>
      </c>
      <c r="L831" s="2" t="s">
        <v>7</v>
      </c>
      <c r="M831" s="9">
        <v>-164250</v>
      </c>
      <c r="N831" s="9">
        <v>-681920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4</v>
      </c>
      <c r="J832" s="2" t="s">
        <v>719</v>
      </c>
      <c r="K832" s="2" t="s">
        <v>12</v>
      </c>
      <c r="L832" s="2" t="s">
        <v>50</v>
      </c>
      <c r="M832" s="9">
        <v>10000</v>
      </c>
      <c r="N832" s="9">
        <v>22250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4</v>
      </c>
      <c r="J833" s="2" t="s">
        <v>719</v>
      </c>
      <c r="K833" s="2" t="s">
        <v>12</v>
      </c>
      <c r="L833" s="2" t="s">
        <v>7</v>
      </c>
      <c r="M833" s="9">
        <v>-398000</v>
      </c>
      <c r="N833" s="9">
        <v>-2552250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795</v>
      </c>
      <c r="K834" s="2" t="s">
        <v>8</v>
      </c>
      <c r="L834" s="2" t="s">
        <v>50</v>
      </c>
      <c r="M834" s="9">
        <v>30000</v>
      </c>
      <c r="N834" s="9">
        <v>120000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795</v>
      </c>
      <c r="K835" s="2" t="s">
        <v>8</v>
      </c>
      <c r="L835" s="2" t="s">
        <v>7</v>
      </c>
      <c r="M835" s="9">
        <v>-541000</v>
      </c>
      <c r="N835" s="9">
        <v>-11554000</v>
      </c>
    </row>
    <row r="836" spans="1:14" ht="12.75" customHeight="1" x14ac:dyDescent="0.3">
      <c r="A836" s="49" t="s">
        <v>753</v>
      </c>
      <c r="B836" s="57" t="s">
        <v>753</v>
      </c>
      <c r="C836" s="57"/>
      <c r="D836" s="57"/>
      <c r="E836" s="57"/>
      <c r="F836" s="57"/>
      <c r="G836" s="57"/>
      <c r="H836" s="57"/>
      <c r="I836" s="57"/>
      <c r="J836" s="57"/>
      <c r="K836" s="57"/>
      <c r="L836" s="20" t="s">
        <v>753</v>
      </c>
      <c r="M836" s="31">
        <f>SUM(M800:M835)</f>
        <v>-1972941742.45</v>
      </c>
      <c r="N836" s="31">
        <f>SUM(N800:N835)</f>
        <v>-5831076340.6800003</v>
      </c>
    </row>
    <row r="838" spans="1:14" ht="12.75" customHeight="1" x14ac:dyDescent="0.3">
      <c r="A838" s="56" t="s">
        <v>277</v>
      </c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</row>
    <row r="839" spans="1:14" ht="12.75" customHeight="1" x14ac:dyDescent="0.3">
      <c r="A839" s="2" t="s">
        <v>278</v>
      </c>
      <c r="B839" s="50"/>
      <c r="C839" s="2" t="s">
        <v>280</v>
      </c>
      <c r="D839" s="50"/>
      <c r="E839" s="50"/>
      <c r="F839" s="2" t="s">
        <v>281</v>
      </c>
      <c r="G839" s="2"/>
      <c r="H839" s="2"/>
      <c r="I839" s="2"/>
      <c r="J839" s="2" t="s">
        <v>282</v>
      </c>
      <c r="K839" s="2" t="s">
        <v>8</v>
      </c>
      <c r="L839" s="2" t="s">
        <v>11</v>
      </c>
      <c r="M839" s="9">
        <v>-10647239.34</v>
      </c>
      <c r="N839" s="9">
        <v>-69776715.430000007</v>
      </c>
    </row>
    <row r="840" spans="1:14" ht="12.75" customHeight="1" x14ac:dyDescent="0.3">
      <c r="A840" s="49" t="s">
        <v>753</v>
      </c>
      <c r="B840" s="57" t="s">
        <v>753</v>
      </c>
      <c r="C840" s="57"/>
      <c r="D840" s="57"/>
      <c r="E840" s="57"/>
      <c r="F840" s="57"/>
      <c r="G840" s="57"/>
      <c r="H840" s="57"/>
      <c r="I840" s="57"/>
      <c r="J840" s="57"/>
      <c r="K840" s="57"/>
      <c r="L840" s="20" t="s">
        <v>753</v>
      </c>
      <c r="M840" s="31">
        <f>SUM(M839:M839)</f>
        <v>-10647239.34</v>
      </c>
      <c r="N840" s="31">
        <f>SUM(N839:N839)</f>
        <v>-69776715.430000007</v>
      </c>
    </row>
    <row r="841" spans="1:14" ht="12.75" customHeight="1" x14ac:dyDescent="0.3">
      <c r="A841" s="57" t="s">
        <v>753</v>
      </c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</row>
    <row r="842" spans="1:14" ht="12.75" customHeight="1" x14ac:dyDescent="0.3">
      <c r="A842" s="2" t="s">
        <v>283</v>
      </c>
      <c r="B842" s="2" t="s">
        <v>284</v>
      </c>
      <c r="C842" s="2" t="s">
        <v>243</v>
      </c>
      <c r="D842" s="2"/>
      <c r="E842" s="2"/>
      <c r="F842" s="2" t="s">
        <v>281</v>
      </c>
      <c r="G842" s="2"/>
      <c r="H842" s="2"/>
      <c r="I842" s="2"/>
      <c r="J842" s="2" t="s">
        <v>43</v>
      </c>
      <c r="K842" s="2" t="s">
        <v>3</v>
      </c>
      <c r="L842" s="2" t="s">
        <v>11</v>
      </c>
      <c r="M842" s="10">
        <v>-143.74</v>
      </c>
      <c r="N842" s="9">
        <v>-631.02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281</v>
      </c>
      <c r="G843" s="2"/>
      <c r="H843" s="2"/>
      <c r="I843" s="2"/>
      <c r="J843" s="2" t="s">
        <v>743</v>
      </c>
      <c r="K843" s="2" t="s">
        <v>3</v>
      </c>
      <c r="L843" s="2" t="s">
        <v>784</v>
      </c>
      <c r="M843" s="9"/>
      <c r="N843" s="9">
        <v>-8112.08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281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-154196.68</v>
      </c>
      <c r="N844" s="9">
        <v>-3990137.5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281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-42118</v>
      </c>
      <c r="N845" s="9">
        <v>-2091859.12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281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42118</v>
      </c>
      <c r="N846" s="9">
        <v>2091859.12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281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/>
      <c r="N847" s="9">
        <v>47.56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281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/>
      <c r="N848" s="9">
        <v>-47.56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281</v>
      </c>
      <c r="G849" s="2"/>
      <c r="H849" s="2"/>
      <c r="I849" s="2" t="s">
        <v>13</v>
      </c>
      <c r="J849" s="2" t="s">
        <v>45</v>
      </c>
      <c r="K849" s="2" t="s">
        <v>3</v>
      </c>
      <c r="L849" s="2" t="s">
        <v>16</v>
      </c>
      <c r="M849" s="9">
        <v>-87506.400000000009</v>
      </c>
      <c r="N849" s="9">
        <v>-448336.2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281</v>
      </c>
      <c r="G850" s="2"/>
      <c r="H850" s="2"/>
      <c r="I850" s="2" t="s">
        <v>13</v>
      </c>
      <c r="J850" s="2" t="s">
        <v>45</v>
      </c>
      <c r="K850" s="2" t="s">
        <v>3</v>
      </c>
      <c r="L850" s="2" t="s">
        <v>17</v>
      </c>
      <c r="M850" s="9"/>
      <c r="N850" s="9">
        <v>360829.8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281</v>
      </c>
      <c r="G851" s="2"/>
      <c r="H851" s="2"/>
      <c r="I851" s="2" t="s">
        <v>13</v>
      </c>
      <c r="J851" s="2" t="s">
        <v>45</v>
      </c>
      <c r="K851" s="2" t="s">
        <v>3</v>
      </c>
      <c r="L851" s="2" t="s">
        <v>15</v>
      </c>
      <c r="M851" s="10">
        <v>30159.71</v>
      </c>
      <c r="N851" s="9">
        <v>33977.71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281</v>
      </c>
      <c r="G852" s="2"/>
      <c r="H852" s="2"/>
      <c r="I852" s="2" t="s">
        <v>13</v>
      </c>
      <c r="J852" s="2" t="s">
        <v>45</v>
      </c>
      <c r="K852" s="2" t="s">
        <v>3</v>
      </c>
      <c r="L852" s="2" t="s">
        <v>18</v>
      </c>
      <c r="M852" s="10"/>
      <c r="N852" s="9">
        <v>-3818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281</v>
      </c>
      <c r="G853" s="2"/>
      <c r="H853" s="2"/>
      <c r="I853" s="2" t="s">
        <v>13</v>
      </c>
      <c r="J853" s="2" t="s">
        <v>45</v>
      </c>
      <c r="K853" s="2" t="s">
        <v>8</v>
      </c>
      <c r="L853" s="2" t="s">
        <v>16</v>
      </c>
      <c r="M853" s="10">
        <v>-27949577.780000001</v>
      </c>
      <c r="N853" s="9">
        <v>-135953232.44999999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281</v>
      </c>
      <c r="G854" s="2"/>
      <c r="H854" s="2"/>
      <c r="I854" s="2" t="s">
        <v>13</v>
      </c>
      <c r="J854" s="2" t="s">
        <v>45</v>
      </c>
      <c r="K854" s="2" t="s">
        <v>8</v>
      </c>
      <c r="L854" s="2" t="s">
        <v>17</v>
      </c>
      <c r="M854" s="10">
        <v>26030570.940000001</v>
      </c>
      <c r="N854" s="9">
        <v>129924463.23999999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281</v>
      </c>
      <c r="G855" s="2"/>
      <c r="H855" s="2"/>
      <c r="I855" s="2" t="s">
        <v>13</v>
      </c>
      <c r="J855" s="2" t="s">
        <v>45</v>
      </c>
      <c r="K855" s="2" t="s">
        <v>8</v>
      </c>
      <c r="L855" s="2" t="s">
        <v>15</v>
      </c>
      <c r="M855" s="10">
        <v>2356845</v>
      </c>
      <c r="N855" s="9">
        <v>6254497.6699999999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281</v>
      </c>
      <c r="G856" s="2"/>
      <c r="H856" s="2"/>
      <c r="I856" s="2" t="s">
        <v>13</v>
      </c>
      <c r="J856" s="2" t="s">
        <v>45</v>
      </c>
      <c r="K856" s="2" t="s">
        <v>8</v>
      </c>
      <c r="L856" s="2" t="s">
        <v>18</v>
      </c>
      <c r="M856" s="10">
        <v>-749288.23</v>
      </c>
      <c r="N856" s="9">
        <v>-753106.23</v>
      </c>
    </row>
    <row r="857" spans="1:14" ht="12.75" customHeight="1" x14ac:dyDescent="0.3">
      <c r="A857" s="49" t="s">
        <v>753</v>
      </c>
      <c r="B857" s="57" t="s">
        <v>753</v>
      </c>
      <c r="C857" s="57"/>
      <c r="D857" s="57"/>
      <c r="E857" s="57"/>
      <c r="F857" s="57"/>
      <c r="G857" s="57"/>
      <c r="H857" s="57"/>
      <c r="I857" s="57"/>
      <c r="J857" s="57"/>
      <c r="K857" s="57"/>
      <c r="L857" s="20" t="s">
        <v>753</v>
      </c>
      <c r="M857" s="31">
        <f>SUM(M842:M856)</f>
        <v>-523137.17999999924</v>
      </c>
      <c r="N857" s="31">
        <f>SUM(N842:N856)</f>
        <v>-4583605.0599999856</v>
      </c>
    </row>
    <row r="858" spans="1:14" ht="12.75" customHeight="1" x14ac:dyDescent="0.3">
      <c r="A858" s="57" t="s">
        <v>753</v>
      </c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</row>
    <row r="859" spans="1:14" ht="12.75" customHeight="1" x14ac:dyDescent="0.3">
      <c r="A859" s="2" t="s">
        <v>285</v>
      </c>
      <c r="B859" s="2" t="s">
        <v>286</v>
      </c>
      <c r="C859" s="2" t="s">
        <v>2</v>
      </c>
      <c r="D859" s="2"/>
      <c r="E859" s="2"/>
      <c r="F859" s="2" t="s">
        <v>281</v>
      </c>
      <c r="G859" s="2"/>
      <c r="H859" s="2"/>
      <c r="I859" s="2"/>
      <c r="J859" s="2" t="s">
        <v>9</v>
      </c>
      <c r="K859" s="2" t="s">
        <v>3</v>
      </c>
      <c r="L859" s="2" t="s">
        <v>11</v>
      </c>
      <c r="M859" s="9">
        <v>-318370.49</v>
      </c>
      <c r="N859" s="9">
        <v>-891338.93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281</v>
      </c>
      <c r="G860" s="2"/>
      <c r="H860" s="2"/>
      <c r="I860" s="2" t="s">
        <v>13</v>
      </c>
      <c r="J860" s="2" t="s">
        <v>14</v>
      </c>
      <c r="K860" s="2" t="s">
        <v>8</v>
      </c>
      <c r="L860" s="2" t="s">
        <v>16</v>
      </c>
      <c r="M860" s="9">
        <v>-756770.8</v>
      </c>
      <c r="N860" s="9">
        <v>-3637729.94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281</v>
      </c>
      <c r="G861" s="2"/>
      <c r="H861" s="2"/>
      <c r="I861" s="2" t="s">
        <v>13</v>
      </c>
      <c r="J861" s="2" t="s">
        <v>14</v>
      </c>
      <c r="K861" s="2" t="s">
        <v>8</v>
      </c>
      <c r="L861" s="2" t="s">
        <v>17</v>
      </c>
      <c r="M861" s="9"/>
      <c r="N861" s="9">
        <v>2879707.24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281</v>
      </c>
      <c r="G862" s="2"/>
      <c r="H862" s="2"/>
      <c r="I862" s="2" t="s">
        <v>13</v>
      </c>
      <c r="J862" s="2" t="s">
        <v>14</v>
      </c>
      <c r="K862" s="2" t="s">
        <v>8</v>
      </c>
      <c r="L862" s="2" t="s">
        <v>15</v>
      </c>
      <c r="M862" s="9">
        <v>756762.8</v>
      </c>
      <c r="N862" s="9">
        <v>2268056.38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281</v>
      </c>
      <c r="G863" s="2"/>
      <c r="H863" s="2"/>
      <c r="I863" s="2" t="s">
        <v>13</v>
      </c>
      <c r="J863" s="2" t="s">
        <v>14</v>
      </c>
      <c r="K863" s="2" t="s">
        <v>8</v>
      </c>
      <c r="L863" s="2" t="s">
        <v>18</v>
      </c>
      <c r="M863" s="9">
        <v>-535907.27</v>
      </c>
      <c r="N863" s="9">
        <v>-865241.91</v>
      </c>
    </row>
    <row r="864" spans="1:14" ht="12.75" customHeight="1" x14ac:dyDescent="0.3">
      <c r="A864" s="49" t="s">
        <v>753</v>
      </c>
      <c r="B864" s="57" t="s">
        <v>753</v>
      </c>
      <c r="C864" s="57"/>
      <c r="D864" s="57"/>
      <c r="E864" s="57"/>
      <c r="F864" s="57"/>
      <c r="G864" s="57"/>
      <c r="H864" s="57"/>
      <c r="I864" s="57"/>
      <c r="J864" s="57"/>
      <c r="K864" s="57"/>
      <c r="L864" s="20" t="s">
        <v>753</v>
      </c>
      <c r="M864" s="31">
        <f>SUM(M859:M863)</f>
        <v>-854285.76</v>
      </c>
      <c r="N864" s="31">
        <f>SUM(N859:N863)</f>
        <v>-246547.16000000003</v>
      </c>
    </row>
    <row r="865" spans="1:14" ht="12.75" customHeight="1" x14ac:dyDescent="0.3">
      <c r="A865" s="57" t="s">
        <v>753</v>
      </c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</row>
    <row r="866" spans="1:14" ht="12.75" customHeight="1" x14ac:dyDescent="0.3">
      <c r="A866" s="2" t="s">
        <v>287</v>
      </c>
      <c r="B866" s="2" t="s">
        <v>288</v>
      </c>
      <c r="C866" s="2" t="s">
        <v>129</v>
      </c>
      <c r="D866" s="2"/>
      <c r="E866" s="2"/>
      <c r="F866" s="2" t="s">
        <v>281</v>
      </c>
      <c r="G866" s="2"/>
      <c r="H866" s="2"/>
      <c r="I866" s="2"/>
      <c r="J866" s="2" t="s">
        <v>289</v>
      </c>
      <c r="K866" s="2" t="s">
        <v>8</v>
      </c>
      <c r="L866" s="2" t="s">
        <v>10</v>
      </c>
      <c r="M866" s="10">
        <v>20000</v>
      </c>
      <c r="N866" s="9">
        <v>46000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281</v>
      </c>
      <c r="G867" s="2"/>
      <c r="H867" s="2"/>
      <c r="I867" s="2"/>
      <c r="J867" s="2" t="s">
        <v>289</v>
      </c>
      <c r="K867" s="2" t="s">
        <v>8</v>
      </c>
      <c r="L867" s="2" t="s">
        <v>11</v>
      </c>
      <c r="M867" s="10">
        <v>-1476800</v>
      </c>
      <c r="N867" s="9">
        <v>-5589500</v>
      </c>
    </row>
    <row r="868" spans="1:14" ht="12.75" customHeight="1" x14ac:dyDescent="0.3">
      <c r="A868" s="49" t="s">
        <v>753</v>
      </c>
      <c r="B868" s="57" t="s">
        <v>753</v>
      </c>
      <c r="C868" s="57"/>
      <c r="D868" s="57"/>
      <c r="E868" s="57"/>
      <c r="F868" s="57"/>
      <c r="G868" s="57"/>
      <c r="H868" s="57"/>
      <c r="I868" s="57"/>
      <c r="J868" s="57"/>
      <c r="K868" s="57"/>
      <c r="L868" s="20" t="s">
        <v>753</v>
      </c>
      <c r="M868" s="31">
        <f>M866</f>
        <v>20000</v>
      </c>
      <c r="N868" s="31">
        <f>N866</f>
        <v>46000</v>
      </c>
    </row>
    <row r="870" spans="1:14" ht="12.75" customHeight="1" x14ac:dyDescent="0.3">
      <c r="A870" s="56" t="s">
        <v>290</v>
      </c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</row>
    <row r="871" spans="1:14" ht="12.75" customHeight="1" x14ac:dyDescent="0.3">
      <c r="A871" s="2" t="s">
        <v>291</v>
      </c>
      <c r="B871" s="2" t="s">
        <v>715</v>
      </c>
      <c r="C871" s="2" t="s">
        <v>41</v>
      </c>
      <c r="D871" s="2"/>
      <c r="E871" s="2"/>
      <c r="F871" s="2" t="s">
        <v>72</v>
      </c>
      <c r="G871" s="2"/>
      <c r="H871" s="2"/>
      <c r="I871" s="2"/>
      <c r="J871" s="2" t="s">
        <v>43</v>
      </c>
      <c r="K871" s="2" t="s">
        <v>3</v>
      </c>
      <c r="L871" s="2" t="s">
        <v>11</v>
      </c>
      <c r="M871" s="10">
        <v>-4332169.67</v>
      </c>
      <c r="N871" s="9">
        <v>-10378405.689999999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58</v>
      </c>
      <c r="K872" s="2" t="s">
        <v>3</v>
      </c>
      <c r="L872" s="2" t="s">
        <v>10</v>
      </c>
      <c r="M872" s="10"/>
      <c r="N872" s="9">
        <v>4181054.98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58</v>
      </c>
      <c r="K873" s="2" t="s">
        <v>3</v>
      </c>
      <c r="L873" s="2" t="s">
        <v>11</v>
      </c>
      <c r="M873" s="10">
        <v>-416197.73</v>
      </c>
      <c r="N873" s="9">
        <v>-1642069.6400000001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802</v>
      </c>
      <c r="K874" s="2" t="s">
        <v>3</v>
      </c>
      <c r="L874" s="2" t="s">
        <v>11</v>
      </c>
      <c r="M874" s="10">
        <v>-9978340.5500000007</v>
      </c>
      <c r="N874" s="9">
        <v>-15369817.890000001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292</v>
      </c>
      <c r="K875" s="2" t="s">
        <v>3</v>
      </c>
      <c r="L875" s="2" t="s">
        <v>11</v>
      </c>
      <c r="M875" s="10">
        <v>-68178863.170000002</v>
      </c>
      <c r="N875" s="9">
        <v>-284273965.95999998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293</v>
      </c>
      <c r="K876" s="2" t="s">
        <v>3</v>
      </c>
      <c r="L876" s="2" t="s">
        <v>11</v>
      </c>
      <c r="M876" s="10"/>
      <c r="N876" s="9">
        <v>-90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294</v>
      </c>
      <c r="K877" s="2" t="s">
        <v>3</v>
      </c>
      <c r="L877" s="2" t="s">
        <v>11</v>
      </c>
      <c r="M877" s="10">
        <v>-3728</v>
      </c>
      <c r="N877" s="9">
        <v>-17084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/>
      <c r="J878" s="2" t="s">
        <v>120</v>
      </c>
      <c r="K878" s="2" t="s">
        <v>8</v>
      </c>
      <c r="L878" s="2" t="s">
        <v>11</v>
      </c>
      <c r="M878" s="10">
        <v>-8974.5400000000009</v>
      </c>
      <c r="N878" s="9">
        <v>-19123.27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145</v>
      </c>
      <c r="K879" s="2" t="s">
        <v>3</v>
      </c>
      <c r="L879" s="2" t="s">
        <v>11</v>
      </c>
      <c r="M879" s="9"/>
      <c r="N879" s="9">
        <v>-4233325.96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44</v>
      </c>
      <c r="K880" s="2" t="s">
        <v>3</v>
      </c>
      <c r="L880" s="2" t="s">
        <v>10</v>
      </c>
      <c r="M880" s="9">
        <v>451.94</v>
      </c>
      <c r="N880" s="9">
        <v>50096.94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/>
      <c r="J881" s="2" t="s">
        <v>44</v>
      </c>
      <c r="K881" s="2" t="s">
        <v>3</v>
      </c>
      <c r="L881" s="2" t="s">
        <v>11</v>
      </c>
      <c r="M881" s="9">
        <v>-15114596.34</v>
      </c>
      <c r="N881" s="9">
        <v>-50324402.590000004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13</v>
      </c>
      <c r="J882" s="2" t="s">
        <v>68</v>
      </c>
      <c r="K882" s="2" t="s">
        <v>3</v>
      </c>
      <c r="L882" s="2" t="s">
        <v>16</v>
      </c>
      <c r="M882" s="9">
        <v>-7004186.5899999999</v>
      </c>
      <c r="N882" s="9">
        <v>-17530565.010000002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13</v>
      </c>
      <c r="J883" s="2" t="s">
        <v>68</v>
      </c>
      <c r="K883" s="2" t="s">
        <v>3</v>
      </c>
      <c r="L883" s="2" t="s">
        <v>17</v>
      </c>
      <c r="M883" s="9">
        <v>7004186.5899999999</v>
      </c>
      <c r="N883" s="9">
        <v>17530565.010000002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13</v>
      </c>
      <c r="J884" s="2" t="s">
        <v>68</v>
      </c>
      <c r="K884" s="2" t="s">
        <v>3</v>
      </c>
      <c r="L884" s="2" t="s">
        <v>15</v>
      </c>
      <c r="M884" s="9">
        <v>77969.23</v>
      </c>
      <c r="N884" s="9">
        <v>3083594.8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13</v>
      </c>
      <c r="J885" s="2" t="s">
        <v>68</v>
      </c>
      <c r="K885" s="2" t="s">
        <v>3</v>
      </c>
      <c r="L885" s="2" t="s">
        <v>18</v>
      </c>
      <c r="M885" s="9">
        <v>-77969.23</v>
      </c>
      <c r="N885" s="9">
        <v>-3083594.8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72</v>
      </c>
      <c r="G886" s="2"/>
      <c r="H886" s="2"/>
      <c r="I886" s="2" t="s">
        <v>13</v>
      </c>
      <c r="J886" s="2" t="s">
        <v>803</v>
      </c>
      <c r="K886" s="2" t="s">
        <v>3</v>
      </c>
      <c r="L886" s="2" t="s">
        <v>15</v>
      </c>
      <c r="M886" s="9">
        <v>25703.4</v>
      </c>
      <c r="N886" s="9">
        <v>112894.3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13</v>
      </c>
      <c r="J887" s="2" t="s">
        <v>803</v>
      </c>
      <c r="K887" s="2" t="s">
        <v>3</v>
      </c>
      <c r="L887" s="2" t="s">
        <v>18</v>
      </c>
      <c r="M887" s="9">
        <v>-25703.4</v>
      </c>
      <c r="N887" s="9">
        <v>-112894.3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13</v>
      </c>
      <c r="J888" s="2" t="s">
        <v>804</v>
      </c>
      <c r="K888" s="2" t="s">
        <v>3</v>
      </c>
      <c r="L888" s="2" t="s">
        <v>15</v>
      </c>
      <c r="M888" s="10">
        <v>3860294</v>
      </c>
      <c r="N888" s="9">
        <v>8845815.5199999996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804</v>
      </c>
      <c r="K889" s="2" t="s">
        <v>3</v>
      </c>
      <c r="L889" s="2" t="s">
        <v>18</v>
      </c>
      <c r="M889" s="9">
        <v>-3860294</v>
      </c>
      <c r="N889" s="9">
        <v>-8845815.5199999996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70</v>
      </c>
      <c r="K890" s="2" t="s">
        <v>107</v>
      </c>
      <c r="L890" s="2" t="s">
        <v>16</v>
      </c>
      <c r="M890" s="9">
        <v>-102642.35</v>
      </c>
      <c r="N890" s="9">
        <v>-163242.35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70</v>
      </c>
      <c r="K891" s="2" t="s">
        <v>107</v>
      </c>
      <c r="L891" s="2" t="s">
        <v>17</v>
      </c>
      <c r="M891" s="9"/>
      <c r="N891" s="9">
        <v>65491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13</v>
      </c>
      <c r="J892" s="2" t="s">
        <v>70</v>
      </c>
      <c r="K892" s="2" t="s">
        <v>107</v>
      </c>
      <c r="L892" s="2" t="s">
        <v>15</v>
      </c>
      <c r="M892" s="10"/>
      <c r="N892" s="9">
        <v>7200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13</v>
      </c>
      <c r="J893" s="2" t="s">
        <v>70</v>
      </c>
      <c r="K893" s="2" t="s">
        <v>107</v>
      </c>
      <c r="L893" s="2" t="s">
        <v>18</v>
      </c>
      <c r="M893" s="9"/>
      <c r="N893" s="9">
        <v>-7200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13</v>
      </c>
      <c r="J894" s="2" t="s">
        <v>70</v>
      </c>
      <c r="K894" s="2" t="s">
        <v>73</v>
      </c>
      <c r="L894" s="2" t="s">
        <v>16</v>
      </c>
      <c r="M894" s="10">
        <v>-852711.16</v>
      </c>
      <c r="N894" s="9">
        <v>-2244761.2599999998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13</v>
      </c>
      <c r="J895" s="2" t="s">
        <v>70</v>
      </c>
      <c r="K895" s="2" t="s">
        <v>73</v>
      </c>
      <c r="L895" s="2" t="s">
        <v>17</v>
      </c>
      <c r="M895" s="9">
        <v>10583.880000000001</v>
      </c>
      <c r="N895" s="9">
        <v>1016669.08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13</v>
      </c>
      <c r="J896" s="2" t="s">
        <v>70</v>
      </c>
      <c r="K896" s="2" t="s">
        <v>73</v>
      </c>
      <c r="L896" s="2" t="s">
        <v>15</v>
      </c>
      <c r="M896" s="10"/>
      <c r="N896" s="9">
        <v>162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13</v>
      </c>
      <c r="J897" s="2" t="s">
        <v>70</v>
      </c>
      <c r="K897" s="2" t="s">
        <v>73</v>
      </c>
      <c r="L897" s="2" t="s">
        <v>18</v>
      </c>
      <c r="M897" s="9"/>
      <c r="N897" s="9">
        <v>-162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13</v>
      </c>
      <c r="J898" s="2" t="s">
        <v>70</v>
      </c>
      <c r="K898" s="2" t="s">
        <v>110</v>
      </c>
      <c r="L898" s="2" t="s">
        <v>16</v>
      </c>
      <c r="M898" s="10">
        <v>-1300</v>
      </c>
      <c r="N898" s="9">
        <v>-209970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13</v>
      </c>
      <c r="J899" s="2" t="s">
        <v>70</v>
      </c>
      <c r="K899" s="2" t="s">
        <v>110</v>
      </c>
      <c r="L899" s="2" t="s">
        <v>17</v>
      </c>
      <c r="M899" s="10">
        <v>650</v>
      </c>
      <c r="N899" s="9">
        <v>650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13</v>
      </c>
      <c r="J900" s="2" t="s">
        <v>70</v>
      </c>
      <c r="K900" s="2" t="s">
        <v>110</v>
      </c>
      <c r="L900" s="2" t="s">
        <v>15</v>
      </c>
      <c r="M900" s="9"/>
      <c r="N900" s="9">
        <v>13486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13</v>
      </c>
      <c r="J901" s="2" t="s">
        <v>70</v>
      </c>
      <c r="K901" s="2" t="s">
        <v>110</v>
      </c>
      <c r="L901" s="2" t="s">
        <v>18</v>
      </c>
      <c r="M901" s="9"/>
      <c r="N901" s="9">
        <v>-13486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 t="s">
        <v>13</v>
      </c>
      <c r="J902" s="2" t="s">
        <v>70</v>
      </c>
      <c r="K902" s="2" t="s">
        <v>77</v>
      </c>
      <c r="L902" s="2" t="s">
        <v>16</v>
      </c>
      <c r="M902" s="9">
        <v>-99564.5</v>
      </c>
      <c r="N902" s="9">
        <v>-100877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13</v>
      </c>
      <c r="J903" s="2" t="s">
        <v>70</v>
      </c>
      <c r="K903" s="2" t="s">
        <v>77</v>
      </c>
      <c r="L903" s="2" t="s">
        <v>17</v>
      </c>
      <c r="M903" s="9">
        <v>32038</v>
      </c>
      <c r="N903" s="9">
        <v>32038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70</v>
      </c>
      <c r="K904" s="2" t="s">
        <v>111</v>
      </c>
      <c r="L904" s="2" t="s">
        <v>16</v>
      </c>
      <c r="M904" s="9">
        <v>-32038</v>
      </c>
      <c r="N904" s="9">
        <v>-32038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70</v>
      </c>
      <c r="K905" s="2" t="s">
        <v>111</v>
      </c>
      <c r="L905" s="2" t="s">
        <v>17</v>
      </c>
      <c r="M905" s="9">
        <v>32038</v>
      </c>
      <c r="N905" s="9">
        <v>32038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45</v>
      </c>
      <c r="K906" s="2" t="s">
        <v>71</v>
      </c>
      <c r="L906" s="2" t="s">
        <v>16</v>
      </c>
      <c r="M906" s="9">
        <v>-94857.77</v>
      </c>
      <c r="N906" s="9">
        <v>-620177.4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45</v>
      </c>
      <c r="K907" s="2" t="s">
        <v>71</v>
      </c>
      <c r="L907" s="2" t="s">
        <v>17</v>
      </c>
      <c r="M907" s="9">
        <v>94857.77</v>
      </c>
      <c r="N907" s="9">
        <v>620177.4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/>
      <c r="J908" s="2" t="s">
        <v>202</v>
      </c>
      <c r="K908" s="2" t="s">
        <v>138</v>
      </c>
      <c r="L908" s="2" t="s">
        <v>10</v>
      </c>
      <c r="M908" s="9"/>
      <c r="N908" s="9">
        <v>9541539.0600000005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202</v>
      </c>
      <c r="K909" s="2" t="s">
        <v>138</v>
      </c>
      <c r="L909" s="2" t="s">
        <v>11</v>
      </c>
      <c r="M909" s="9">
        <v>-3252454.5</v>
      </c>
      <c r="N909" s="9">
        <v>-28446452.300000001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202</v>
      </c>
      <c r="K910" s="2" t="s">
        <v>74</v>
      </c>
      <c r="L910" s="2" t="s">
        <v>10</v>
      </c>
      <c r="M910" s="9"/>
      <c r="N910" s="9">
        <v>530499977.94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/>
      <c r="J911" s="2" t="s">
        <v>202</v>
      </c>
      <c r="K911" s="2" t="s">
        <v>74</v>
      </c>
      <c r="L911" s="2" t="s">
        <v>11</v>
      </c>
      <c r="M911" s="9">
        <v>-215574982.78999999</v>
      </c>
      <c r="N911" s="9">
        <v>-1381663206.4100001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/>
      <c r="J912" s="2" t="s">
        <v>202</v>
      </c>
      <c r="K912" s="2" t="s">
        <v>75</v>
      </c>
      <c r="L912" s="2" t="s">
        <v>11</v>
      </c>
      <c r="M912" s="10"/>
      <c r="N912" s="9">
        <v>-374726.19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/>
      <c r="J913" s="2" t="s">
        <v>202</v>
      </c>
      <c r="K913" s="2" t="s">
        <v>295</v>
      </c>
      <c r="L913" s="2" t="s">
        <v>10</v>
      </c>
      <c r="M913" s="10"/>
      <c r="N913" s="9">
        <v>311666.02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202</v>
      </c>
      <c r="K914" s="2" t="s">
        <v>295</v>
      </c>
      <c r="L914" s="2" t="s">
        <v>11</v>
      </c>
      <c r="M914" s="9">
        <v>-12721953.640000001</v>
      </c>
      <c r="N914" s="9">
        <v>-38405677.130000003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202</v>
      </c>
      <c r="K915" s="2" t="s">
        <v>76</v>
      </c>
      <c r="L915" s="2" t="s">
        <v>11</v>
      </c>
      <c r="M915" s="9"/>
      <c r="N915" s="9">
        <v>-21258512.789999999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296</v>
      </c>
      <c r="K916" s="2" t="s">
        <v>6</v>
      </c>
      <c r="L916" s="2" t="s">
        <v>50</v>
      </c>
      <c r="M916" s="9"/>
      <c r="N916" s="9">
        <v>216.54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296</v>
      </c>
      <c r="K917" s="2" t="s">
        <v>6</v>
      </c>
      <c r="L917" s="2" t="s">
        <v>7</v>
      </c>
      <c r="M917" s="9">
        <v>-247442930.56999999</v>
      </c>
      <c r="N917" s="9">
        <v>-1077677003.9300001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297</v>
      </c>
      <c r="K918" s="2" t="s">
        <v>106</v>
      </c>
      <c r="L918" s="2" t="s">
        <v>7</v>
      </c>
      <c r="M918" s="10">
        <v>-3729.4300000000003</v>
      </c>
      <c r="N918" s="9">
        <v>-8005.37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297</v>
      </c>
      <c r="K919" s="2" t="s">
        <v>107</v>
      </c>
      <c r="L919" s="2" t="s">
        <v>7</v>
      </c>
      <c r="M919" s="10">
        <v>-961.53</v>
      </c>
      <c r="N919" s="9">
        <v>-20519.5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298</v>
      </c>
      <c r="K920" s="2" t="s">
        <v>3</v>
      </c>
      <c r="L920" s="2" t="s">
        <v>10</v>
      </c>
      <c r="M920" s="9"/>
      <c r="N920" s="9">
        <v>396691.72000000003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298</v>
      </c>
      <c r="K921" s="2" t="s">
        <v>3</v>
      </c>
      <c r="L921" s="2" t="s">
        <v>11</v>
      </c>
      <c r="M921" s="9">
        <v>-49915.29</v>
      </c>
      <c r="N921" s="9">
        <v>-94244.81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299</v>
      </c>
      <c r="K922" s="2" t="s">
        <v>8</v>
      </c>
      <c r="L922" s="2" t="s">
        <v>7</v>
      </c>
      <c r="M922" s="9">
        <v>-4513249.57</v>
      </c>
      <c r="N922" s="9">
        <v>-14021975.25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300</v>
      </c>
      <c r="K923" s="2" t="s">
        <v>8</v>
      </c>
      <c r="L923" s="2" t="s">
        <v>7</v>
      </c>
      <c r="M923" s="9">
        <v>-910607.46</v>
      </c>
      <c r="N923" s="9">
        <v>-1977878.9500000002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301</v>
      </c>
      <c r="K924" s="2" t="s">
        <v>3</v>
      </c>
      <c r="L924" s="2" t="s">
        <v>10</v>
      </c>
      <c r="M924" s="9"/>
      <c r="N924" s="9">
        <v>5792982.7199999997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301</v>
      </c>
      <c r="K925" s="2" t="s">
        <v>3</v>
      </c>
      <c r="L925" s="2" t="s">
        <v>11</v>
      </c>
      <c r="M925" s="9">
        <v>-552009.1</v>
      </c>
      <c r="N925" s="9">
        <v>-1493025.27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302</v>
      </c>
      <c r="K926" s="2" t="s">
        <v>3</v>
      </c>
      <c r="L926" s="2" t="s">
        <v>10</v>
      </c>
      <c r="M926" s="9"/>
      <c r="N926" s="9">
        <v>104954.45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302</v>
      </c>
      <c r="K927" s="2" t="s">
        <v>3</v>
      </c>
      <c r="L927" s="2" t="s">
        <v>11</v>
      </c>
      <c r="M927" s="9">
        <v>-125720.34</v>
      </c>
      <c r="N927" s="9">
        <v>-620814.17000000004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303</v>
      </c>
      <c r="K928" s="2" t="s">
        <v>8</v>
      </c>
      <c r="L928" s="2" t="s">
        <v>7</v>
      </c>
      <c r="M928" s="9">
        <v>-1437787</v>
      </c>
      <c r="N928" s="9">
        <v>-5775034.7300000004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304</v>
      </c>
      <c r="K929" s="2" t="s">
        <v>8</v>
      </c>
      <c r="L929" s="2" t="s">
        <v>7</v>
      </c>
      <c r="M929" s="9">
        <v>-30507.07</v>
      </c>
      <c r="N929" s="9">
        <v>-257555.9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305</v>
      </c>
      <c r="K930" s="2" t="s">
        <v>8</v>
      </c>
      <c r="L930" s="2" t="s">
        <v>50</v>
      </c>
      <c r="M930" s="9"/>
      <c r="N930" s="9">
        <v>864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305</v>
      </c>
      <c r="K931" s="2" t="s">
        <v>8</v>
      </c>
      <c r="L931" s="2" t="s">
        <v>7</v>
      </c>
      <c r="M931" s="9">
        <v>-2008193.22</v>
      </c>
      <c r="N931" s="9">
        <v>-10106257.779999999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306</v>
      </c>
      <c r="K932" s="2" t="s">
        <v>8</v>
      </c>
      <c r="L932" s="2" t="s">
        <v>7</v>
      </c>
      <c r="M932" s="9">
        <v>-323359.61</v>
      </c>
      <c r="N932" s="9">
        <v>-1434561.95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307</v>
      </c>
      <c r="K933" s="2" t="s">
        <v>8</v>
      </c>
      <c r="L933" s="2" t="s">
        <v>7</v>
      </c>
      <c r="M933" s="9">
        <v>-281816.28000000003</v>
      </c>
      <c r="N933" s="9">
        <v>-1232675.46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308</v>
      </c>
      <c r="K934" s="2" t="s">
        <v>8</v>
      </c>
      <c r="L934" s="2" t="s">
        <v>7</v>
      </c>
      <c r="M934" s="9">
        <v>-28151.200000000001</v>
      </c>
      <c r="N934" s="9">
        <v>-122397.34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309</v>
      </c>
      <c r="K935" s="2" t="s">
        <v>8</v>
      </c>
      <c r="L935" s="2" t="s">
        <v>50</v>
      </c>
      <c r="M935" s="9">
        <v>1.49</v>
      </c>
      <c r="N935" s="9">
        <v>1.49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309</v>
      </c>
      <c r="K936" s="2" t="s">
        <v>8</v>
      </c>
      <c r="L936" s="2" t="s">
        <v>7</v>
      </c>
      <c r="M936" s="9"/>
      <c r="N936" s="9">
        <v>-11883.09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4</v>
      </c>
      <c r="J937" s="2" t="s">
        <v>310</v>
      </c>
      <c r="K937" s="2" t="s">
        <v>8</v>
      </c>
      <c r="L937" s="2" t="s">
        <v>7</v>
      </c>
      <c r="M937" s="9">
        <v>-600</v>
      </c>
      <c r="N937" s="9">
        <v>-1200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311</v>
      </c>
      <c r="K938" s="2" t="s">
        <v>8</v>
      </c>
      <c r="L938" s="2" t="s">
        <v>50</v>
      </c>
      <c r="M938" s="9">
        <v>2619157.08</v>
      </c>
      <c r="N938" s="9">
        <v>2619229.08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311</v>
      </c>
      <c r="K939" s="2" t="s">
        <v>8</v>
      </c>
      <c r="L939" s="2" t="s">
        <v>7</v>
      </c>
      <c r="M939" s="9">
        <v>-3632932.68</v>
      </c>
      <c r="N939" s="9">
        <v>-5217494.62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312</v>
      </c>
      <c r="K940" s="2" t="s">
        <v>8</v>
      </c>
      <c r="L940" s="2" t="s">
        <v>7</v>
      </c>
      <c r="M940" s="9"/>
      <c r="N940" s="9">
        <v>-13006.25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687</v>
      </c>
      <c r="K941" s="2" t="s">
        <v>8</v>
      </c>
      <c r="L941" s="2" t="s">
        <v>7</v>
      </c>
      <c r="M941" s="9">
        <v>-88055.42</v>
      </c>
      <c r="N941" s="9">
        <v>-190651.64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4</v>
      </c>
      <c r="J942" s="2" t="s">
        <v>313</v>
      </c>
      <c r="K942" s="2" t="s">
        <v>8</v>
      </c>
      <c r="L942" s="2" t="s">
        <v>50</v>
      </c>
      <c r="M942" s="9">
        <v>6768490.4400000004</v>
      </c>
      <c r="N942" s="9">
        <v>50966477.149999999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313</v>
      </c>
      <c r="K943" s="2" t="s">
        <v>8</v>
      </c>
      <c r="L943" s="2" t="s">
        <v>7</v>
      </c>
      <c r="M943" s="9">
        <v>-28822647.460000001</v>
      </c>
      <c r="N943" s="9">
        <v>-141415138.25999999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315</v>
      </c>
      <c r="K944" s="2" t="s">
        <v>3</v>
      </c>
      <c r="L944" s="2" t="s">
        <v>11</v>
      </c>
      <c r="M944" s="9"/>
      <c r="N944" s="9">
        <v>-3281268.19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317</v>
      </c>
      <c r="K945" s="2" t="s">
        <v>8</v>
      </c>
      <c r="L945" s="2" t="s">
        <v>7</v>
      </c>
      <c r="M945" s="9">
        <v>-567.94000000000005</v>
      </c>
      <c r="N945" s="9">
        <v>-1946.23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318</v>
      </c>
      <c r="K946" s="2" t="s">
        <v>52</v>
      </c>
      <c r="L946" s="2" t="s">
        <v>7</v>
      </c>
      <c r="M946" s="9">
        <v>-69500</v>
      </c>
      <c r="N946" s="9">
        <v>-69500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319</v>
      </c>
      <c r="K947" s="2" t="s">
        <v>8</v>
      </c>
      <c r="L947" s="2" t="s">
        <v>50</v>
      </c>
      <c r="M947" s="9">
        <v>890</v>
      </c>
      <c r="N947" s="9">
        <v>9840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319</v>
      </c>
      <c r="K948" s="2" t="s">
        <v>8</v>
      </c>
      <c r="L948" s="2" t="s">
        <v>7</v>
      </c>
      <c r="M948" s="9">
        <v>-3608778.8200000003</v>
      </c>
      <c r="N948" s="9">
        <v>-13267969.83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320</v>
      </c>
      <c r="K949" s="2" t="s">
        <v>8</v>
      </c>
      <c r="L949" s="2" t="s">
        <v>50</v>
      </c>
      <c r="M949" s="9"/>
      <c r="N949" s="9">
        <v>22654.94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320</v>
      </c>
      <c r="K950" s="2" t="s">
        <v>8</v>
      </c>
      <c r="L950" s="2" t="s">
        <v>7</v>
      </c>
      <c r="M950" s="9"/>
      <c r="N950" s="9">
        <v>-39009.440000000002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321</v>
      </c>
      <c r="K951" s="2" t="s">
        <v>8</v>
      </c>
      <c r="L951" s="2" t="s">
        <v>7</v>
      </c>
      <c r="M951" s="9"/>
      <c r="N951" s="9">
        <v>-2709545.3200000003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322</v>
      </c>
      <c r="K952" s="2" t="s">
        <v>12</v>
      </c>
      <c r="L952" s="2" t="s">
        <v>10</v>
      </c>
      <c r="M952" s="9"/>
      <c r="N952" s="9">
        <v>3210241.88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322</v>
      </c>
      <c r="K953" s="2" t="s">
        <v>12</v>
      </c>
      <c r="L953" s="2" t="s">
        <v>11</v>
      </c>
      <c r="M953" s="9">
        <v>-5933606.21</v>
      </c>
      <c r="N953" s="9">
        <v>-23729433.600000001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323</v>
      </c>
      <c r="K954" s="2" t="s">
        <v>8</v>
      </c>
      <c r="L954" s="2" t="s">
        <v>7</v>
      </c>
      <c r="M954" s="9">
        <v>-1891024.74</v>
      </c>
      <c r="N954" s="9">
        <v>-36353720.619999997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324</v>
      </c>
      <c r="K955" s="2" t="s">
        <v>8</v>
      </c>
      <c r="L955" s="2" t="s">
        <v>7</v>
      </c>
      <c r="M955" s="9">
        <v>-1110911.46</v>
      </c>
      <c r="N955" s="9">
        <v>-27227305.5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325</v>
      </c>
      <c r="K956" s="2" t="s">
        <v>8</v>
      </c>
      <c r="L956" s="2" t="s">
        <v>7</v>
      </c>
      <c r="M956" s="9">
        <v>-4405954.24</v>
      </c>
      <c r="N956" s="9">
        <v>-6429162.0199999996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327</v>
      </c>
      <c r="K957" s="2" t="s">
        <v>8</v>
      </c>
      <c r="L957" s="2" t="s">
        <v>7</v>
      </c>
      <c r="M957" s="9">
        <v>-396415.42</v>
      </c>
      <c r="N957" s="9">
        <v>-1265596.07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328</v>
      </c>
      <c r="K958" s="2" t="s">
        <v>8</v>
      </c>
      <c r="L958" s="2" t="s">
        <v>50</v>
      </c>
      <c r="M958" s="9">
        <v>150</v>
      </c>
      <c r="N958" s="9">
        <v>3252.77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328</v>
      </c>
      <c r="K959" s="2" t="s">
        <v>8</v>
      </c>
      <c r="L959" s="2" t="s">
        <v>7</v>
      </c>
      <c r="M959" s="9">
        <v>-24782</v>
      </c>
      <c r="N959" s="9">
        <v>-199880.52000000002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329</v>
      </c>
      <c r="K960" s="2" t="s">
        <v>8</v>
      </c>
      <c r="L960" s="2" t="s">
        <v>7</v>
      </c>
      <c r="M960" s="9">
        <v>-389449.89</v>
      </c>
      <c r="N960" s="9">
        <v>-18087967.82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330</v>
      </c>
      <c r="K961" s="2" t="s">
        <v>8</v>
      </c>
      <c r="L961" s="2" t="s">
        <v>50</v>
      </c>
      <c r="M961" s="9">
        <v>4002.4500000000003</v>
      </c>
      <c r="N961" s="9">
        <v>5249.72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330</v>
      </c>
      <c r="K962" s="2" t="s">
        <v>8</v>
      </c>
      <c r="L962" s="2" t="s">
        <v>7</v>
      </c>
      <c r="M962" s="9">
        <v>-509476</v>
      </c>
      <c r="N962" s="9">
        <v>-2317388.83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331</v>
      </c>
      <c r="K963" s="2" t="s">
        <v>12</v>
      </c>
      <c r="L963" s="2" t="s">
        <v>7</v>
      </c>
      <c r="M963" s="9">
        <v>-251171.76</v>
      </c>
      <c r="N963" s="9">
        <v>-723029.61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331</v>
      </c>
      <c r="K964" s="2" t="s">
        <v>52</v>
      </c>
      <c r="L964" s="2" t="s">
        <v>7</v>
      </c>
      <c r="M964" s="9">
        <v>-3366.4900000000002</v>
      </c>
      <c r="N964" s="9">
        <v>-18684.54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805</v>
      </c>
      <c r="K965" s="2" t="s">
        <v>8</v>
      </c>
      <c r="L965" s="2" t="s">
        <v>7</v>
      </c>
      <c r="M965" s="9"/>
      <c r="N965" s="9">
        <v>-168400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332</v>
      </c>
      <c r="K966" s="2" t="s">
        <v>8</v>
      </c>
      <c r="L966" s="2" t="s">
        <v>7</v>
      </c>
      <c r="M966" s="9">
        <v>-3614356.86</v>
      </c>
      <c r="N966" s="9">
        <v>-11588441.99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333</v>
      </c>
      <c r="K967" s="2" t="s">
        <v>8</v>
      </c>
      <c r="L967" s="2" t="s">
        <v>7</v>
      </c>
      <c r="M967" s="9">
        <v>-10368343.199999999</v>
      </c>
      <c r="N967" s="9">
        <v>-57932696.920000002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334</v>
      </c>
      <c r="K968" s="2" t="s">
        <v>8</v>
      </c>
      <c r="L968" s="2" t="s">
        <v>7</v>
      </c>
      <c r="M968" s="9"/>
      <c r="N968" s="9">
        <v>-25600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335</v>
      </c>
      <c r="K969" s="2" t="s">
        <v>8</v>
      </c>
      <c r="L969" s="2" t="s">
        <v>7</v>
      </c>
      <c r="M969" s="9">
        <v>-548200.19999999995</v>
      </c>
      <c r="N969" s="9">
        <v>-2325629.54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336</v>
      </c>
      <c r="K970" s="2" t="s">
        <v>8</v>
      </c>
      <c r="L970" s="2" t="s">
        <v>7</v>
      </c>
      <c r="M970" s="9">
        <v>-445197.39</v>
      </c>
      <c r="N970" s="9">
        <v>-1424257.37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336</v>
      </c>
      <c r="K971" s="2" t="s">
        <v>12</v>
      </c>
      <c r="L971" s="2" t="s">
        <v>7</v>
      </c>
      <c r="M971" s="9">
        <v>-5321035</v>
      </c>
      <c r="N971" s="9">
        <v>-20796850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337</v>
      </c>
      <c r="K972" s="2" t="s">
        <v>8</v>
      </c>
      <c r="L972" s="2" t="s">
        <v>7</v>
      </c>
      <c r="M972" s="9">
        <v>-424191.89</v>
      </c>
      <c r="N972" s="9">
        <v>-1781574.1400000001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806</v>
      </c>
      <c r="K973" s="2" t="s">
        <v>8</v>
      </c>
      <c r="L973" s="2" t="s">
        <v>7</v>
      </c>
      <c r="M973" s="9"/>
      <c r="N973" s="9">
        <v>-5066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755</v>
      </c>
      <c r="K974" s="2" t="s">
        <v>8</v>
      </c>
      <c r="L974" s="2" t="s">
        <v>7</v>
      </c>
      <c r="M974" s="9"/>
      <c r="N974" s="9">
        <v>-120000000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755</v>
      </c>
      <c r="K975" s="2" t="s">
        <v>6</v>
      </c>
      <c r="L975" s="2" t="s">
        <v>7</v>
      </c>
      <c r="M975" s="9">
        <v>-7071820.1900000004</v>
      </c>
      <c r="N975" s="9">
        <v>-12086688.029999999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807</v>
      </c>
      <c r="K976" s="2" t="s">
        <v>8</v>
      </c>
      <c r="L976" s="2" t="s">
        <v>7</v>
      </c>
      <c r="M976" s="9">
        <v>-251896.28</v>
      </c>
      <c r="N976" s="9">
        <v>-1118850.45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338</v>
      </c>
      <c r="K977" s="2" t="s">
        <v>8</v>
      </c>
      <c r="L977" s="2" t="s">
        <v>7</v>
      </c>
      <c r="M977" s="9">
        <v>-8422400.75</v>
      </c>
      <c r="N977" s="9">
        <v>-32220137.370000001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339</v>
      </c>
      <c r="K978" s="2" t="s">
        <v>8</v>
      </c>
      <c r="L978" s="2" t="s">
        <v>50</v>
      </c>
      <c r="M978" s="9"/>
      <c r="N978" s="9">
        <v>12027525.710000001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339</v>
      </c>
      <c r="K979" s="2" t="s">
        <v>8</v>
      </c>
      <c r="L979" s="2" t="s">
        <v>7</v>
      </c>
      <c r="M979" s="9">
        <v>-7373204.9500000002</v>
      </c>
      <c r="N979" s="9">
        <v>-45114044.729999997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340</v>
      </c>
      <c r="K980" s="2" t="s">
        <v>3</v>
      </c>
      <c r="L980" s="2" t="s">
        <v>10</v>
      </c>
      <c r="M980" s="9">
        <v>48</v>
      </c>
      <c r="N980" s="9">
        <v>26046518.73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340</v>
      </c>
      <c r="K981" s="2" t="s">
        <v>3</v>
      </c>
      <c r="L981" s="2" t="s">
        <v>11</v>
      </c>
      <c r="M981" s="9">
        <v>-2477017.96</v>
      </c>
      <c r="N981" s="9">
        <v>-8578300.1600000001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341</v>
      </c>
      <c r="K982" s="2" t="s">
        <v>3</v>
      </c>
      <c r="L982" s="2" t="s">
        <v>11</v>
      </c>
      <c r="M982" s="9">
        <v>-2292240.2000000002</v>
      </c>
      <c r="N982" s="9">
        <v>-18213472.579999998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96</v>
      </c>
      <c r="K983" s="2" t="s">
        <v>71</v>
      </c>
      <c r="L983" s="2" t="s">
        <v>10</v>
      </c>
      <c r="M983" s="9"/>
      <c r="N983" s="9">
        <v>712556.12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96</v>
      </c>
      <c r="K984" s="2" t="s">
        <v>71</v>
      </c>
      <c r="L984" s="2" t="s">
        <v>11</v>
      </c>
      <c r="M984" s="9">
        <v>-205391.06</v>
      </c>
      <c r="N984" s="9">
        <v>-419035.19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342</v>
      </c>
      <c r="K985" s="2" t="s">
        <v>3</v>
      </c>
      <c r="L985" s="2" t="s">
        <v>11</v>
      </c>
      <c r="M985" s="9">
        <v>-438460.61</v>
      </c>
      <c r="N985" s="9">
        <v>-846916.4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343</v>
      </c>
      <c r="K986" s="2" t="s">
        <v>12</v>
      </c>
      <c r="L986" s="2" t="s">
        <v>7</v>
      </c>
      <c r="M986" s="9">
        <v>-2039750</v>
      </c>
      <c r="N986" s="9">
        <v>-9353869.4399999995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343</v>
      </c>
      <c r="K987" s="2" t="s">
        <v>52</v>
      </c>
      <c r="L987" s="2" t="s">
        <v>7</v>
      </c>
      <c r="M987" s="9"/>
      <c r="N987" s="9">
        <v>-19200000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343</v>
      </c>
      <c r="K988" s="2" t="s">
        <v>20</v>
      </c>
      <c r="L988" s="2" t="s">
        <v>7</v>
      </c>
      <c r="M988" s="9"/>
      <c r="N988" s="9">
        <v>-90000000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344</v>
      </c>
      <c r="K989" s="2" t="s">
        <v>8</v>
      </c>
      <c r="L989" s="2" t="s">
        <v>7</v>
      </c>
      <c r="M989" s="9">
        <v>-6659438.6900000004</v>
      </c>
      <c r="N989" s="9">
        <v>-26458117.399999999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345</v>
      </c>
      <c r="K990" s="2" t="s">
        <v>8</v>
      </c>
      <c r="L990" s="2" t="s">
        <v>7</v>
      </c>
      <c r="M990" s="9">
        <v>-2857524.62</v>
      </c>
      <c r="N990" s="9">
        <v>-13788920.960000001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729</v>
      </c>
      <c r="K991" s="2" t="s">
        <v>8</v>
      </c>
      <c r="L991" s="2" t="s">
        <v>7</v>
      </c>
      <c r="M991" s="10"/>
      <c r="N991" s="9">
        <v>-326193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346</v>
      </c>
      <c r="K992" s="2" t="s">
        <v>8</v>
      </c>
      <c r="L992" s="2" t="s">
        <v>7</v>
      </c>
      <c r="M992" s="10">
        <v>-392378</v>
      </c>
      <c r="N992" s="9">
        <v>-1066699.54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691</v>
      </c>
      <c r="K993" s="2" t="s">
        <v>8</v>
      </c>
      <c r="L993" s="2" t="s">
        <v>7</v>
      </c>
      <c r="M993" s="10">
        <v>-1332716.47</v>
      </c>
      <c r="N993" s="9">
        <v>-1681307.6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810</v>
      </c>
      <c r="K994" s="2" t="s">
        <v>8</v>
      </c>
      <c r="L994" s="2" t="s">
        <v>7</v>
      </c>
      <c r="M994" s="9"/>
      <c r="N994" s="9">
        <v>-3000000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348</v>
      </c>
      <c r="K995" s="2" t="s">
        <v>8</v>
      </c>
      <c r="L995" s="2" t="s">
        <v>50</v>
      </c>
      <c r="M995" s="9">
        <v>93490</v>
      </c>
      <c r="N995" s="9">
        <v>93490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348</v>
      </c>
      <c r="K996" s="2" t="s">
        <v>8</v>
      </c>
      <c r="L996" s="2" t="s">
        <v>7</v>
      </c>
      <c r="M996" s="9"/>
      <c r="N996" s="9">
        <v>-138602.59</v>
      </c>
    </row>
    <row r="997" spans="1:14" ht="12.75" customHeight="1" x14ac:dyDescent="0.3">
      <c r="A997" s="49"/>
      <c r="B997" s="57" t="s">
        <v>753</v>
      </c>
      <c r="C997" s="57"/>
      <c r="D997" s="57"/>
      <c r="E997" s="57"/>
      <c r="F997" s="57"/>
      <c r="G997" s="57"/>
      <c r="H997" s="57"/>
      <c r="I997" s="57"/>
      <c r="J997" s="57"/>
      <c r="K997" s="57"/>
      <c r="L997" s="20" t="s">
        <v>753</v>
      </c>
      <c r="M997" s="31">
        <f>SUM(M871:M996)</f>
        <v>-692492268.18000042</v>
      </c>
      <c r="N997" s="31">
        <f>SUM(N871:N996)</f>
        <v>-3088486184.2000008</v>
      </c>
    </row>
    <row r="998" spans="1:14" ht="12.75" customHeight="1" x14ac:dyDescent="0.3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</row>
    <row r="999" spans="1:14" ht="12.75" customHeight="1" x14ac:dyDescent="0.3">
      <c r="A999" s="2" t="s">
        <v>349</v>
      </c>
      <c r="B999" s="2" t="s">
        <v>716</v>
      </c>
      <c r="C999" s="2" t="s">
        <v>2</v>
      </c>
      <c r="D999" s="2"/>
      <c r="E999" s="2"/>
      <c r="F999" s="2" t="s">
        <v>72</v>
      </c>
      <c r="G999" s="2"/>
      <c r="H999" s="2"/>
      <c r="I999" s="2"/>
      <c r="J999" s="2" t="s">
        <v>9</v>
      </c>
      <c r="K999" s="2" t="s">
        <v>3</v>
      </c>
      <c r="L999" s="2" t="s">
        <v>11</v>
      </c>
      <c r="M999" s="10">
        <v>-253.79</v>
      </c>
      <c r="N999" s="9">
        <v>-253.79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24</v>
      </c>
      <c r="K1000" s="2" t="s">
        <v>3</v>
      </c>
      <c r="L1000" s="2" t="s">
        <v>15</v>
      </c>
      <c r="M1000" s="10">
        <v>695969.76</v>
      </c>
      <c r="N1000" s="9">
        <v>1834434.26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24</v>
      </c>
      <c r="K1001" s="2" t="s">
        <v>3</v>
      </c>
      <c r="L1001" s="2" t="s">
        <v>18</v>
      </c>
      <c r="M1001" s="10">
        <v>-695969.76</v>
      </c>
      <c r="N1001" s="9">
        <v>-1834434.26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14</v>
      </c>
      <c r="K1002" s="2" t="s">
        <v>71</v>
      </c>
      <c r="L1002" s="2" t="s">
        <v>16</v>
      </c>
      <c r="M1002" s="10">
        <v>-35606405.409999996</v>
      </c>
      <c r="N1002" s="9">
        <v>-126035480.69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13</v>
      </c>
      <c r="J1003" s="2" t="s">
        <v>14</v>
      </c>
      <c r="K1003" s="2" t="s">
        <v>71</v>
      </c>
      <c r="L1003" s="2" t="s">
        <v>17</v>
      </c>
      <c r="M1003" s="10">
        <v>70542498.349999994</v>
      </c>
      <c r="N1003" s="9">
        <v>122707950.54000001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13</v>
      </c>
      <c r="J1004" s="2" t="s">
        <v>14</v>
      </c>
      <c r="K1004" s="2" t="s">
        <v>71</v>
      </c>
      <c r="L1004" s="2" t="s">
        <v>15</v>
      </c>
      <c r="M1004" s="10">
        <v>11424851.01</v>
      </c>
      <c r="N1004" s="9">
        <v>14062138.460000001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297</v>
      </c>
      <c r="K1005" s="2" t="s">
        <v>21</v>
      </c>
      <c r="L1005" s="2" t="s">
        <v>7</v>
      </c>
      <c r="M1005" s="10">
        <v>-36547790.909999996</v>
      </c>
      <c r="N1005" s="9">
        <v>-228808569.47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350</v>
      </c>
      <c r="K1006" s="2" t="s">
        <v>6</v>
      </c>
      <c r="L1006" s="2" t="s">
        <v>50</v>
      </c>
      <c r="M1006" s="10"/>
      <c r="N1006" s="9">
        <v>2883546.27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350</v>
      </c>
      <c r="K1007" s="2" t="s">
        <v>6</v>
      </c>
      <c r="L1007" s="2" t="s">
        <v>7</v>
      </c>
      <c r="M1007" s="10">
        <v>-7998949.9900000002</v>
      </c>
      <c r="N1007" s="9">
        <v>-31620220.719999999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674</v>
      </c>
      <c r="K1008" s="2" t="s">
        <v>3</v>
      </c>
      <c r="L1008" s="2" t="s">
        <v>11</v>
      </c>
      <c r="M1008" s="10"/>
      <c r="N1008" s="9">
        <v>-89894612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351</v>
      </c>
      <c r="K1009" s="2" t="s">
        <v>6</v>
      </c>
      <c r="L1009" s="2" t="s">
        <v>50</v>
      </c>
      <c r="M1009" s="10">
        <v>329101.27</v>
      </c>
      <c r="N1009" s="9">
        <v>329101.27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351</v>
      </c>
      <c r="K1010" s="2" t="s">
        <v>6</v>
      </c>
      <c r="L1010" s="2" t="s">
        <v>7</v>
      </c>
      <c r="M1010" s="10">
        <v>-2553172.6800000002</v>
      </c>
      <c r="N1010" s="9">
        <v>-3306165.3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323</v>
      </c>
      <c r="K1011" s="2" t="s">
        <v>6</v>
      </c>
      <c r="L1011" s="2" t="s">
        <v>50</v>
      </c>
      <c r="M1011" s="10">
        <v>151328.07</v>
      </c>
      <c r="N1011" s="9">
        <v>154509.84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323</v>
      </c>
      <c r="K1012" s="2" t="s">
        <v>6</v>
      </c>
      <c r="L1012" s="2" t="s">
        <v>7</v>
      </c>
      <c r="M1012" s="10">
        <v>-8727415.0500000007</v>
      </c>
      <c r="N1012" s="9">
        <v>-32354314.559999999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324</v>
      </c>
      <c r="K1013" s="2" t="s">
        <v>6</v>
      </c>
      <c r="L1013" s="2" t="s">
        <v>7</v>
      </c>
      <c r="M1013" s="10">
        <v>-12367564.890000001</v>
      </c>
      <c r="N1013" s="9">
        <v>-37732153.82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325</v>
      </c>
      <c r="K1014" s="2" t="s">
        <v>6</v>
      </c>
      <c r="L1014" s="2" t="s">
        <v>7</v>
      </c>
      <c r="M1014" s="10">
        <v>-222259.01</v>
      </c>
      <c r="N1014" s="9">
        <v>-977042.13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331</v>
      </c>
      <c r="K1015" s="2" t="s">
        <v>6</v>
      </c>
      <c r="L1015" s="2" t="s">
        <v>50</v>
      </c>
      <c r="M1015" s="10"/>
      <c r="N1015" s="9">
        <v>0.4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331</v>
      </c>
      <c r="K1016" s="2" t="s">
        <v>6</v>
      </c>
      <c r="L1016" s="2" t="s">
        <v>7</v>
      </c>
      <c r="M1016" s="9">
        <v>-57341.99</v>
      </c>
      <c r="N1016" s="9">
        <v>-241368.75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352</v>
      </c>
      <c r="K1017" s="2" t="s">
        <v>6</v>
      </c>
      <c r="L1017" s="2" t="s">
        <v>7</v>
      </c>
      <c r="M1017" s="9">
        <v>-6941513.8100000005</v>
      </c>
      <c r="N1017" s="9">
        <v>-6941513.8100000005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334</v>
      </c>
      <c r="K1018" s="2" t="s">
        <v>6</v>
      </c>
      <c r="L1018" s="2" t="s">
        <v>50</v>
      </c>
      <c r="M1018" s="9"/>
      <c r="N1018" s="9">
        <v>41552.26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334</v>
      </c>
      <c r="K1019" s="2" t="s">
        <v>6</v>
      </c>
      <c r="L1019" s="2" t="s">
        <v>7</v>
      </c>
      <c r="M1019" s="10"/>
      <c r="N1019" s="9">
        <v>-253738.39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 t="s">
        <v>722</v>
      </c>
      <c r="H1020" s="2" t="s">
        <v>769</v>
      </c>
      <c r="I1020" s="2"/>
      <c r="J1020" s="2" t="s">
        <v>778</v>
      </c>
      <c r="K1020" s="2" t="s">
        <v>6</v>
      </c>
      <c r="L1020" s="2" t="s">
        <v>7</v>
      </c>
      <c r="M1020" s="9"/>
      <c r="N1020" s="9">
        <v>-6502755.7800000003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 t="s">
        <v>722</v>
      </c>
      <c r="H1021" s="2" t="s">
        <v>769</v>
      </c>
      <c r="I1021" s="2"/>
      <c r="J1021" s="2" t="s">
        <v>770</v>
      </c>
      <c r="K1021" s="2" t="s">
        <v>6</v>
      </c>
      <c r="L1021" s="2" t="s">
        <v>7</v>
      </c>
      <c r="M1021" s="9"/>
      <c r="N1021" s="9">
        <v>-2859052.14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 t="s">
        <v>722</v>
      </c>
      <c r="H1022" s="2" t="s">
        <v>771</v>
      </c>
      <c r="I1022" s="2"/>
      <c r="J1022" s="2" t="s">
        <v>772</v>
      </c>
      <c r="K1022" s="2" t="s">
        <v>6</v>
      </c>
      <c r="L1022" s="2" t="s">
        <v>7</v>
      </c>
      <c r="M1022" s="9"/>
      <c r="N1022" s="9">
        <v>-7888523.9100000001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338</v>
      </c>
      <c r="K1023" s="2" t="s">
        <v>6</v>
      </c>
      <c r="L1023" s="2" t="s">
        <v>7</v>
      </c>
      <c r="M1023" s="9">
        <v>-133585.86000000002</v>
      </c>
      <c r="N1023" s="9">
        <v>-500045.21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808</v>
      </c>
      <c r="K1024" s="2" t="s">
        <v>6</v>
      </c>
      <c r="L1024" s="2" t="s">
        <v>7</v>
      </c>
      <c r="M1024" s="9">
        <v>-821947</v>
      </c>
      <c r="N1024" s="9">
        <v>-3292006.16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786</v>
      </c>
      <c r="K1025" s="2" t="s">
        <v>6</v>
      </c>
      <c r="L1025" s="2" t="s">
        <v>50</v>
      </c>
      <c r="M1025" s="9"/>
      <c r="N1025" s="9">
        <v>1522087.33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786</v>
      </c>
      <c r="K1026" s="2" t="s">
        <v>6</v>
      </c>
      <c r="L1026" s="2" t="s">
        <v>7</v>
      </c>
      <c r="M1026" s="9">
        <v>-27270017.370000001</v>
      </c>
      <c r="N1026" s="9">
        <v>-111243224.84999999</v>
      </c>
    </row>
    <row r="1027" spans="1:14" ht="12.75" customHeight="1" x14ac:dyDescent="0.3">
      <c r="A1027" s="49" t="s">
        <v>753</v>
      </c>
      <c r="B1027" s="57" t="s">
        <v>753</v>
      </c>
      <c r="C1027" s="57"/>
      <c r="D1027" s="57"/>
      <c r="E1027" s="57"/>
      <c r="F1027" s="57"/>
      <c r="G1027" s="57"/>
      <c r="H1027" s="57"/>
      <c r="I1027" s="57"/>
      <c r="J1027" s="57"/>
      <c r="K1027" s="57"/>
      <c r="L1027" s="20" t="s">
        <v>753</v>
      </c>
      <c r="M1027" s="31">
        <f>SUM(M999:M1026)</f>
        <v>-56800439.060000002</v>
      </c>
      <c r="N1027" s="31">
        <f>SUM(N999:N1026)</f>
        <v>-548750155.11000001</v>
      </c>
    </row>
    <row r="1029" spans="1:14" ht="12.75" customHeight="1" x14ac:dyDescent="0.3">
      <c r="A1029" s="56" t="s">
        <v>353</v>
      </c>
      <c r="B1029" s="56"/>
      <c r="C1029" s="56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</row>
    <row r="1030" spans="1:14" ht="12.75" customHeight="1" x14ac:dyDescent="0.3">
      <c r="A1030" s="2" t="s">
        <v>354</v>
      </c>
      <c r="B1030" s="2" t="s">
        <v>355</v>
      </c>
      <c r="C1030" s="2" t="s">
        <v>41</v>
      </c>
      <c r="D1030" s="2"/>
      <c r="E1030" s="2"/>
      <c r="F1030" s="2" t="s">
        <v>108</v>
      </c>
      <c r="G1030" s="2"/>
      <c r="H1030" s="2"/>
      <c r="I1030" s="2"/>
      <c r="J1030" s="2" t="s">
        <v>43</v>
      </c>
      <c r="K1030" s="2" t="s">
        <v>3</v>
      </c>
      <c r="L1030" s="2" t="s">
        <v>10</v>
      </c>
      <c r="M1030" s="9"/>
      <c r="N1030" s="9">
        <v>2.0300000000000002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108</v>
      </c>
      <c r="G1031" s="2"/>
      <c r="H1031" s="2"/>
      <c r="I1031" s="2"/>
      <c r="J1031" s="2" t="s">
        <v>43</v>
      </c>
      <c r="K1031" s="2" t="s">
        <v>3</v>
      </c>
      <c r="L1031" s="2" t="s">
        <v>11</v>
      </c>
      <c r="M1031" s="9">
        <v>-2307.14</v>
      </c>
      <c r="N1031" s="9">
        <v>-11008.380000000001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108</v>
      </c>
      <c r="G1032" s="2"/>
      <c r="H1032" s="2"/>
      <c r="I1032" s="2"/>
      <c r="J1032" s="2" t="s">
        <v>43</v>
      </c>
      <c r="K1032" s="2" t="s">
        <v>6</v>
      </c>
      <c r="L1032" s="2" t="s">
        <v>10</v>
      </c>
      <c r="M1032" s="9"/>
      <c r="N1032" s="9">
        <v>33.33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108</v>
      </c>
      <c r="G1033" s="2"/>
      <c r="H1033" s="2"/>
      <c r="I1033" s="2"/>
      <c r="J1033" s="2" t="s">
        <v>43</v>
      </c>
      <c r="K1033" s="2" t="s">
        <v>6</v>
      </c>
      <c r="L1033" s="2" t="s">
        <v>11</v>
      </c>
      <c r="M1033" s="9">
        <v>-415.05</v>
      </c>
      <c r="N1033" s="9">
        <v>-1144.5899999999999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108</v>
      </c>
      <c r="G1034" s="2"/>
      <c r="H1034" s="2"/>
      <c r="I1034" s="2"/>
      <c r="J1034" s="2" t="s">
        <v>43</v>
      </c>
      <c r="K1034" s="2" t="s">
        <v>52</v>
      </c>
      <c r="L1034" s="2" t="s">
        <v>11</v>
      </c>
      <c r="M1034" s="9">
        <v>-2776.28</v>
      </c>
      <c r="N1034" s="9">
        <v>-2778.34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108</v>
      </c>
      <c r="G1035" s="2"/>
      <c r="H1035" s="2"/>
      <c r="I1035" s="2"/>
      <c r="J1035" s="2" t="s">
        <v>43</v>
      </c>
      <c r="K1035" s="2" t="s">
        <v>106</v>
      </c>
      <c r="L1035" s="2" t="s">
        <v>10</v>
      </c>
      <c r="M1035" s="9"/>
      <c r="N1035" s="9">
        <v>35.230000000000004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108</v>
      </c>
      <c r="G1036" s="2"/>
      <c r="H1036" s="2"/>
      <c r="I1036" s="2"/>
      <c r="J1036" s="2" t="s">
        <v>43</v>
      </c>
      <c r="K1036" s="2" t="s">
        <v>106</v>
      </c>
      <c r="L1036" s="2" t="s">
        <v>11</v>
      </c>
      <c r="M1036" s="9">
        <v>-36.04</v>
      </c>
      <c r="N1036" s="9">
        <v>-154.72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108</v>
      </c>
      <c r="G1037" s="2"/>
      <c r="H1037" s="2"/>
      <c r="I1037" s="2"/>
      <c r="J1037" s="2" t="s">
        <v>43</v>
      </c>
      <c r="K1037" s="2" t="s">
        <v>42</v>
      </c>
      <c r="L1037" s="2" t="s">
        <v>10</v>
      </c>
      <c r="M1037" s="9"/>
      <c r="N1037" s="9">
        <v>227.91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108</v>
      </c>
      <c r="G1038" s="2"/>
      <c r="H1038" s="2"/>
      <c r="I1038" s="2"/>
      <c r="J1038" s="2" t="s">
        <v>43</v>
      </c>
      <c r="K1038" s="2" t="s">
        <v>42</v>
      </c>
      <c r="L1038" s="2" t="s">
        <v>11</v>
      </c>
      <c r="M1038" s="9">
        <v>-449.40000000000003</v>
      </c>
      <c r="N1038" s="9">
        <v>-3132.67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108</v>
      </c>
      <c r="G1039" s="2"/>
      <c r="H1039" s="2"/>
      <c r="I1039" s="2"/>
      <c r="J1039" s="2" t="s">
        <v>44</v>
      </c>
      <c r="K1039" s="2" t="s">
        <v>3</v>
      </c>
      <c r="L1039" s="2" t="s">
        <v>10</v>
      </c>
      <c r="M1039" s="10">
        <v>7266.81</v>
      </c>
      <c r="N1039" s="9">
        <v>13513.75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108</v>
      </c>
      <c r="G1040" s="2"/>
      <c r="H1040" s="2"/>
      <c r="I1040" s="2"/>
      <c r="J1040" s="2" t="s">
        <v>44</v>
      </c>
      <c r="K1040" s="2" t="s">
        <v>3</v>
      </c>
      <c r="L1040" s="2" t="s">
        <v>11</v>
      </c>
      <c r="M1040" s="9">
        <v>-41725.370000000003</v>
      </c>
      <c r="N1040" s="9">
        <v>-15078284.619999999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108</v>
      </c>
      <c r="G1041" s="2"/>
      <c r="H1041" s="2"/>
      <c r="I1041" s="2"/>
      <c r="J1041" s="2" t="s">
        <v>44</v>
      </c>
      <c r="K1041" s="2" t="s">
        <v>6</v>
      </c>
      <c r="L1041" s="2" t="s">
        <v>10</v>
      </c>
      <c r="M1041" s="10">
        <v>1323.6000000000001</v>
      </c>
      <c r="N1041" s="9">
        <v>17142.05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108</v>
      </c>
      <c r="G1042" s="2"/>
      <c r="H1042" s="2"/>
      <c r="I1042" s="2"/>
      <c r="J1042" s="2" t="s">
        <v>44</v>
      </c>
      <c r="K1042" s="2" t="s">
        <v>6</v>
      </c>
      <c r="L1042" s="2" t="s">
        <v>11</v>
      </c>
      <c r="M1042" s="9">
        <v>-1369235.27</v>
      </c>
      <c r="N1042" s="9">
        <v>-5633065.9000000004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108</v>
      </c>
      <c r="G1043" s="2"/>
      <c r="H1043" s="2"/>
      <c r="I1043" s="2"/>
      <c r="J1043" s="2" t="s">
        <v>44</v>
      </c>
      <c r="K1043" s="2" t="s">
        <v>12</v>
      </c>
      <c r="L1043" s="2" t="s">
        <v>10</v>
      </c>
      <c r="M1043" s="10">
        <v>1414236.08</v>
      </c>
      <c r="N1043" s="9">
        <v>1414236.08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108</v>
      </c>
      <c r="G1044" s="2"/>
      <c r="H1044" s="2"/>
      <c r="I1044" s="2"/>
      <c r="J1044" s="2" t="s">
        <v>44</v>
      </c>
      <c r="K1044" s="2" t="s">
        <v>12</v>
      </c>
      <c r="L1044" s="2" t="s">
        <v>11</v>
      </c>
      <c r="M1044" s="10">
        <v>-20092356.289999999</v>
      </c>
      <c r="N1044" s="9">
        <v>-322624944.93000001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108</v>
      </c>
      <c r="G1045" s="2"/>
      <c r="H1045" s="2"/>
      <c r="I1045" s="2"/>
      <c r="J1045" s="2" t="s">
        <v>44</v>
      </c>
      <c r="K1045" s="2" t="s">
        <v>106</v>
      </c>
      <c r="L1045" s="2" t="s">
        <v>10</v>
      </c>
      <c r="M1045" s="9"/>
      <c r="N1045" s="9">
        <v>11600.77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108</v>
      </c>
      <c r="G1046" s="2"/>
      <c r="H1046" s="2"/>
      <c r="I1046" s="2"/>
      <c r="J1046" s="2" t="s">
        <v>44</v>
      </c>
      <c r="K1046" s="2" t="s">
        <v>106</v>
      </c>
      <c r="L1046" s="2" t="s">
        <v>11</v>
      </c>
      <c r="M1046" s="9">
        <v>-26506.190000000002</v>
      </c>
      <c r="N1046" s="9">
        <v>-94147.47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108</v>
      </c>
      <c r="G1047" s="2"/>
      <c r="H1047" s="2"/>
      <c r="I1047" s="2"/>
      <c r="J1047" s="2" t="s">
        <v>44</v>
      </c>
      <c r="K1047" s="2" t="s">
        <v>42</v>
      </c>
      <c r="L1047" s="2" t="s">
        <v>10</v>
      </c>
      <c r="M1047" s="9">
        <v>39816.090000000004</v>
      </c>
      <c r="N1047" s="9">
        <v>93684.479999999996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108</v>
      </c>
      <c r="G1048" s="2"/>
      <c r="H1048" s="2"/>
      <c r="I1048" s="2"/>
      <c r="J1048" s="2" t="s">
        <v>44</v>
      </c>
      <c r="K1048" s="2" t="s">
        <v>42</v>
      </c>
      <c r="L1048" s="2" t="s">
        <v>11</v>
      </c>
      <c r="M1048" s="9">
        <v>-854678.57000000007</v>
      </c>
      <c r="N1048" s="9">
        <v>-1472350.9100000001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108</v>
      </c>
      <c r="G1049" s="2"/>
      <c r="H1049" s="2"/>
      <c r="I1049" s="2"/>
      <c r="J1049" s="2" t="s">
        <v>44</v>
      </c>
      <c r="K1049" s="2" t="s">
        <v>71</v>
      </c>
      <c r="L1049" s="2" t="s">
        <v>10</v>
      </c>
      <c r="M1049" s="9">
        <v>97.45</v>
      </c>
      <c r="N1049" s="9">
        <v>97.45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108</v>
      </c>
      <c r="G1050" s="2"/>
      <c r="H1050" s="2"/>
      <c r="I1050" s="2"/>
      <c r="J1050" s="2" t="s">
        <v>44</v>
      </c>
      <c r="K1050" s="2" t="s">
        <v>71</v>
      </c>
      <c r="L1050" s="2" t="s">
        <v>11</v>
      </c>
      <c r="M1050" s="9">
        <v>-98157.430000000008</v>
      </c>
      <c r="N1050" s="9">
        <v>-155563.59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108</v>
      </c>
      <c r="G1051" s="2"/>
      <c r="H1051" s="2"/>
      <c r="I1051" s="2"/>
      <c r="J1051" s="2" t="s">
        <v>44</v>
      </c>
      <c r="K1051" s="2" t="s">
        <v>110</v>
      </c>
      <c r="L1051" s="2" t="s">
        <v>10</v>
      </c>
      <c r="M1051" s="9">
        <v>34092.93</v>
      </c>
      <c r="N1051" s="9">
        <v>82442.650000000009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108</v>
      </c>
      <c r="G1052" s="2"/>
      <c r="H1052" s="2"/>
      <c r="I1052" s="2"/>
      <c r="J1052" s="2" t="s">
        <v>44</v>
      </c>
      <c r="K1052" s="2" t="s">
        <v>110</v>
      </c>
      <c r="L1052" s="2" t="s">
        <v>11</v>
      </c>
      <c r="M1052" s="9">
        <v>-74682.7</v>
      </c>
      <c r="N1052" s="9">
        <v>-175929.98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108</v>
      </c>
      <c r="G1053" s="2"/>
      <c r="H1053" s="2"/>
      <c r="I1053" s="2" t="s">
        <v>13</v>
      </c>
      <c r="J1053" s="2" t="s">
        <v>68</v>
      </c>
      <c r="K1053" s="2" t="s">
        <v>3</v>
      </c>
      <c r="L1053" s="2" t="s">
        <v>16</v>
      </c>
      <c r="M1053" s="9">
        <v>-34909675.399999999</v>
      </c>
      <c r="N1053" s="9">
        <v>-176722673.81999999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108</v>
      </c>
      <c r="G1054" s="2"/>
      <c r="H1054" s="2"/>
      <c r="I1054" s="2" t="s">
        <v>13</v>
      </c>
      <c r="J1054" s="2" t="s">
        <v>68</v>
      </c>
      <c r="K1054" s="2" t="s">
        <v>3</v>
      </c>
      <c r="L1054" s="2" t="s">
        <v>17</v>
      </c>
      <c r="M1054" s="9">
        <v>34897480.600000001</v>
      </c>
      <c r="N1054" s="9">
        <v>176839194.97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108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15</v>
      </c>
      <c r="M1055" s="9">
        <v>245733.55000000002</v>
      </c>
      <c r="N1055" s="9">
        <v>3732262.35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108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18</v>
      </c>
      <c r="M1056" s="9">
        <v>-245733.55000000002</v>
      </c>
      <c r="N1056" s="9">
        <v>-3860978.3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108</v>
      </c>
      <c r="G1057" s="2"/>
      <c r="H1057" s="2"/>
      <c r="I1057" s="2" t="s">
        <v>13</v>
      </c>
      <c r="J1057" s="2" t="s">
        <v>70</v>
      </c>
      <c r="K1057" s="2" t="s">
        <v>8</v>
      </c>
      <c r="L1057" s="2" t="s">
        <v>17</v>
      </c>
      <c r="M1057" s="9">
        <v>3050</v>
      </c>
      <c r="N1057" s="9">
        <v>15448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108</v>
      </c>
      <c r="G1058" s="2"/>
      <c r="H1058" s="2"/>
      <c r="I1058" s="2" t="s">
        <v>13</v>
      </c>
      <c r="J1058" s="2" t="s">
        <v>70</v>
      </c>
      <c r="K1058" s="2" t="s">
        <v>6</v>
      </c>
      <c r="L1058" s="2" t="s">
        <v>16</v>
      </c>
      <c r="M1058" s="9">
        <v>-463.14</v>
      </c>
      <c r="N1058" s="9">
        <v>-14542.29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108</v>
      </c>
      <c r="G1059" s="2"/>
      <c r="H1059" s="2"/>
      <c r="I1059" s="2" t="s">
        <v>13</v>
      </c>
      <c r="J1059" s="2" t="s">
        <v>70</v>
      </c>
      <c r="K1059" s="2" t="s">
        <v>6</v>
      </c>
      <c r="L1059" s="2" t="s">
        <v>17</v>
      </c>
      <c r="M1059" s="9"/>
      <c r="N1059" s="9">
        <v>7678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108</v>
      </c>
      <c r="G1060" s="2"/>
      <c r="H1060" s="2"/>
      <c r="I1060" s="2" t="s">
        <v>13</v>
      </c>
      <c r="J1060" s="2" t="s">
        <v>70</v>
      </c>
      <c r="K1060" s="2" t="s">
        <v>71</v>
      </c>
      <c r="L1060" s="2" t="s">
        <v>16</v>
      </c>
      <c r="M1060" s="9">
        <v>-196599.83000000002</v>
      </c>
      <c r="N1060" s="9">
        <v>-2230455.9700000002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108</v>
      </c>
      <c r="G1061" s="2"/>
      <c r="H1061" s="2"/>
      <c r="I1061" s="2" t="s">
        <v>13</v>
      </c>
      <c r="J1061" s="2" t="s">
        <v>70</v>
      </c>
      <c r="K1061" s="2" t="s">
        <v>71</v>
      </c>
      <c r="L1061" s="2" t="s">
        <v>17</v>
      </c>
      <c r="M1061" s="9">
        <v>136754.16</v>
      </c>
      <c r="N1061" s="9">
        <v>2182848.64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108</v>
      </c>
      <c r="G1062" s="2"/>
      <c r="H1062" s="2"/>
      <c r="I1062" s="2" t="s">
        <v>13</v>
      </c>
      <c r="J1062" s="2" t="s">
        <v>70</v>
      </c>
      <c r="K1062" s="2" t="s">
        <v>71</v>
      </c>
      <c r="L1062" s="2" t="s">
        <v>15</v>
      </c>
      <c r="M1062" s="9">
        <v>6070.1</v>
      </c>
      <c r="N1062" s="9">
        <v>15575.25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108</v>
      </c>
      <c r="G1063" s="2"/>
      <c r="H1063" s="2"/>
      <c r="I1063" s="2" t="s">
        <v>13</v>
      </c>
      <c r="J1063" s="2" t="s">
        <v>45</v>
      </c>
      <c r="K1063" s="2" t="s">
        <v>6</v>
      </c>
      <c r="L1063" s="2" t="s">
        <v>16</v>
      </c>
      <c r="M1063" s="9">
        <v>-3950</v>
      </c>
      <c r="N1063" s="9">
        <v>-5904.25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108</v>
      </c>
      <c r="G1064" s="2"/>
      <c r="H1064" s="2"/>
      <c r="I1064" s="2" t="s">
        <v>13</v>
      </c>
      <c r="J1064" s="2" t="s">
        <v>45</v>
      </c>
      <c r="K1064" s="2" t="s">
        <v>6</v>
      </c>
      <c r="L1064" s="2" t="s">
        <v>17</v>
      </c>
      <c r="M1064" s="10">
        <v>3950</v>
      </c>
      <c r="N1064" s="9">
        <v>3950.25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108</v>
      </c>
      <c r="G1065" s="2"/>
      <c r="H1065" s="2"/>
      <c r="I1065" s="2" t="s">
        <v>13</v>
      </c>
      <c r="J1065" s="2" t="s">
        <v>45</v>
      </c>
      <c r="K1065" s="2" t="s">
        <v>6</v>
      </c>
      <c r="L1065" s="2" t="s">
        <v>15</v>
      </c>
      <c r="M1065" s="9">
        <v>100</v>
      </c>
      <c r="N1065" s="9">
        <v>100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108</v>
      </c>
      <c r="G1066" s="2"/>
      <c r="H1066" s="2"/>
      <c r="I1066" s="2" t="s">
        <v>13</v>
      </c>
      <c r="J1066" s="2" t="s">
        <v>45</v>
      </c>
      <c r="K1066" s="2" t="s">
        <v>6</v>
      </c>
      <c r="L1066" s="2" t="s">
        <v>18</v>
      </c>
      <c r="M1066" s="9">
        <v>-100</v>
      </c>
      <c r="N1066" s="9">
        <v>-100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108</v>
      </c>
      <c r="G1067" s="2"/>
      <c r="H1067" s="2"/>
      <c r="I1067" s="2" t="s">
        <v>13</v>
      </c>
      <c r="J1067" s="2" t="s">
        <v>46</v>
      </c>
      <c r="K1067" s="2" t="s">
        <v>6</v>
      </c>
      <c r="L1067" s="2" t="s">
        <v>16</v>
      </c>
      <c r="M1067" s="9"/>
      <c r="N1067" s="9">
        <v>-2296.94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108</v>
      </c>
      <c r="G1068" s="2"/>
      <c r="H1068" s="2"/>
      <c r="I1068" s="2" t="s">
        <v>13</v>
      </c>
      <c r="J1068" s="2" t="s">
        <v>46</v>
      </c>
      <c r="K1068" s="2" t="s">
        <v>6</v>
      </c>
      <c r="L1068" s="2" t="s">
        <v>17</v>
      </c>
      <c r="M1068" s="9"/>
      <c r="N1068" s="9">
        <v>2296.94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108</v>
      </c>
      <c r="G1069" s="2"/>
      <c r="H1069" s="2"/>
      <c r="I1069" s="2" t="s">
        <v>13</v>
      </c>
      <c r="J1069" s="2" t="s">
        <v>46</v>
      </c>
      <c r="K1069" s="2" t="s">
        <v>106</v>
      </c>
      <c r="L1069" s="2" t="s">
        <v>16</v>
      </c>
      <c r="M1069" s="9">
        <v>-4543.93</v>
      </c>
      <c r="N1069" s="9">
        <v>-17670.830000000002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108</v>
      </c>
      <c r="G1070" s="2"/>
      <c r="H1070" s="2"/>
      <c r="I1070" s="2" t="s">
        <v>13</v>
      </c>
      <c r="J1070" s="2" t="s">
        <v>46</v>
      </c>
      <c r="K1070" s="2" t="s">
        <v>106</v>
      </c>
      <c r="L1070" s="2" t="s">
        <v>15</v>
      </c>
      <c r="M1070" s="9">
        <v>4543.93</v>
      </c>
      <c r="N1070" s="9">
        <v>17670.830000000002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108</v>
      </c>
      <c r="G1071" s="2"/>
      <c r="H1071" s="2"/>
      <c r="I1071" s="2" t="s">
        <v>4</v>
      </c>
      <c r="J1071" s="2" t="s">
        <v>816</v>
      </c>
      <c r="K1071" s="2" t="s">
        <v>8</v>
      </c>
      <c r="L1071" s="2" t="s">
        <v>7</v>
      </c>
      <c r="M1071" s="9">
        <v>-54317.25</v>
      </c>
      <c r="N1071" s="9">
        <v>-54317.25</v>
      </c>
    </row>
    <row r="1072" spans="1:14" ht="12.75" customHeight="1" x14ac:dyDescent="0.3">
      <c r="A1072" s="49" t="s">
        <v>753</v>
      </c>
      <c r="B1072" s="57" t="s">
        <v>753</v>
      </c>
      <c r="C1072" s="57"/>
      <c r="D1072" s="57"/>
      <c r="E1072" s="57"/>
      <c r="F1072" s="57"/>
      <c r="G1072" s="57"/>
      <c r="H1072" s="57"/>
      <c r="I1072" s="57"/>
      <c r="J1072" s="57"/>
      <c r="K1072" s="57"/>
      <c r="L1072" s="20" t="s">
        <v>753</v>
      </c>
      <c r="M1072" s="31">
        <f>SUM(M1030:M1071)</f>
        <v>-21184193.529999997</v>
      </c>
      <c r="N1072" s="31">
        <f>SUM(N1030:N1071)</f>
        <v>-343711404.79000008</v>
      </c>
    </row>
    <row r="1073" spans="1:14" ht="12.75" customHeight="1" x14ac:dyDescent="0.3">
      <c r="A1073" s="57" t="s">
        <v>753</v>
      </c>
      <c r="B1073" s="57"/>
      <c r="C1073" s="57"/>
      <c r="D1073" s="57"/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</row>
    <row r="1074" spans="1:14" ht="12.75" customHeight="1" x14ac:dyDescent="0.3">
      <c r="A1074" s="2" t="s">
        <v>356</v>
      </c>
      <c r="B1074" s="2" t="s">
        <v>357</v>
      </c>
      <c r="C1074" s="2" t="s">
        <v>2</v>
      </c>
      <c r="D1074" s="2"/>
      <c r="E1074" s="2"/>
      <c r="F1074" s="2" t="s">
        <v>108</v>
      </c>
      <c r="G1074" s="2"/>
      <c r="H1074" s="2"/>
      <c r="I1074" s="2"/>
      <c r="J1074" s="2" t="s">
        <v>9</v>
      </c>
      <c r="K1074" s="2" t="s">
        <v>3</v>
      </c>
      <c r="L1074" s="2" t="s">
        <v>10</v>
      </c>
      <c r="M1074" s="9">
        <v>1559.07</v>
      </c>
      <c r="N1074" s="9">
        <v>1708.39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9</v>
      </c>
      <c r="K1075" s="2" t="s">
        <v>3</v>
      </c>
      <c r="L1075" s="2" t="s">
        <v>11</v>
      </c>
      <c r="M1075" s="9">
        <v>-3120.9900000000002</v>
      </c>
      <c r="N1075" s="9">
        <v>-21124.84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9</v>
      </c>
      <c r="K1076" s="2" t="s">
        <v>6</v>
      </c>
      <c r="L1076" s="2" t="s">
        <v>10</v>
      </c>
      <c r="M1076" s="10"/>
      <c r="N1076" s="9">
        <v>90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9</v>
      </c>
      <c r="K1077" s="2" t="s">
        <v>6</v>
      </c>
      <c r="L1077" s="2" t="s">
        <v>11</v>
      </c>
      <c r="M1077" s="10">
        <v>-2791.63</v>
      </c>
      <c r="N1077" s="9">
        <v>-18267.3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9</v>
      </c>
      <c r="K1078" s="2" t="s">
        <v>42</v>
      </c>
      <c r="L1078" s="2" t="s">
        <v>10</v>
      </c>
      <c r="M1078" s="10">
        <v>172.8</v>
      </c>
      <c r="N1078" s="9">
        <v>172.8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9</v>
      </c>
      <c r="K1079" s="2" t="s">
        <v>42</v>
      </c>
      <c r="L1079" s="2" t="s">
        <v>11</v>
      </c>
      <c r="M1079" s="10"/>
      <c r="N1079" s="9">
        <v>-237.4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9</v>
      </c>
      <c r="K1080" s="2" t="s">
        <v>71</v>
      </c>
      <c r="L1080" s="2" t="s">
        <v>10</v>
      </c>
      <c r="M1080" s="10">
        <v>0.33</v>
      </c>
      <c r="N1080" s="9">
        <v>0.33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9</v>
      </c>
      <c r="K1081" s="2" t="s">
        <v>71</v>
      </c>
      <c r="L1081" s="2" t="s">
        <v>11</v>
      </c>
      <c r="M1081" s="10">
        <v>-7443.96</v>
      </c>
      <c r="N1081" s="9">
        <v>-141616.19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108</v>
      </c>
      <c r="G1082" s="2"/>
      <c r="H1082" s="2"/>
      <c r="I1082" s="2" t="s">
        <v>13</v>
      </c>
      <c r="J1082" s="2" t="s">
        <v>24</v>
      </c>
      <c r="K1082" s="2" t="s">
        <v>3</v>
      </c>
      <c r="L1082" s="2" t="s">
        <v>16</v>
      </c>
      <c r="M1082" s="10">
        <v>-7405.89</v>
      </c>
      <c r="N1082" s="9">
        <v>-45879.020000000004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24</v>
      </c>
      <c r="K1083" s="2" t="s">
        <v>3</v>
      </c>
      <c r="L1083" s="2" t="s">
        <v>17</v>
      </c>
      <c r="M1083" s="10">
        <v>7405.89</v>
      </c>
      <c r="N1083" s="9">
        <v>45879.020000000004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14</v>
      </c>
      <c r="K1084" s="2" t="s">
        <v>8</v>
      </c>
      <c r="L1084" s="2" t="s">
        <v>16</v>
      </c>
      <c r="M1084" s="9">
        <v>-1053909571.5599999</v>
      </c>
      <c r="N1084" s="9">
        <v>-3221077043.52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14</v>
      </c>
      <c r="K1085" s="2" t="s">
        <v>8</v>
      </c>
      <c r="L1085" s="2" t="s">
        <v>17</v>
      </c>
      <c r="M1085" s="9">
        <v>28948.41</v>
      </c>
      <c r="N1085" s="9">
        <v>5534880.6600000001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14</v>
      </c>
      <c r="K1086" s="2" t="s">
        <v>8</v>
      </c>
      <c r="L1086" s="2" t="s">
        <v>15</v>
      </c>
      <c r="M1086" s="9">
        <v>617877276.54999995</v>
      </c>
      <c r="N1086" s="9">
        <v>2645560804.5999999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14</v>
      </c>
      <c r="K1087" s="2" t="s">
        <v>8</v>
      </c>
      <c r="L1087" s="2" t="s">
        <v>18</v>
      </c>
      <c r="M1087" s="9">
        <v>-1508594.8</v>
      </c>
      <c r="N1087" s="9">
        <v>-4742144.78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14</v>
      </c>
      <c r="K1088" s="2" t="s">
        <v>6</v>
      </c>
      <c r="L1088" s="2" t="s">
        <v>16</v>
      </c>
      <c r="M1088" s="10"/>
      <c r="N1088" s="9">
        <v>-1279635.67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14</v>
      </c>
      <c r="K1089" s="2" t="s">
        <v>6</v>
      </c>
      <c r="L1089" s="2" t="s">
        <v>17</v>
      </c>
      <c r="M1089" s="9"/>
      <c r="N1089" s="9">
        <v>773366.82000000007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14</v>
      </c>
      <c r="K1090" s="2" t="s">
        <v>6</v>
      </c>
      <c r="L1090" s="2" t="s">
        <v>15</v>
      </c>
      <c r="M1090" s="9"/>
      <c r="N1090" s="9">
        <v>506268.85000000003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14</v>
      </c>
      <c r="K1091" s="2" t="s">
        <v>71</v>
      </c>
      <c r="L1091" s="2" t="s">
        <v>16</v>
      </c>
      <c r="M1091" s="9">
        <v>-1559816.94</v>
      </c>
      <c r="N1091" s="9">
        <v>-6885897.5600000005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14</v>
      </c>
      <c r="K1092" s="2" t="s">
        <v>71</v>
      </c>
      <c r="L1092" s="2" t="s">
        <v>15</v>
      </c>
      <c r="M1092" s="10">
        <v>1146945.57</v>
      </c>
      <c r="N1092" s="9">
        <v>7579321.1299999999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4</v>
      </c>
      <c r="J1093" s="2" t="s">
        <v>358</v>
      </c>
      <c r="K1093" s="2" t="s">
        <v>6</v>
      </c>
      <c r="L1093" s="2" t="s">
        <v>7</v>
      </c>
      <c r="M1093" s="10">
        <v>-30013501.600000001</v>
      </c>
      <c r="N1093" s="9">
        <v>-119154389.23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4</v>
      </c>
      <c r="J1094" s="2" t="s">
        <v>359</v>
      </c>
      <c r="K1094" s="2" t="s">
        <v>6</v>
      </c>
      <c r="L1094" s="2" t="s">
        <v>7</v>
      </c>
      <c r="M1094" s="9"/>
      <c r="N1094" s="9">
        <v>-50874.400000000001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4</v>
      </c>
      <c r="J1095" s="2" t="s">
        <v>741</v>
      </c>
      <c r="K1095" s="2" t="s">
        <v>6</v>
      </c>
      <c r="L1095" s="2" t="s">
        <v>7</v>
      </c>
      <c r="M1095" s="9">
        <v>-13154058.99</v>
      </c>
      <c r="N1095" s="9">
        <v>-64570650.539999999</v>
      </c>
    </row>
    <row r="1096" spans="1:14" ht="12.75" customHeight="1" x14ac:dyDescent="0.3">
      <c r="A1096" s="49" t="s">
        <v>753</v>
      </c>
      <c r="B1096" s="57" t="s">
        <v>753</v>
      </c>
      <c r="C1096" s="57"/>
      <c r="D1096" s="57"/>
      <c r="E1096" s="57"/>
      <c r="F1096" s="57"/>
      <c r="G1096" s="57"/>
      <c r="H1096" s="57"/>
      <c r="I1096" s="57"/>
      <c r="J1096" s="57"/>
      <c r="K1096" s="57"/>
      <c r="L1096" s="20" t="s">
        <v>753</v>
      </c>
      <c r="M1096" s="31">
        <f>SUM(M1074:M1095)</f>
        <v>-481103997.74000007</v>
      </c>
      <c r="N1096" s="31">
        <f>SUM(N1074:N1095)</f>
        <v>-757985267.85000002</v>
      </c>
    </row>
    <row r="1097" spans="1:14" ht="12.75" customHeight="1" x14ac:dyDescent="0.3">
      <c r="A1097" s="57" t="s">
        <v>753</v>
      </c>
      <c r="B1097" s="57"/>
      <c r="C1097" s="57"/>
      <c r="D1097" s="57"/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</row>
    <row r="1098" spans="1:14" ht="12.75" customHeight="1" x14ac:dyDescent="0.3">
      <c r="A1098" s="2" t="s">
        <v>360</v>
      </c>
      <c r="B1098" s="2" t="s">
        <v>361</v>
      </c>
      <c r="C1098" s="2" t="s">
        <v>129</v>
      </c>
      <c r="D1098" s="2"/>
      <c r="E1098" s="2"/>
      <c r="F1098" s="2" t="s">
        <v>108</v>
      </c>
      <c r="G1098" s="2"/>
      <c r="H1098" s="2"/>
      <c r="I1098" s="2" t="s">
        <v>4</v>
      </c>
      <c r="J1098" s="2" t="s">
        <v>359</v>
      </c>
      <c r="K1098" s="2" t="s">
        <v>8</v>
      </c>
      <c r="L1098" s="2" t="s">
        <v>50</v>
      </c>
      <c r="M1098" s="9">
        <v>2310543.8199999998</v>
      </c>
      <c r="N1098" s="9">
        <v>6847795.8600000003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4</v>
      </c>
      <c r="J1099" s="2" t="s">
        <v>359</v>
      </c>
      <c r="K1099" s="2" t="s">
        <v>8</v>
      </c>
      <c r="L1099" s="2" t="s">
        <v>7</v>
      </c>
      <c r="M1099" s="9">
        <v>-29044971.23</v>
      </c>
      <c r="N1099" s="9">
        <v>-102025183.77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4</v>
      </c>
      <c r="J1100" s="2" t="s">
        <v>362</v>
      </c>
      <c r="K1100" s="2" t="s">
        <v>8</v>
      </c>
      <c r="L1100" s="2" t="s">
        <v>50</v>
      </c>
      <c r="M1100" s="9">
        <v>72224</v>
      </c>
      <c r="N1100" s="9">
        <v>15351167.24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362</v>
      </c>
      <c r="K1101" s="2" t="s">
        <v>8</v>
      </c>
      <c r="L1101" s="2" t="s">
        <v>7</v>
      </c>
      <c r="M1101" s="9">
        <v>-61402854.82</v>
      </c>
      <c r="N1101" s="9">
        <v>-196466711.31999999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108</v>
      </c>
      <c r="G1102" s="2"/>
      <c r="H1102" s="2"/>
      <c r="I1102" s="2" t="s">
        <v>4</v>
      </c>
      <c r="J1102" s="2" t="s">
        <v>362</v>
      </c>
      <c r="K1102" s="2" t="s">
        <v>52</v>
      </c>
      <c r="L1102" s="2" t="s">
        <v>7</v>
      </c>
      <c r="M1102" s="9">
        <v>-63669.020000000004</v>
      </c>
      <c r="N1102" s="9">
        <v>-248308.12</v>
      </c>
    </row>
    <row r="1103" spans="1:14" ht="12.75" customHeight="1" x14ac:dyDescent="0.3">
      <c r="A1103" s="49" t="s">
        <v>753</v>
      </c>
      <c r="B1103" s="57" t="s">
        <v>753</v>
      </c>
      <c r="C1103" s="57"/>
      <c r="D1103" s="57"/>
      <c r="E1103" s="57"/>
      <c r="F1103" s="57"/>
      <c r="G1103" s="57"/>
      <c r="H1103" s="57"/>
      <c r="I1103" s="57"/>
      <c r="J1103" s="57"/>
      <c r="K1103" s="57"/>
      <c r="L1103" s="20" t="s">
        <v>753</v>
      </c>
      <c r="M1103" s="31">
        <f>SUM(M1098:M1102)</f>
        <v>-88128727.25</v>
      </c>
      <c r="N1103" s="31">
        <f>SUM(N1098:N1102)</f>
        <v>-276541240.11000001</v>
      </c>
    </row>
    <row r="1105" spans="1:14" ht="12.75" customHeight="1" x14ac:dyDescent="0.3">
      <c r="A1105" s="56" t="s">
        <v>363</v>
      </c>
      <c r="B1105" s="56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</row>
    <row r="1106" spans="1:14" ht="12.75" customHeight="1" x14ac:dyDescent="0.3">
      <c r="A1106" s="2" t="s">
        <v>364</v>
      </c>
      <c r="B1106" s="2" t="s">
        <v>734</v>
      </c>
      <c r="C1106" s="2" t="s">
        <v>41</v>
      </c>
      <c r="D1106" s="2"/>
      <c r="E1106" s="2"/>
      <c r="F1106" s="2" t="s">
        <v>73</v>
      </c>
      <c r="G1106" s="2"/>
      <c r="H1106" s="2"/>
      <c r="I1106" s="2"/>
      <c r="J1106" s="2" t="s">
        <v>43</v>
      </c>
      <c r="K1106" s="2" t="s">
        <v>3</v>
      </c>
      <c r="L1106" s="2" t="s">
        <v>10</v>
      </c>
      <c r="M1106" s="10">
        <v>12.11</v>
      </c>
      <c r="N1106" s="9">
        <v>12.11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73</v>
      </c>
      <c r="G1107" s="2"/>
      <c r="H1107" s="2"/>
      <c r="I1107" s="2"/>
      <c r="J1107" s="2" t="s">
        <v>43</v>
      </c>
      <c r="K1107" s="2" t="s">
        <v>3</v>
      </c>
      <c r="L1107" s="2" t="s">
        <v>11</v>
      </c>
      <c r="M1107" s="9">
        <v>-63353.62</v>
      </c>
      <c r="N1107" s="9">
        <v>-240562.07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73</v>
      </c>
      <c r="G1108" s="2"/>
      <c r="H1108" s="2"/>
      <c r="I1108" s="2"/>
      <c r="J1108" s="2" t="s">
        <v>44</v>
      </c>
      <c r="K1108" s="2" t="s">
        <v>3</v>
      </c>
      <c r="L1108" s="2" t="s">
        <v>10</v>
      </c>
      <c r="M1108" s="9">
        <v>10295.92</v>
      </c>
      <c r="N1108" s="9">
        <v>14841.66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73</v>
      </c>
      <c r="G1109" s="2"/>
      <c r="H1109" s="2"/>
      <c r="I1109" s="2"/>
      <c r="J1109" s="2" t="s">
        <v>44</v>
      </c>
      <c r="K1109" s="2" t="s">
        <v>3</v>
      </c>
      <c r="L1109" s="2" t="s">
        <v>11</v>
      </c>
      <c r="M1109" s="10">
        <v>-320350.53999999998</v>
      </c>
      <c r="N1109" s="9">
        <v>-1859897.62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73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16</v>
      </c>
      <c r="M1110" s="10"/>
      <c r="N1110" s="9">
        <v>-1308682.93</v>
      </c>
    </row>
    <row r="1111" spans="1:14" ht="12.6" customHeight="1" x14ac:dyDescent="0.3">
      <c r="A1111" s="2"/>
      <c r="B1111" s="2"/>
      <c r="C1111" s="2"/>
      <c r="D1111" s="2"/>
      <c r="E1111" s="2"/>
      <c r="F1111" s="2" t="s">
        <v>73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17</v>
      </c>
      <c r="M1111" s="9"/>
      <c r="N1111" s="9">
        <v>1308682.93</v>
      </c>
    </row>
    <row r="1112" spans="1:14" ht="12.6" customHeight="1" x14ac:dyDescent="0.3">
      <c r="A1112" s="2"/>
      <c r="B1112" s="2"/>
      <c r="C1112" s="2"/>
      <c r="D1112" s="2"/>
      <c r="E1112" s="2"/>
      <c r="F1112" s="2" t="s">
        <v>73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15</v>
      </c>
      <c r="M1112" s="9">
        <v>8519.76</v>
      </c>
      <c r="N1112" s="9">
        <v>223643.37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73</v>
      </c>
      <c r="G1113" s="2"/>
      <c r="H1113" s="2"/>
      <c r="I1113" s="2" t="s">
        <v>13</v>
      </c>
      <c r="J1113" s="2" t="s">
        <v>68</v>
      </c>
      <c r="K1113" s="2" t="s">
        <v>3</v>
      </c>
      <c r="L1113" s="2" t="s">
        <v>18</v>
      </c>
      <c r="M1113" s="9">
        <v>-8519.76</v>
      </c>
      <c r="N1113" s="9">
        <v>-223643.37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73</v>
      </c>
      <c r="G1114" s="2"/>
      <c r="H1114" s="2"/>
      <c r="I1114" s="2" t="s">
        <v>4</v>
      </c>
      <c r="J1114" s="2" t="s">
        <v>366</v>
      </c>
      <c r="K1114" s="2" t="s">
        <v>52</v>
      </c>
      <c r="L1114" s="2" t="s">
        <v>50</v>
      </c>
      <c r="M1114" s="9"/>
      <c r="N1114" s="9">
        <v>100621.63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73</v>
      </c>
      <c r="G1115" s="2"/>
      <c r="H1115" s="2"/>
      <c r="I1115" s="2" t="s">
        <v>4</v>
      </c>
      <c r="J1115" s="2" t="s">
        <v>366</v>
      </c>
      <c r="K1115" s="2" t="s">
        <v>52</v>
      </c>
      <c r="L1115" s="2" t="s">
        <v>7</v>
      </c>
      <c r="M1115" s="9"/>
      <c r="N1115" s="9">
        <v>-354425.58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73</v>
      </c>
      <c r="G1116" s="2"/>
      <c r="H1116" s="2"/>
      <c r="I1116" s="2" t="s">
        <v>4</v>
      </c>
      <c r="J1116" s="2" t="s">
        <v>367</v>
      </c>
      <c r="K1116" s="2" t="s">
        <v>52</v>
      </c>
      <c r="L1116" s="2" t="s">
        <v>7</v>
      </c>
      <c r="M1116" s="9">
        <v>-304801.25</v>
      </c>
      <c r="N1116" s="9">
        <v>-906502.68</v>
      </c>
    </row>
    <row r="1117" spans="1:14" ht="12.75" customHeight="1" x14ac:dyDescent="0.3">
      <c r="A1117" s="49" t="s">
        <v>753</v>
      </c>
      <c r="B1117" s="57" t="s">
        <v>753</v>
      </c>
      <c r="C1117" s="57"/>
      <c r="D1117" s="57"/>
      <c r="E1117" s="57"/>
      <c r="F1117" s="57"/>
      <c r="G1117" s="57"/>
      <c r="H1117" s="57"/>
      <c r="I1117" s="57"/>
      <c r="J1117" s="57"/>
      <c r="K1117" s="57"/>
      <c r="L1117" s="20" t="s">
        <v>753</v>
      </c>
      <c r="M1117" s="31">
        <f>SUM(M1106:M1116)</f>
        <v>-678197.38</v>
      </c>
      <c r="N1117" s="31">
        <f>SUM(N1106:N1116)</f>
        <v>-3245912.5500000007</v>
      </c>
    </row>
    <row r="1118" spans="1:14" ht="12.75" customHeight="1" x14ac:dyDescent="0.3">
      <c r="A1118" s="57" t="s">
        <v>753</v>
      </c>
      <c r="B1118" s="57"/>
      <c r="C1118" s="57"/>
      <c r="D1118" s="57"/>
      <c r="E1118" s="57"/>
      <c r="F1118" s="57"/>
      <c r="G1118" s="57"/>
      <c r="H1118" s="57"/>
      <c r="I1118" s="57"/>
      <c r="J1118" s="57"/>
      <c r="K1118" s="57"/>
      <c r="L1118" s="57"/>
      <c r="M1118" s="57"/>
      <c r="N1118" s="57"/>
    </row>
    <row r="1119" spans="1:14" ht="12.75" customHeight="1" x14ac:dyDescent="0.3">
      <c r="A1119" s="2" t="s">
        <v>368</v>
      </c>
      <c r="B1119" s="2" t="s">
        <v>365</v>
      </c>
      <c r="C1119" s="2" t="s">
        <v>2</v>
      </c>
      <c r="D1119" s="2"/>
      <c r="E1119" s="2"/>
      <c r="F1119" s="2" t="s">
        <v>73</v>
      </c>
      <c r="G1119" s="2"/>
      <c r="H1119" s="2"/>
      <c r="I1119" s="2"/>
      <c r="J1119" s="2" t="s">
        <v>9</v>
      </c>
      <c r="K1119" s="2" t="s">
        <v>3</v>
      </c>
      <c r="L1119" s="2" t="s">
        <v>10</v>
      </c>
      <c r="M1119" s="9">
        <v>21567.55</v>
      </c>
      <c r="N1119" s="9">
        <v>824604.71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73</v>
      </c>
      <c r="G1120" s="2"/>
      <c r="H1120" s="2"/>
      <c r="I1120" s="2"/>
      <c r="J1120" s="2" t="s">
        <v>9</v>
      </c>
      <c r="K1120" s="2" t="s">
        <v>3</v>
      </c>
      <c r="L1120" s="2" t="s">
        <v>11</v>
      </c>
      <c r="M1120" s="9">
        <v>-422759.38</v>
      </c>
      <c r="N1120" s="9">
        <v>-2581363.62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73</v>
      </c>
      <c r="G1121" s="2"/>
      <c r="H1121" s="2"/>
      <c r="I1121" s="2" t="s">
        <v>13</v>
      </c>
      <c r="J1121" s="2" t="s">
        <v>24</v>
      </c>
      <c r="K1121" s="2" t="s">
        <v>3</v>
      </c>
      <c r="L1121" s="2" t="s">
        <v>15</v>
      </c>
      <c r="M1121" s="9">
        <v>5045695.5</v>
      </c>
      <c r="N1121" s="9">
        <v>5045695.5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73</v>
      </c>
      <c r="G1122" s="2"/>
      <c r="H1122" s="2"/>
      <c r="I1122" s="2" t="s">
        <v>13</v>
      </c>
      <c r="J1122" s="2" t="s">
        <v>24</v>
      </c>
      <c r="K1122" s="2" t="s">
        <v>3</v>
      </c>
      <c r="L1122" s="2" t="s">
        <v>18</v>
      </c>
      <c r="M1122" s="9">
        <v>-5045695.5</v>
      </c>
      <c r="N1122" s="9">
        <v>-5045695.5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73</v>
      </c>
      <c r="G1123" s="2"/>
      <c r="H1123" s="2"/>
      <c r="I1123" s="2" t="s">
        <v>4</v>
      </c>
      <c r="J1123" s="2" t="s">
        <v>369</v>
      </c>
      <c r="K1123" s="2" t="s">
        <v>6</v>
      </c>
      <c r="L1123" s="2" t="s">
        <v>50</v>
      </c>
      <c r="M1123" s="9"/>
      <c r="N1123" s="9">
        <v>1327.53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73</v>
      </c>
      <c r="G1124" s="2"/>
      <c r="H1124" s="2"/>
      <c r="I1124" s="2" t="s">
        <v>4</v>
      </c>
      <c r="J1124" s="2" t="s">
        <v>369</v>
      </c>
      <c r="K1124" s="2" t="s">
        <v>6</v>
      </c>
      <c r="L1124" s="2" t="s">
        <v>7</v>
      </c>
      <c r="M1124" s="9"/>
      <c r="N1124" s="9">
        <v>-465666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73</v>
      </c>
      <c r="G1125" s="2"/>
      <c r="H1125" s="2"/>
      <c r="I1125" s="2" t="s">
        <v>4</v>
      </c>
      <c r="J1125" s="2" t="s">
        <v>366</v>
      </c>
      <c r="K1125" s="2" t="s">
        <v>42</v>
      </c>
      <c r="L1125" s="2" t="s">
        <v>50</v>
      </c>
      <c r="M1125" s="9"/>
      <c r="N1125" s="9">
        <v>173057.39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73</v>
      </c>
      <c r="G1126" s="2"/>
      <c r="H1126" s="2"/>
      <c r="I1126" s="2" t="s">
        <v>4</v>
      </c>
      <c r="J1126" s="2" t="s">
        <v>366</v>
      </c>
      <c r="K1126" s="2" t="s">
        <v>42</v>
      </c>
      <c r="L1126" s="2" t="s">
        <v>7</v>
      </c>
      <c r="M1126" s="10">
        <v>-165533.01999999999</v>
      </c>
      <c r="N1126" s="9">
        <v>-61817953.75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73</v>
      </c>
      <c r="G1127" s="2"/>
      <c r="H1127" s="2"/>
      <c r="I1127" s="2" t="s">
        <v>4</v>
      </c>
      <c r="J1127" s="2" t="s">
        <v>366</v>
      </c>
      <c r="K1127" s="2" t="s">
        <v>119</v>
      </c>
      <c r="L1127" s="2" t="s">
        <v>7</v>
      </c>
      <c r="M1127" s="10"/>
      <c r="N1127" s="9">
        <v>-198180000</v>
      </c>
    </row>
    <row r="1128" spans="1:14" ht="12.75" customHeight="1" x14ac:dyDescent="0.3">
      <c r="A1128" s="49" t="s">
        <v>753</v>
      </c>
      <c r="B1128" s="57" t="s">
        <v>753</v>
      </c>
      <c r="C1128" s="57"/>
      <c r="D1128" s="57"/>
      <c r="E1128" s="57"/>
      <c r="F1128" s="57"/>
      <c r="G1128" s="57"/>
      <c r="H1128" s="57"/>
      <c r="I1128" s="57"/>
      <c r="J1128" s="57"/>
      <c r="K1128" s="57"/>
      <c r="L1128" s="20" t="s">
        <v>753</v>
      </c>
      <c r="M1128" s="31">
        <f>SUM(M1119:M1127)</f>
        <v>-566724.85000000009</v>
      </c>
      <c r="N1128" s="31">
        <f>SUM(N1119:N1127)</f>
        <v>-262045993.74000001</v>
      </c>
    </row>
    <row r="1130" spans="1:14" ht="12.75" customHeight="1" x14ac:dyDescent="0.3">
      <c r="A1130" s="56" t="s">
        <v>370</v>
      </c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</row>
    <row r="1131" spans="1:14" ht="12.75" customHeight="1" x14ac:dyDescent="0.3">
      <c r="A1131" s="3" t="s">
        <v>371</v>
      </c>
      <c r="B1131" s="3" t="s">
        <v>372</v>
      </c>
      <c r="C1131" s="3" t="s">
        <v>41</v>
      </c>
      <c r="D1131" s="3"/>
      <c r="E1131" s="3"/>
      <c r="F1131" s="13" t="s">
        <v>249</v>
      </c>
      <c r="G1131" s="13"/>
      <c r="H1131" s="13"/>
      <c r="I1131" s="13"/>
      <c r="J1131" s="13" t="s">
        <v>44</v>
      </c>
      <c r="K1131" s="13" t="s">
        <v>3</v>
      </c>
      <c r="L1131" s="13" t="s">
        <v>10</v>
      </c>
      <c r="M1131" s="15">
        <v>5307.17</v>
      </c>
      <c r="N1131" s="14">
        <v>47415.8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249</v>
      </c>
      <c r="G1132" s="13"/>
      <c r="H1132" s="13"/>
      <c r="I1132" s="13"/>
      <c r="J1132" s="13" t="s">
        <v>44</v>
      </c>
      <c r="K1132" s="13" t="s">
        <v>3</v>
      </c>
      <c r="L1132" s="13" t="s">
        <v>11</v>
      </c>
      <c r="M1132" s="15">
        <v>-7057233.9900000002</v>
      </c>
      <c r="N1132" s="14">
        <v>-9469261.2200000007</v>
      </c>
    </row>
    <row r="1133" spans="1:14" ht="12.75" customHeight="1" x14ac:dyDescent="0.3">
      <c r="A1133" s="3"/>
      <c r="B1133" s="3"/>
      <c r="C1133" s="3"/>
      <c r="D1133" s="3"/>
      <c r="E1133" s="3"/>
      <c r="F1133" s="13" t="s">
        <v>249</v>
      </c>
      <c r="G1133" s="13"/>
      <c r="H1133" s="13"/>
      <c r="I1133" s="13" t="s">
        <v>13</v>
      </c>
      <c r="J1133" s="13" t="s">
        <v>68</v>
      </c>
      <c r="K1133" s="13" t="s">
        <v>3</v>
      </c>
      <c r="L1133" s="13" t="s">
        <v>16</v>
      </c>
      <c r="M1133" s="15">
        <v>-27621827.300000001</v>
      </c>
      <c r="N1133" s="14">
        <v>-109648673.44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249</v>
      </c>
      <c r="G1134" s="13"/>
      <c r="H1134" s="13"/>
      <c r="I1134" s="13" t="s">
        <v>13</v>
      </c>
      <c r="J1134" s="13" t="s">
        <v>68</v>
      </c>
      <c r="K1134" s="13" t="s">
        <v>3</v>
      </c>
      <c r="L1134" s="13" t="s">
        <v>17</v>
      </c>
      <c r="M1134" s="14">
        <v>27621827.300000001</v>
      </c>
      <c r="N1134" s="14">
        <v>109648673.44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249</v>
      </c>
      <c r="G1135" s="13"/>
      <c r="H1135" s="13"/>
      <c r="I1135" s="13" t="s">
        <v>13</v>
      </c>
      <c r="J1135" s="13" t="s">
        <v>68</v>
      </c>
      <c r="K1135" s="13" t="s">
        <v>3</v>
      </c>
      <c r="L1135" s="13" t="s">
        <v>15</v>
      </c>
      <c r="M1135" s="14">
        <v>396144485.07999998</v>
      </c>
      <c r="N1135" s="14">
        <v>1953855520.5899999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249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18</v>
      </c>
      <c r="M1136" s="14">
        <v>-396144485.07999998</v>
      </c>
      <c r="N1136" s="14">
        <v>-1953855520.5899999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249</v>
      </c>
      <c r="G1137" s="13"/>
      <c r="H1137" s="13"/>
      <c r="I1137" s="13" t="s">
        <v>13</v>
      </c>
      <c r="J1137" s="13" t="s">
        <v>70</v>
      </c>
      <c r="K1137" s="13" t="s">
        <v>3</v>
      </c>
      <c r="L1137" s="13" t="s">
        <v>16</v>
      </c>
      <c r="M1137" s="14"/>
      <c r="N1137" s="14">
        <v>-27838.13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249</v>
      </c>
      <c r="G1138" s="13"/>
      <c r="H1138" s="13"/>
      <c r="I1138" s="13" t="s">
        <v>13</v>
      </c>
      <c r="J1138" s="13" t="s">
        <v>70</v>
      </c>
      <c r="K1138" s="13" t="s">
        <v>3</v>
      </c>
      <c r="L1138" s="13" t="s">
        <v>17</v>
      </c>
      <c r="M1138" s="14"/>
      <c r="N1138" s="14">
        <v>576717.72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249</v>
      </c>
      <c r="G1139" s="13"/>
      <c r="H1139" s="13"/>
      <c r="I1139" s="13" t="s">
        <v>13</v>
      </c>
      <c r="J1139" s="13" t="s">
        <v>70</v>
      </c>
      <c r="K1139" s="13" t="s">
        <v>3</v>
      </c>
      <c r="L1139" s="13" t="s">
        <v>15</v>
      </c>
      <c r="M1139" s="14"/>
      <c r="N1139" s="14">
        <v>1875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249</v>
      </c>
      <c r="G1140" s="13"/>
      <c r="H1140" s="13"/>
      <c r="I1140" s="13" t="s">
        <v>13</v>
      </c>
      <c r="J1140" s="13" t="s">
        <v>45</v>
      </c>
      <c r="K1140" s="13" t="s">
        <v>3</v>
      </c>
      <c r="L1140" s="13" t="s">
        <v>16</v>
      </c>
      <c r="M1140" s="15">
        <v>-311717571.95999998</v>
      </c>
      <c r="N1140" s="14">
        <v>-944438779.97000003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249</v>
      </c>
      <c r="G1141" s="13"/>
      <c r="H1141" s="13"/>
      <c r="I1141" s="13" t="s">
        <v>13</v>
      </c>
      <c r="J1141" s="13" t="s">
        <v>45</v>
      </c>
      <c r="K1141" s="13" t="s">
        <v>3</v>
      </c>
      <c r="L1141" s="13" t="s">
        <v>17</v>
      </c>
      <c r="M1141" s="15">
        <v>310100587.10000002</v>
      </c>
      <c r="N1141" s="14">
        <v>937094117.26999998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249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15</v>
      </c>
      <c r="M1142" s="14">
        <v>40737444.600000001</v>
      </c>
      <c r="N1142" s="14">
        <v>215647184.90000001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249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18</v>
      </c>
      <c r="M1143" s="14">
        <v>-9259645.8800000008</v>
      </c>
      <c r="N1143" s="14">
        <v>-120459932.09999999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249</v>
      </c>
      <c r="G1144" s="13"/>
      <c r="H1144" s="13"/>
      <c r="I1144" s="13" t="s">
        <v>13</v>
      </c>
      <c r="J1144" s="13" t="s">
        <v>45</v>
      </c>
      <c r="K1144" s="13" t="s">
        <v>12</v>
      </c>
      <c r="L1144" s="13" t="s">
        <v>16</v>
      </c>
      <c r="M1144" s="14">
        <v>-50551915.380000003</v>
      </c>
      <c r="N1144" s="14">
        <v>-420652385.5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249</v>
      </c>
      <c r="G1145" s="13"/>
      <c r="H1145" s="13"/>
      <c r="I1145" s="13" t="s">
        <v>13</v>
      </c>
      <c r="J1145" s="13" t="s">
        <v>45</v>
      </c>
      <c r="K1145" s="13" t="s">
        <v>12</v>
      </c>
      <c r="L1145" s="13" t="s">
        <v>15</v>
      </c>
      <c r="M1145" s="14">
        <v>76275211.980000004</v>
      </c>
      <c r="N1145" s="14">
        <v>422011708.00999999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249</v>
      </c>
      <c r="G1146" s="13"/>
      <c r="H1146" s="13"/>
      <c r="I1146" s="13" t="s">
        <v>13</v>
      </c>
      <c r="J1146" s="13" t="s">
        <v>46</v>
      </c>
      <c r="K1146" s="13" t="s">
        <v>373</v>
      </c>
      <c r="L1146" s="13" t="s">
        <v>15</v>
      </c>
      <c r="M1146" s="14"/>
      <c r="N1146" s="14">
        <v>1538.25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249</v>
      </c>
      <c r="G1147" s="13"/>
      <c r="H1147" s="13"/>
      <c r="I1147" s="13" t="s">
        <v>13</v>
      </c>
      <c r="J1147" s="13" t="s">
        <v>46</v>
      </c>
      <c r="K1147" s="13" t="s">
        <v>373</v>
      </c>
      <c r="L1147" s="13" t="s">
        <v>18</v>
      </c>
      <c r="M1147" s="14"/>
      <c r="N1147" s="14">
        <v>-1538.25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249</v>
      </c>
      <c r="G1148" s="13"/>
      <c r="H1148" s="13"/>
      <c r="I1148" s="13" t="s">
        <v>13</v>
      </c>
      <c r="J1148" s="13" t="s">
        <v>46</v>
      </c>
      <c r="K1148" s="13" t="s">
        <v>374</v>
      </c>
      <c r="L1148" s="13" t="s">
        <v>15</v>
      </c>
      <c r="M1148" s="14">
        <v>30927.86</v>
      </c>
      <c r="N1148" s="14">
        <v>1100755.3700000001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249</v>
      </c>
      <c r="G1149" s="13"/>
      <c r="H1149" s="13"/>
      <c r="I1149" s="13" t="s">
        <v>13</v>
      </c>
      <c r="J1149" s="13" t="s">
        <v>46</v>
      </c>
      <c r="K1149" s="13" t="s">
        <v>374</v>
      </c>
      <c r="L1149" s="13" t="s">
        <v>18</v>
      </c>
      <c r="M1149" s="14">
        <v>-15609.130000000001</v>
      </c>
      <c r="N1149" s="14">
        <v>-1111673.3600000001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249</v>
      </c>
      <c r="G1150" s="13"/>
      <c r="H1150" s="13"/>
      <c r="I1150" s="13" t="s">
        <v>4</v>
      </c>
      <c r="J1150" s="13" t="s">
        <v>375</v>
      </c>
      <c r="K1150" s="13" t="s">
        <v>8</v>
      </c>
      <c r="L1150" s="13" t="s">
        <v>7</v>
      </c>
      <c r="M1150" s="14"/>
      <c r="N1150" s="14">
        <v>-342557.96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249</v>
      </c>
      <c r="G1151" s="13"/>
      <c r="H1151" s="13"/>
      <c r="I1151" s="13" t="s">
        <v>4</v>
      </c>
      <c r="J1151" s="13" t="s">
        <v>759</v>
      </c>
      <c r="K1151" s="13" t="s">
        <v>8</v>
      </c>
      <c r="L1151" s="13" t="s">
        <v>50</v>
      </c>
      <c r="M1151" s="14">
        <v>41332.6</v>
      </c>
      <c r="N1151" s="14">
        <v>343104.75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249</v>
      </c>
      <c r="G1152" s="13"/>
      <c r="H1152" s="13"/>
      <c r="I1152" s="13" t="s">
        <v>4</v>
      </c>
      <c r="J1152" s="13" t="s">
        <v>759</v>
      </c>
      <c r="K1152" s="13" t="s">
        <v>8</v>
      </c>
      <c r="L1152" s="13" t="s">
        <v>7</v>
      </c>
      <c r="M1152" s="14">
        <v>-29631657.07</v>
      </c>
      <c r="N1152" s="14">
        <v>-99102189.230000004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249</v>
      </c>
      <c r="G1153" s="13"/>
      <c r="H1153" s="13"/>
      <c r="I1153" s="13" t="s">
        <v>4</v>
      </c>
      <c r="J1153" s="13" t="s">
        <v>759</v>
      </c>
      <c r="K1153" s="13" t="s">
        <v>12</v>
      </c>
      <c r="L1153" s="13" t="s">
        <v>50</v>
      </c>
      <c r="M1153" s="14">
        <v>69359.75</v>
      </c>
      <c r="N1153" s="14">
        <v>900243.11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249</v>
      </c>
      <c r="G1154" s="13"/>
      <c r="H1154" s="13"/>
      <c r="I1154" s="13" t="s">
        <v>4</v>
      </c>
      <c r="J1154" s="13" t="s">
        <v>759</v>
      </c>
      <c r="K1154" s="13" t="s">
        <v>12</v>
      </c>
      <c r="L1154" s="13" t="s">
        <v>7</v>
      </c>
      <c r="M1154" s="14">
        <v>-172186324.65000001</v>
      </c>
      <c r="N1154" s="14">
        <v>-515420903.73000002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249</v>
      </c>
      <c r="G1155" s="13"/>
      <c r="H1155" s="13"/>
      <c r="I1155" s="13" t="s">
        <v>4</v>
      </c>
      <c r="J1155" s="13" t="s">
        <v>759</v>
      </c>
      <c r="K1155" s="13" t="s">
        <v>52</v>
      </c>
      <c r="L1155" s="13" t="s">
        <v>50</v>
      </c>
      <c r="M1155" s="14">
        <v>17691.650000000001</v>
      </c>
      <c r="N1155" s="14">
        <v>212491.15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249</v>
      </c>
      <c r="G1156" s="13"/>
      <c r="H1156" s="13"/>
      <c r="I1156" s="13" t="s">
        <v>4</v>
      </c>
      <c r="J1156" s="13" t="s">
        <v>759</v>
      </c>
      <c r="K1156" s="13" t="s">
        <v>52</v>
      </c>
      <c r="L1156" s="13" t="s">
        <v>7</v>
      </c>
      <c r="M1156" s="14">
        <v>-53296540.100000001</v>
      </c>
      <c r="N1156" s="14">
        <v>-161181659.06999999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249</v>
      </c>
      <c r="G1157" s="13"/>
      <c r="H1157" s="13"/>
      <c r="I1157" s="13" t="s">
        <v>4</v>
      </c>
      <c r="J1157" s="13" t="s">
        <v>759</v>
      </c>
      <c r="K1157" s="13" t="s">
        <v>20</v>
      </c>
      <c r="L1157" s="13" t="s">
        <v>50</v>
      </c>
      <c r="M1157" s="14">
        <v>2321811.09</v>
      </c>
      <c r="N1157" s="14">
        <v>12012159.939999999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249</v>
      </c>
      <c r="G1158" s="13"/>
      <c r="H1158" s="13"/>
      <c r="I1158" s="13" t="s">
        <v>4</v>
      </c>
      <c r="J1158" s="13" t="s">
        <v>759</v>
      </c>
      <c r="K1158" s="13" t="s">
        <v>20</v>
      </c>
      <c r="L1158" s="13" t="s">
        <v>7</v>
      </c>
      <c r="M1158" s="14">
        <v>-223949274.33000001</v>
      </c>
      <c r="N1158" s="14">
        <v>-854494539.41999996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249</v>
      </c>
      <c r="G1159" s="13"/>
      <c r="H1159" s="13"/>
      <c r="I1159" s="13" t="s">
        <v>4</v>
      </c>
      <c r="J1159" s="13" t="s">
        <v>759</v>
      </c>
      <c r="K1159" s="13" t="s">
        <v>105</v>
      </c>
      <c r="L1159" s="13" t="s">
        <v>50</v>
      </c>
      <c r="M1159" s="14">
        <v>151800</v>
      </c>
      <c r="N1159" s="14">
        <v>616010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249</v>
      </c>
      <c r="G1160" s="13"/>
      <c r="H1160" s="13"/>
      <c r="I1160" s="13" t="s">
        <v>4</v>
      </c>
      <c r="J1160" s="13" t="s">
        <v>759</v>
      </c>
      <c r="K1160" s="13" t="s">
        <v>105</v>
      </c>
      <c r="L1160" s="13" t="s">
        <v>7</v>
      </c>
      <c r="M1160" s="14">
        <v>-3764059.19</v>
      </c>
      <c r="N1160" s="14">
        <v>-18219432.989999998</v>
      </c>
    </row>
    <row r="1161" spans="1:14" ht="12.75" customHeight="1" x14ac:dyDescent="0.3">
      <c r="A1161" s="3"/>
      <c r="B1161" s="3"/>
      <c r="C1161" s="3"/>
      <c r="D1161" s="3"/>
      <c r="E1161" s="3"/>
      <c r="F1161" s="13" t="s">
        <v>249</v>
      </c>
      <c r="G1161" s="13"/>
      <c r="H1161" s="13"/>
      <c r="I1161" s="13" t="s">
        <v>4</v>
      </c>
      <c r="J1161" s="13" t="s">
        <v>759</v>
      </c>
      <c r="K1161" s="13" t="s">
        <v>106</v>
      </c>
      <c r="L1161" s="13" t="s">
        <v>50</v>
      </c>
      <c r="M1161" s="14">
        <v>115200</v>
      </c>
      <c r="N1161" s="14">
        <v>500250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 t="s">
        <v>4</v>
      </c>
      <c r="J1162" s="13" t="s">
        <v>759</v>
      </c>
      <c r="K1162" s="13" t="s">
        <v>106</v>
      </c>
      <c r="L1162" s="13" t="s">
        <v>7</v>
      </c>
      <c r="M1162" s="14">
        <v>-2890870</v>
      </c>
      <c r="N1162" s="14">
        <v>-13016946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4</v>
      </c>
      <c r="J1163" s="13" t="s">
        <v>759</v>
      </c>
      <c r="K1163" s="13" t="s">
        <v>107</v>
      </c>
      <c r="L1163" s="13" t="s">
        <v>7</v>
      </c>
      <c r="M1163" s="14">
        <v>-2246409.81</v>
      </c>
      <c r="N1163" s="14">
        <v>-6003929.0300000003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4</v>
      </c>
      <c r="J1164" s="13" t="s">
        <v>759</v>
      </c>
      <c r="K1164" s="13" t="s">
        <v>21</v>
      </c>
      <c r="L1164" s="13" t="s">
        <v>50</v>
      </c>
      <c r="M1164" s="14">
        <v>573691.02</v>
      </c>
      <c r="N1164" s="14">
        <v>2763868.51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4</v>
      </c>
      <c r="J1165" s="13" t="s">
        <v>759</v>
      </c>
      <c r="K1165" s="13" t="s">
        <v>21</v>
      </c>
      <c r="L1165" s="13" t="s">
        <v>7</v>
      </c>
      <c r="M1165" s="14">
        <v>-49128085.329999998</v>
      </c>
      <c r="N1165" s="14">
        <v>-153267675.41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4</v>
      </c>
      <c r="J1166" s="13" t="s">
        <v>376</v>
      </c>
      <c r="K1166" s="13" t="s">
        <v>8</v>
      </c>
      <c r="L1166" s="13" t="s">
        <v>50</v>
      </c>
      <c r="M1166" s="14">
        <v>2000</v>
      </c>
      <c r="N1166" s="14">
        <v>85440.58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4</v>
      </c>
      <c r="J1167" s="13" t="s">
        <v>376</v>
      </c>
      <c r="K1167" s="13" t="s">
        <v>8</v>
      </c>
      <c r="L1167" s="13" t="s">
        <v>7</v>
      </c>
      <c r="M1167" s="14">
        <v>-481278.28</v>
      </c>
      <c r="N1167" s="14">
        <v>-2215032.91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4</v>
      </c>
      <c r="J1168" s="13" t="s">
        <v>377</v>
      </c>
      <c r="K1168" s="13" t="s">
        <v>8</v>
      </c>
      <c r="L1168" s="13" t="s">
        <v>7</v>
      </c>
      <c r="M1168" s="14">
        <v>-276282.72000000003</v>
      </c>
      <c r="N1168" s="14">
        <v>-2189027.2200000002</v>
      </c>
    </row>
    <row r="1169" spans="1:14" ht="12.75" customHeight="1" x14ac:dyDescent="0.3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SUM(M1131:M1168)</f>
        <v>-486010392.99999994</v>
      </c>
      <c r="N1169" s="28">
        <f>SUM(N1131:N1168)</f>
        <v>-1727700421.1400003</v>
      </c>
    </row>
    <row r="1170" spans="1:14" ht="12.75" customHeight="1" x14ac:dyDescent="0.3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3">
      <c r="A1171" s="3" t="s">
        <v>378</v>
      </c>
      <c r="B1171" s="3" t="s">
        <v>379</v>
      </c>
      <c r="C1171" s="3" t="s">
        <v>2</v>
      </c>
      <c r="D1171" s="3"/>
      <c r="E1171" s="3"/>
      <c r="F1171" s="13" t="s">
        <v>249</v>
      </c>
      <c r="G1171" s="13"/>
      <c r="H1171" s="13"/>
      <c r="I1171" s="13"/>
      <c r="J1171" s="13" t="s">
        <v>380</v>
      </c>
      <c r="K1171" s="13" t="s">
        <v>3</v>
      </c>
      <c r="L1171" s="13" t="s">
        <v>10</v>
      </c>
      <c r="M1171" s="15"/>
      <c r="N1171" s="14">
        <v>220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/>
      <c r="J1172" s="13" t="s">
        <v>380</v>
      </c>
      <c r="K1172" s="13" t="s">
        <v>3</v>
      </c>
      <c r="L1172" s="13" t="s">
        <v>11</v>
      </c>
      <c r="M1172" s="14">
        <v>-330</v>
      </c>
      <c r="N1172" s="14">
        <v>-2500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/>
      <c r="J1173" s="13" t="s">
        <v>9</v>
      </c>
      <c r="K1173" s="13" t="s">
        <v>3</v>
      </c>
      <c r="L1173" s="13" t="s">
        <v>10</v>
      </c>
      <c r="M1173" s="14">
        <v>2937.18</v>
      </c>
      <c r="N1173" s="14">
        <v>18945.88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/>
      <c r="J1174" s="13" t="s">
        <v>9</v>
      </c>
      <c r="K1174" s="13" t="s">
        <v>3</v>
      </c>
      <c r="L1174" s="13" t="s">
        <v>11</v>
      </c>
      <c r="M1174" s="14">
        <v>-285729.84000000003</v>
      </c>
      <c r="N1174" s="14">
        <v>-1459427.88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14</v>
      </c>
      <c r="K1175" s="13" t="s">
        <v>12</v>
      </c>
      <c r="L1175" s="13" t="s">
        <v>16</v>
      </c>
      <c r="M1175" s="15">
        <v>-211345384.03999999</v>
      </c>
      <c r="N1175" s="14">
        <v>-1914655249.27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14</v>
      </c>
      <c r="K1176" s="13" t="s">
        <v>12</v>
      </c>
      <c r="L1176" s="13" t="s">
        <v>17</v>
      </c>
      <c r="M1176" s="15">
        <v>260237152.52000001</v>
      </c>
      <c r="N1176" s="14">
        <v>2359704649.4899998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14</v>
      </c>
      <c r="K1177" s="13" t="s">
        <v>12</v>
      </c>
      <c r="L1177" s="13" t="s">
        <v>15</v>
      </c>
      <c r="M1177" s="15">
        <v>512463006.33999997</v>
      </c>
      <c r="N1177" s="14">
        <v>2677568152.6599998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14</v>
      </c>
      <c r="K1178" s="13" t="s">
        <v>12</v>
      </c>
      <c r="L1178" s="13" t="s">
        <v>18</v>
      </c>
      <c r="M1178" s="15">
        <v>-490763174.85000002</v>
      </c>
      <c r="N1178" s="14">
        <v>-3120651908.3899999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4</v>
      </c>
      <c r="J1179" s="13" t="s">
        <v>382</v>
      </c>
      <c r="K1179" s="13" t="s">
        <v>8</v>
      </c>
      <c r="L1179" s="13" t="s">
        <v>50</v>
      </c>
      <c r="M1179" s="15"/>
      <c r="N1179" s="14">
        <v>1959.4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4</v>
      </c>
      <c r="J1180" s="13" t="s">
        <v>382</v>
      </c>
      <c r="K1180" s="13" t="s">
        <v>8</v>
      </c>
      <c r="L1180" s="13" t="s">
        <v>7</v>
      </c>
      <c r="M1180" s="14">
        <v>-3993585.8</v>
      </c>
      <c r="N1180" s="14">
        <v>-17361851.940000001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4</v>
      </c>
      <c r="J1181" s="13" t="s">
        <v>382</v>
      </c>
      <c r="K1181" s="13" t="s">
        <v>6</v>
      </c>
      <c r="L1181" s="13" t="s">
        <v>50</v>
      </c>
      <c r="M1181" s="14">
        <v>55913.8</v>
      </c>
      <c r="N1181" s="14">
        <v>797285.47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382</v>
      </c>
      <c r="K1182" s="13" t="s">
        <v>6</v>
      </c>
      <c r="L1182" s="13" t="s">
        <v>7</v>
      </c>
      <c r="M1182" s="14"/>
      <c r="N1182" s="14">
        <v>-2757947.63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382</v>
      </c>
      <c r="K1183" s="13" t="s">
        <v>20</v>
      </c>
      <c r="L1183" s="13" t="s">
        <v>7</v>
      </c>
      <c r="M1183" s="14">
        <v>-1016701.01</v>
      </c>
      <c r="N1183" s="14">
        <v>-3887971.91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383</v>
      </c>
      <c r="K1184" s="13" t="s">
        <v>20</v>
      </c>
      <c r="L1184" s="13" t="s">
        <v>50</v>
      </c>
      <c r="M1184" s="15"/>
      <c r="N1184" s="14">
        <v>10432.780000000001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383</v>
      </c>
      <c r="K1185" s="13" t="s">
        <v>20</v>
      </c>
      <c r="L1185" s="13" t="s">
        <v>7</v>
      </c>
      <c r="M1185" s="14">
        <v>-357107.94</v>
      </c>
      <c r="N1185" s="14">
        <v>-1097418.95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383</v>
      </c>
      <c r="K1186" s="13" t="s">
        <v>107</v>
      </c>
      <c r="L1186" s="13" t="s">
        <v>7</v>
      </c>
      <c r="M1186" s="14"/>
      <c r="N1186" s="14">
        <v>-35259910</v>
      </c>
    </row>
    <row r="1187" spans="1:14" ht="12.75" customHeight="1" x14ac:dyDescent="0.3">
      <c r="A1187" s="8" t="s">
        <v>753</v>
      </c>
      <c r="B1187" s="55" t="s">
        <v>753</v>
      </c>
      <c r="C1187" s="55"/>
      <c r="D1187" s="55"/>
      <c r="E1187" s="55"/>
      <c r="F1187" s="55"/>
      <c r="G1187" s="55"/>
      <c r="H1187" s="55"/>
      <c r="I1187" s="55"/>
      <c r="J1187" s="55"/>
      <c r="K1187" s="55"/>
      <c r="L1187" s="19" t="s">
        <v>753</v>
      </c>
      <c r="M1187" s="28">
        <f>SUM(M1171:M1186)</f>
        <v>64996996.359999947</v>
      </c>
      <c r="N1187" s="28">
        <f>SUM(N1171:N1186)</f>
        <v>-59032540.29000023</v>
      </c>
    </row>
    <row r="1189" spans="1:14" ht="12.75" customHeight="1" x14ac:dyDescent="0.3">
      <c r="A1189" s="56" t="s">
        <v>384</v>
      </c>
      <c r="B1189" s="56"/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</row>
    <row r="1190" spans="1:14" ht="12.75" customHeight="1" x14ac:dyDescent="0.3">
      <c r="A1190" s="3" t="s">
        <v>385</v>
      </c>
      <c r="B1190" s="3" t="s">
        <v>386</v>
      </c>
      <c r="C1190" s="3" t="s">
        <v>41</v>
      </c>
      <c r="D1190" s="3"/>
      <c r="E1190" s="3"/>
      <c r="F1190" s="13" t="s">
        <v>374</v>
      </c>
      <c r="G1190" s="13"/>
      <c r="H1190" s="13"/>
      <c r="I1190" s="13"/>
      <c r="J1190" s="13" t="s">
        <v>43</v>
      </c>
      <c r="K1190" s="13" t="s">
        <v>3</v>
      </c>
      <c r="L1190" s="13" t="s">
        <v>10</v>
      </c>
      <c r="M1190" s="14">
        <v>213156.25</v>
      </c>
      <c r="N1190" s="14">
        <v>738468.55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374</v>
      </c>
      <c r="G1191" s="13"/>
      <c r="H1191" s="13"/>
      <c r="I1191" s="13"/>
      <c r="J1191" s="13" t="s">
        <v>43</v>
      </c>
      <c r="K1191" s="13" t="s">
        <v>3</v>
      </c>
      <c r="L1191" s="13" t="s">
        <v>11</v>
      </c>
      <c r="M1191" s="14">
        <v>-238123.75</v>
      </c>
      <c r="N1191" s="14">
        <v>-852150.27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374</v>
      </c>
      <c r="G1192" s="13"/>
      <c r="H1192" s="13"/>
      <c r="I1192" s="13"/>
      <c r="J1192" s="13" t="s">
        <v>692</v>
      </c>
      <c r="K1192" s="13" t="s">
        <v>8</v>
      </c>
      <c r="L1192" s="13" t="s">
        <v>784</v>
      </c>
      <c r="M1192" s="14">
        <v>-1795330.62</v>
      </c>
      <c r="N1192" s="14">
        <v>-2456092.67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374</v>
      </c>
      <c r="G1193" s="13"/>
      <c r="H1193" s="13"/>
      <c r="I1193" s="13"/>
      <c r="J1193" s="13" t="s">
        <v>692</v>
      </c>
      <c r="K1193" s="13" t="s">
        <v>8</v>
      </c>
      <c r="L1193" s="13" t="s">
        <v>783</v>
      </c>
      <c r="M1193" s="14"/>
      <c r="N1193" s="14">
        <v>29215.15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374</v>
      </c>
      <c r="G1194" s="13"/>
      <c r="H1194" s="13"/>
      <c r="I1194" s="13"/>
      <c r="J1194" s="13" t="s">
        <v>688</v>
      </c>
      <c r="K1194" s="13" t="s">
        <v>8</v>
      </c>
      <c r="L1194" s="13" t="s">
        <v>784</v>
      </c>
      <c r="M1194" s="14">
        <v>-17436737.469999999</v>
      </c>
      <c r="N1194" s="14">
        <v>-22232254.460000001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374</v>
      </c>
      <c r="G1195" s="13"/>
      <c r="H1195" s="13"/>
      <c r="I1195" s="13"/>
      <c r="J1195" s="13" t="s">
        <v>44</v>
      </c>
      <c r="K1195" s="13" t="s">
        <v>3</v>
      </c>
      <c r="L1195" s="13" t="s">
        <v>10</v>
      </c>
      <c r="M1195" s="14">
        <v>68508680.019999996</v>
      </c>
      <c r="N1195" s="14">
        <v>259000808.94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374</v>
      </c>
      <c r="G1196" s="13"/>
      <c r="H1196" s="13"/>
      <c r="I1196" s="13"/>
      <c r="J1196" s="13" t="s">
        <v>44</v>
      </c>
      <c r="K1196" s="13" t="s">
        <v>3</v>
      </c>
      <c r="L1196" s="13" t="s">
        <v>11</v>
      </c>
      <c r="M1196" s="15">
        <v>-67822820.019999996</v>
      </c>
      <c r="N1196" s="14">
        <v>-284043915.85000002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374</v>
      </c>
      <c r="G1197" s="13"/>
      <c r="H1197" s="13"/>
      <c r="I1197" s="13" t="s">
        <v>13</v>
      </c>
      <c r="J1197" s="13" t="s">
        <v>68</v>
      </c>
      <c r="K1197" s="13" t="s">
        <v>3</v>
      </c>
      <c r="L1197" s="13" t="s">
        <v>16</v>
      </c>
      <c r="M1197" s="15">
        <v>-994470.1</v>
      </c>
      <c r="N1197" s="14">
        <v>-2134938.2599999998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374</v>
      </c>
      <c r="G1198" s="13"/>
      <c r="H1198" s="13"/>
      <c r="I1198" s="13" t="s">
        <v>13</v>
      </c>
      <c r="J1198" s="13" t="s">
        <v>68</v>
      </c>
      <c r="K1198" s="13" t="s">
        <v>3</v>
      </c>
      <c r="L1198" s="13" t="s">
        <v>17</v>
      </c>
      <c r="M1198" s="15">
        <v>994470.1</v>
      </c>
      <c r="N1198" s="14">
        <v>2134938.2599999998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374</v>
      </c>
      <c r="G1199" s="13"/>
      <c r="H1199" s="13"/>
      <c r="I1199" s="13" t="s">
        <v>13</v>
      </c>
      <c r="J1199" s="13" t="s">
        <v>70</v>
      </c>
      <c r="K1199" s="13" t="s">
        <v>119</v>
      </c>
      <c r="L1199" s="13" t="s">
        <v>16</v>
      </c>
      <c r="M1199" s="15">
        <v>-547.20000000000005</v>
      </c>
      <c r="N1199" s="14">
        <v>-28964.58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374</v>
      </c>
      <c r="G1200" s="13"/>
      <c r="H1200" s="13"/>
      <c r="I1200" s="13" t="s">
        <v>13</v>
      </c>
      <c r="J1200" s="13" t="s">
        <v>70</v>
      </c>
      <c r="K1200" s="13" t="s">
        <v>119</v>
      </c>
      <c r="L1200" s="13" t="s">
        <v>17</v>
      </c>
      <c r="M1200" s="14">
        <v>547.20000000000005</v>
      </c>
      <c r="N1200" s="14">
        <v>28964.58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374</v>
      </c>
      <c r="G1201" s="13"/>
      <c r="H1201" s="13"/>
      <c r="I1201" s="13" t="s">
        <v>13</v>
      </c>
      <c r="J1201" s="13" t="s">
        <v>46</v>
      </c>
      <c r="K1201" s="13" t="s">
        <v>8</v>
      </c>
      <c r="L1201" s="13" t="s">
        <v>16</v>
      </c>
      <c r="M1201" s="15">
        <v>-3029.61</v>
      </c>
      <c r="N1201" s="14">
        <v>-211223.39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374</v>
      </c>
      <c r="G1202" s="13"/>
      <c r="H1202" s="13"/>
      <c r="I1202" s="13" t="s">
        <v>13</v>
      </c>
      <c r="J1202" s="13" t="s">
        <v>46</v>
      </c>
      <c r="K1202" s="13" t="s">
        <v>8</v>
      </c>
      <c r="L1202" s="13" t="s">
        <v>17</v>
      </c>
      <c r="M1202" s="15">
        <v>3029.61</v>
      </c>
      <c r="N1202" s="14">
        <v>211223.39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374</v>
      </c>
      <c r="G1203" s="13"/>
      <c r="H1203" s="13"/>
      <c r="I1203" s="13" t="s">
        <v>13</v>
      </c>
      <c r="J1203" s="13" t="s">
        <v>46</v>
      </c>
      <c r="K1203" s="13" t="s">
        <v>119</v>
      </c>
      <c r="L1203" s="13" t="s">
        <v>16</v>
      </c>
      <c r="M1203" s="15">
        <v>-456700.75</v>
      </c>
      <c r="N1203" s="14">
        <v>-1277964.69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374</v>
      </c>
      <c r="G1204" s="13"/>
      <c r="H1204" s="13"/>
      <c r="I1204" s="13" t="s">
        <v>13</v>
      </c>
      <c r="J1204" s="13" t="s">
        <v>46</v>
      </c>
      <c r="K1204" s="13" t="s">
        <v>119</v>
      </c>
      <c r="L1204" s="13" t="s">
        <v>17</v>
      </c>
      <c r="M1204" s="14">
        <v>178294.86000000002</v>
      </c>
      <c r="N1204" s="14">
        <v>829102.61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374</v>
      </c>
      <c r="G1205" s="13"/>
      <c r="H1205" s="13"/>
      <c r="I1205" s="13" t="s">
        <v>13</v>
      </c>
      <c r="J1205" s="13" t="s">
        <v>46</v>
      </c>
      <c r="K1205" s="13" t="s">
        <v>119</v>
      </c>
      <c r="L1205" s="13" t="s">
        <v>15</v>
      </c>
      <c r="M1205" s="14">
        <v>47998.5</v>
      </c>
      <c r="N1205" s="14">
        <v>99200.31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374</v>
      </c>
      <c r="G1206" s="13"/>
      <c r="H1206" s="13"/>
      <c r="I1206" s="13" t="s">
        <v>13</v>
      </c>
      <c r="J1206" s="13" t="s">
        <v>46</v>
      </c>
      <c r="K1206" s="13" t="s">
        <v>119</v>
      </c>
      <c r="L1206" s="13" t="s">
        <v>18</v>
      </c>
      <c r="M1206" s="14">
        <v>-31440.45</v>
      </c>
      <c r="N1206" s="14">
        <v>-42639.51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374</v>
      </c>
      <c r="G1207" s="13"/>
      <c r="H1207" s="13"/>
      <c r="I1207" s="13" t="s">
        <v>4</v>
      </c>
      <c r="J1207" s="13" t="s">
        <v>387</v>
      </c>
      <c r="K1207" s="13" t="s">
        <v>8</v>
      </c>
      <c r="L1207" s="13" t="s">
        <v>50</v>
      </c>
      <c r="M1207" s="14">
        <v>4136944.82</v>
      </c>
      <c r="N1207" s="14">
        <v>8005240.1500000004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374</v>
      </c>
      <c r="G1208" s="13"/>
      <c r="H1208" s="13"/>
      <c r="I1208" s="13" t="s">
        <v>4</v>
      </c>
      <c r="J1208" s="13" t="s">
        <v>387</v>
      </c>
      <c r="K1208" s="13" t="s">
        <v>8</v>
      </c>
      <c r="L1208" s="13" t="s">
        <v>7</v>
      </c>
      <c r="M1208" s="14">
        <v>-4136944.82</v>
      </c>
      <c r="N1208" s="14">
        <v>-9347765.1500000004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374</v>
      </c>
      <c r="G1209" s="13"/>
      <c r="H1209" s="13"/>
      <c r="I1209" s="13" t="s">
        <v>4</v>
      </c>
      <c r="J1209" s="13" t="s">
        <v>388</v>
      </c>
      <c r="K1209" s="13" t="s">
        <v>12</v>
      </c>
      <c r="L1209" s="13" t="s">
        <v>50</v>
      </c>
      <c r="M1209" s="14"/>
      <c r="N1209" s="14">
        <v>166985.85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374</v>
      </c>
      <c r="G1210" s="13"/>
      <c r="H1210" s="13"/>
      <c r="I1210" s="13" t="s">
        <v>4</v>
      </c>
      <c r="J1210" s="13" t="s">
        <v>388</v>
      </c>
      <c r="K1210" s="13" t="s">
        <v>12</v>
      </c>
      <c r="L1210" s="13" t="s">
        <v>7</v>
      </c>
      <c r="M1210" s="14">
        <v>-20374.91</v>
      </c>
      <c r="N1210" s="14">
        <v>-388114.18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374</v>
      </c>
      <c r="G1211" s="13"/>
      <c r="H1211" s="13"/>
      <c r="I1211" s="13" t="s">
        <v>4</v>
      </c>
      <c r="J1211" s="13" t="s">
        <v>389</v>
      </c>
      <c r="K1211" s="13" t="s">
        <v>8</v>
      </c>
      <c r="L1211" s="13" t="s">
        <v>50</v>
      </c>
      <c r="M1211" s="14">
        <v>604018.56000000006</v>
      </c>
      <c r="N1211" s="14">
        <v>8644028.0600000005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374</v>
      </c>
      <c r="G1212" s="13"/>
      <c r="H1212" s="13"/>
      <c r="I1212" s="13" t="s">
        <v>4</v>
      </c>
      <c r="J1212" s="13" t="s">
        <v>389</v>
      </c>
      <c r="K1212" s="13" t="s">
        <v>8</v>
      </c>
      <c r="L1212" s="13" t="s">
        <v>7</v>
      </c>
      <c r="M1212" s="14">
        <v>-1044528.56</v>
      </c>
      <c r="N1212" s="14">
        <v>-10873348.060000001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374</v>
      </c>
      <c r="G1213" s="13"/>
      <c r="H1213" s="13"/>
      <c r="I1213" s="13" t="s">
        <v>4</v>
      </c>
      <c r="J1213" s="13" t="s">
        <v>800</v>
      </c>
      <c r="K1213" s="13" t="s">
        <v>12</v>
      </c>
      <c r="L1213" s="13" t="s">
        <v>7</v>
      </c>
      <c r="M1213" s="14">
        <v>-1300</v>
      </c>
      <c r="N1213" s="14">
        <v>-2600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374</v>
      </c>
      <c r="G1214" s="13"/>
      <c r="H1214" s="13"/>
      <c r="I1214" s="13" t="s">
        <v>4</v>
      </c>
      <c r="J1214" s="13" t="s">
        <v>817</v>
      </c>
      <c r="K1214" s="13" t="s">
        <v>8</v>
      </c>
      <c r="L1214" s="13" t="s">
        <v>7</v>
      </c>
      <c r="M1214" s="14">
        <v>-120150</v>
      </c>
      <c r="N1214" s="14">
        <v>-120150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374</v>
      </c>
      <c r="G1215" s="13"/>
      <c r="H1215" s="13"/>
      <c r="I1215" s="13" t="s">
        <v>4</v>
      </c>
      <c r="J1215" s="13" t="s">
        <v>793</v>
      </c>
      <c r="K1215" s="13" t="s">
        <v>8</v>
      </c>
      <c r="L1215" s="13" t="s">
        <v>50</v>
      </c>
      <c r="M1215" s="14">
        <v>326626.40000000002</v>
      </c>
      <c r="N1215" s="14">
        <v>1864157.06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374</v>
      </c>
      <c r="G1216" s="13"/>
      <c r="H1216" s="13"/>
      <c r="I1216" s="13" t="s">
        <v>4</v>
      </c>
      <c r="J1216" s="13" t="s">
        <v>793</v>
      </c>
      <c r="K1216" s="13" t="s">
        <v>8</v>
      </c>
      <c r="L1216" s="13" t="s">
        <v>7</v>
      </c>
      <c r="M1216" s="15">
        <v>-3368183.36</v>
      </c>
      <c r="N1216" s="14">
        <v>-13060750.470000001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374</v>
      </c>
      <c r="G1217" s="13"/>
      <c r="H1217" s="13"/>
      <c r="I1217" s="13" t="s">
        <v>4</v>
      </c>
      <c r="J1217" s="13" t="s">
        <v>391</v>
      </c>
      <c r="K1217" s="13" t="s">
        <v>8</v>
      </c>
      <c r="L1217" s="13" t="s">
        <v>7</v>
      </c>
      <c r="M1217" s="15">
        <v>-30000</v>
      </c>
      <c r="N1217" s="14">
        <v>-120000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374</v>
      </c>
      <c r="G1218" s="13"/>
      <c r="H1218" s="13"/>
      <c r="I1218" s="13" t="s">
        <v>4</v>
      </c>
      <c r="J1218" s="13" t="s">
        <v>392</v>
      </c>
      <c r="K1218" s="13" t="s">
        <v>8</v>
      </c>
      <c r="L1218" s="13" t="s">
        <v>7</v>
      </c>
      <c r="M1218" s="15">
        <v>-305836</v>
      </c>
      <c r="N1218" s="14">
        <v>-305871</v>
      </c>
    </row>
    <row r="1219" spans="1:14" ht="12.75" customHeight="1" x14ac:dyDescent="0.3">
      <c r="A1219" s="8" t="s">
        <v>753</v>
      </c>
      <c r="B1219" s="55" t="s">
        <v>753</v>
      </c>
      <c r="C1219" s="55"/>
      <c r="D1219" s="55"/>
      <c r="E1219" s="55"/>
      <c r="F1219" s="55"/>
      <c r="G1219" s="55"/>
      <c r="H1219" s="55"/>
      <c r="I1219" s="55"/>
      <c r="J1219" s="55"/>
      <c r="K1219" s="55"/>
      <c r="L1219" s="19" t="s">
        <v>753</v>
      </c>
      <c r="M1219" s="28">
        <f>SUM(M1190:M1218)</f>
        <v>-22792751.300000004</v>
      </c>
      <c r="N1219" s="28">
        <f>SUM(N1190:N1218)</f>
        <v>-65746409.630000003</v>
      </c>
    </row>
    <row r="1220" spans="1:14" ht="12.75" customHeight="1" x14ac:dyDescent="0.3">
      <c r="A1220" s="55" t="s">
        <v>753</v>
      </c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</row>
    <row r="1221" spans="1:14" ht="12.75" customHeight="1" x14ac:dyDescent="0.3">
      <c r="A1221" s="3" t="s">
        <v>393</v>
      </c>
      <c r="B1221" s="3" t="s">
        <v>697</v>
      </c>
      <c r="C1221" s="3" t="s">
        <v>243</v>
      </c>
      <c r="D1221" s="3"/>
      <c r="E1221" s="3"/>
      <c r="F1221" s="13" t="s">
        <v>374</v>
      </c>
      <c r="G1221" s="13"/>
      <c r="H1221" s="13"/>
      <c r="I1221" s="13"/>
      <c r="J1221" s="13" t="s">
        <v>9</v>
      </c>
      <c r="K1221" s="13" t="s">
        <v>3</v>
      </c>
      <c r="L1221" s="13" t="s">
        <v>10</v>
      </c>
      <c r="M1221" s="14"/>
      <c r="N1221" s="14">
        <v>4899.12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374</v>
      </c>
      <c r="G1222" s="13"/>
      <c r="H1222" s="13"/>
      <c r="I1222" s="13"/>
      <c r="J1222" s="13" t="s">
        <v>9</v>
      </c>
      <c r="K1222" s="13" t="s">
        <v>3</v>
      </c>
      <c r="L1222" s="13" t="s">
        <v>11</v>
      </c>
      <c r="M1222" s="14">
        <v>-15302.26</v>
      </c>
      <c r="N1222" s="14">
        <v>-133181.9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374</v>
      </c>
      <c r="G1223" s="13"/>
      <c r="H1223" s="13"/>
      <c r="I1223" s="13" t="s">
        <v>13</v>
      </c>
      <c r="J1223" s="13" t="s">
        <v>14</v>
      </c>
      <c r="K1223" s="13" t="s">
        <v>119</v>
      </c>
      <c r="L1223" s="13" t="s">
        <v>16</v>
      </c>
      <c r="M1223" s="14">
        <v>-1311824.01</v>
      </c>
      <c r="N1223" s="14">
        <v>-45115440.399999999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 t="s">
        <v>13</v>
      </c>
      <c r="J1224" s="13" t="s">
        <v>14</v>
      </c>
      <c r="K1224" s="13" t="s">
        <v>119</v>
      </c>
      <c r="L1224" s="13" t="s">
        <v>17</v>
      </c>
      <c r="M1224" s="14">
        <v>798707.05</v>
      </c>
      <c r="N1224" s="14">
        <v>43646987.890000001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 t="s">
        <v>13</v>
      </c>
      <c r="J1225" s="13" t="s">
        <v>14</v>
      </c>
      <c r="K1225" s="13" t="s">
        <v>119</v>
      </c>
      <c r="L1225" s="13" t="s">
        <v>15</v>
      </c>
      <c r="M1225" s="14"/>
      <c r="N1225" s="14">
        <v>9.2200000000000006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 t="s">
        <v>13</v>
      </c>
      <c r="J1226" s="13" t="s">
        <v>14</v>
      </c>
      <c r="K1226" s="13" t="s">
        <v>119</v>
      </c>
      <c r="L1226" s="13" t="s">
        <v>18</v>
      </c>
      <c r="M1226" s="14"/>
      <c r="N1226" s="14">
        <v>-9.2200000000000006</v>
      </c>
    </row>
    <row r="1227" spans="1:14" ht="12.75" customHeight="1" x14ac:dyDescent="0.3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SUM(M1221:M1226)</f>
        <v>-528419.22</v>
      </c>
      <c r="N1227" s="28">
        <f>SUM(N1221:N1226)</f>
        <v>-1596735.2899999991</v>
      </c>
    </row>
    <row r="1228" spans="1:14" ht="12.75" customHeight="1" x14ac:dyDescent="0.3">
      <c r="A1228" s="55" t="s">
        <v>753</v>
      </c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  <c r="M1228" s="55"/>
      <c r="N1228" s="55"/>
    </row>
    <row r="1229" spans="1:14" ht="12.75" customHeight="1" x14ac:dyDescent="0.3">
      <c r="A1229" s="3" t="s">
        <v>394</v>
      </c>
      <c r="B1229" s="3" t="s">
        <v>395</v>
      </c>
      <c r="C1229" s="3" t="s">
        <v>129</v>
      </c>
      <c r="D1229" s="3"/>
      <c r="E1229" s="3"/>
      <c r="F1229" s="13" t="s">
        <v>374</v>
      </c>
      <c r="G1229" s="13"/>
      <c r="H1229" s="13"/>
      <c r="I1229" s="13"/>
      <c r="J1229" s="13" t="s">
        <v>720</v>
      </c>
      <c r="K1229" s="13" t="s">
        <v>3</v>
      </c>
      <c r="L1229" s="13" t="s">
        <v>11</v>
      </c>
      <c r="M1229" s="15">
        <v>-433675</v>
      </c>
      <c r="N1229" s="14">
        <v>-433675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/>
      <c r="J1230" s="13" t="s">
        <v>396</v>
      </c>
      <c r="K1230" s="13" t="s">
        <v>3</v>
      </c>
      <c r="L1230" s="13" t="s">
        <v>10</v>
      </c>
      <c r="M1230" s="15">
        <v>4722688.79</v>
      </c>
      <c r="N1230" s="14">
        <v>6232958.5700000003</v>
      </c>
    </row>
    <row r="1231" spans="1:14" ht="12.6" customHeight="1" x14ac:dyDescent="0.3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/>
      <c r="J1231" s="13" t="s">
        <v>396</v>
      </c>
      <c r="K1231" s="13" t="s">
        <v>3</v>
      </c>
      <c r="L1231" s="13" t="s">
        <v>11</v>
      </c>
      <c r="M1231" s="15">
        <v>-4755912.9800000004</v>
      </c>
      <c r="N1231" s="14">
        <v>-6724126.4400000004</v>
      </c>
    </row>
    <row r="1232" spans="1:14" ht="12.75" customHeight="1" x14ac:dyDescent="0.3">
      <c r="A1232" s="8" t="s">
        <v>753</v>
      </c>
      <c r="B1232" s="55" t="s">
        <v>753</v>
      </c>
      <c r="C1232" s="55"/>
      <c r="D1232" s="55"/>
      <c r="E1232" s="55"/>
      <c r="F1232" s="55"/>
      <c r="G1232" s="55"/>
      <c r="H1232" s="55"/>
      <c r="I1232" s="55"/>
      <c r="J1232" s="55"/>
      <c r="K1232" s="55"/>
      <c r="L1232" s="19" t="s">
        <v>753</v>
      </c>
      <c r="M1232" s="31">
        <f>SUM(M1229:M1231)</f>
        <v>-466899.19000000041</v>
      </c>
      <c r="N1232" s="31">
        <f>SUM(N1229:N1231)</f>
        <v>-924842.87000000011</v>
      </c>
    </row>
    <row r="1234" spans="1:14" ht="12.75" customHeight="1" x14ac:dyDescent="0.3">
      <c r="A1234" s="56" t="s">
        <v>686</v>
      </c>
      <c r="B1234" s="56"/>
      <c r="C1234" s="56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</row>
    <row r="1235" spans="1:14" ht="12.75" customHeight="1" x14ac:dyDescent="0.3">
      <c r="A1235" s="3" t="s">
        <v>397</v>
      </c>
      <c r="B1235" s="3" t="s">
        <v>398</v>
      </c>
      <c r="C1235" s="3" t="s">
        <v>41</v>
      </c>
      <c r="D1235" s="3"/>
      <c r="E1235" s="3"/>
      <c r="F1235" s="13" t="s">
        <v>42</v>
      </c>
      <c r="G1235" s="13"/>
      <c r="H1235" s="13"/>
      <c r="I1235" s="13"/>
      <c r="J1235" s="13" t="s">
        <v>399</v>
      </c>
      <c r="K1235" s="13" t="s">
        <v>3</v>
      </c>
      <c r="L1235" s="13" t="s">
        <v>11</v>
      </c>
      <c r="M1235" s="15"/>
      <c r="N1235" s="14">
        <v>-20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42</v>
      </c>
      <c r="G1236" s="13"/>
      <c r="H1236" s="13"/>
      <c r="I1236" s="13"/>
      <c r="J1236" s="13" t="s">
        <v>400</v>
      </c>
      <c r="K1236" s="13" t="s">
        <v>3</v>
      </c>
      <c r="L1236" s="13" t="s">
        <v>10</v>
      </c>
      <c r="M1236" s="14"/>
      <c r="N1236" s="14">
        <v>10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42</v>
      </c>
      <c r="G1237" s="13"/>
      <c r="H1237" s="13"/>
      <c r="I1237" s="13"/>
      <c r="J1237" s="13" t="s">
        <v>400</v>
      </c>
      <c r="K1237" s="13" t="s">
        <v>3</v>
      </c>
      <c r="L1237" s="13" t="s">
        <v>11</v>
      </c>
      <c r="M1237" s="14">
        <v>-189.86</v>
      </c>
      <c r="N1237" s="14">
        <v>-379.34000000000003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/>
      <c r="J1238" s="13" t="s">
        <v>399</v>
      </c>
      <c r="K1238" s="13" t="s">
        <v>3</v>
      </c>
      <c r="L1238" s="13" t="s">
        <v>11</v>
      </c>
      <c r="M1238" s="15">
        <v>-17105</v>
      </c>
      <c r="N1238" s="14">
        <v>-36530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/>
      <c r="J1239" s="13" t="s">
        <v>400</v>
      </c>
      <c r="K1239" s="13" t="s">
        <v>110</v>
      </c>
      <c r="L1239" s="13" t="s">
        <v>10</v>
      </c>
      <c r="M1239" s="15"/>
      <c r="N1239" s="14">
        <v>20156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/>
      <c r="J1240" s="13" t="s">
        <v>400</v>
      </c>
      <c r="K1240" s="13" t="s">
        <v>110</v>
      </c>
      <c r="L1240" s="13" t="s">
        <v>11</v>
      </c>
      <c r="M1240" s="14">
        <v>-48177.18</v>
      </c>
      <c r="N1240" s="14">
        <v>-427540.19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/>
      <c r="J1241" s="13" t="s">
        <v>43</v>
      </c>
      <c r="K1241" s="13" t="s">
        <v>8</v>
      </c>
      <c r="L1241" s="13" t="s">
        <v>10</v>
      </c>
      <c r="M1241" s="14"/>
      <c r="N1241" s="14">
        <v>25387.190000000002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/>
      <c r="J1242" s="13" t="s">
        <v>43</v>
      </c>
      <c r="K1242" s="13" t="s">
        <v>8</v>
      </c>
      <c r="L1242" s="13" t="s">
        <v>11</v>
      </c>
      <c r="M1242" s="14">
        <v>-652.18000000000006</v>
      </c>
      <c r="N1242" s="14">
        <v>-62252.08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/>
      <c r="J1243" s="13" t="s">
        <v>43</v>
      </c>
      <c r="K1243" s="13" t="s">
        <v>52</v>
      </c>
      <c r="L1243" s="13" t="s">
        <v>10</v>
      </c>
      <c r="M1243" s="14">
        <v>2.02</v>
      </c>
      <c r="N1243" s="14">
        <v>12.88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/>
      <c r="J1244" s="13" t="s">
        <v>43</v>
      </c>
      <c r="K1244" s="13" t="s">
        <v>52</v>
      </c>
      <c r="L1244" s="13" t="s">
        <v>11</v>
      </c>
      <c r="M1244" s="14"/>
      <c r="N1244" s="14">
        <v>-4.6100000000000003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/>
      <c r="J1245" s="13" t="s">
        <v>43</v>
      </c>
      <c r="K1245" s="13" t="s">
        <v>107</v>
      </c>
      <c r="L1245" s="13" t="s">
        <v>11</v>
      </c>
      <c r="M1245" s="14"/>
      <c r="N1245" s="14">
        <v>-679.01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/>
      <c r="J1246" s="13" t="s">
        <v>43</v>
      </c>
      <c r="K1246" s="13" t="s">
        <v>21</v>
      </c>
      <c r="L1246" s="13" t="s">
        <v>10</v>
      </c>
      <c r="M1246" s="14">
        <v>24.47</v>
      </c>
      <c r="N1246" s="14">
        <v>55.1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/>
      <c r="J1247" s="13" t="s">
        <v>43</v>
      </c>
      <c r="K1247" s="13" t="s">
        <v>21</v>
      </c>
      <c r="L1247" s="13" t="s">
        <v>11</v>
      </c>
      <c r="M1247" s="14">
        <v>-4608.58</v>
      </c>
      <c r="N1247" s="14">
        <v>-12276.66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/>
      <c r="J1248" s="13" t="s">
        <v>43</v>
      </c>
      <c r="K1248" s="13" t="s">
        <v>42</v>
      </c>
      <c r="L1248" s="13" t="s">
        <v>11</v>
      </c>
      <c r="M1248" s="14">
        <v>-37.840000000000003</v>
      </c>
      <c r="N1248" s="14">
        <v>-116.86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/>
      <c r="J1249" s="13" t="s">
        <v>43</v>
      </c>
      <c r="K1249" s="13" t="s">
        <v>57</v>
      </c>
      <c r="L1249" s="13" t="s">
        <v>10</v>
      </c>
      <c r="M1249" s="15">
        <v>14.21</v>
      </c>
      <c r="N1249" s="14">
        <v>17.850000000000001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/>
      <c r="J1250" s="13" t="s">
        <v>43</v>
      </c>
      <c r="K1250" s="13" t="s">
        <v>57</v>
      </c>
      <c r="L1250" s="13" t="s">
        <v>11</v>
      </c>
      <c r="M1250" s="14"/>
      <c r="N1250" s="14">
        <v>-108.10000000000001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/>
      <c r="J1251" s="13" t="s">
        <v>43</v>
      </c>
      <c r="K1251" s="13" t="s">
        <v>73</v>
      </c>
      <c r="L1251" s="13" t="s">
        <v>10</v>
      </c>
      <c r="M1251" s="14">
        <v>10396</v>
      </c>
      <c r="N1251" s="14">
        <v>10396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/>
      <c r="J1252" s="13" t="s">
        <v>43</v>
      </c>
      <c r="K1252" s="13" t="s">
        <v>73</v>
      </c>
      <c r="L1252" s="13" t="s">
        <v>11</v>
      </c>
      <c r="M1252" s="14">
        <v>-10405.44</v>
      </c>
      <c r="N1252" s="14">
        <v>-10473.11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77</v>
      </c>
      <c r="G1253" s="13"/>
      <c r="H1253" s="13"/>
      <c r="I1253" s="13"/>
      <c r="J1253" s="13" t="s">
        <v>43</v>
      </c>
      <c r="K1253" s="13" t="s">
        <v>110</v>
      </c>
      <c r="L1253" s="13" t="s">
        <v>11</v>
      </c>
      <c r="M1253" s="15">
        <v>-281250.85000000003</v>
      </c>
      <c r="N1253" s="14">
        <v>-1125000.8500000001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77</v>
      </c>
      <c r="G1254" s="13"/>
      <c r="H1254" s="13"/>
      <c r="I1254" s="13"/>
      <c r="J1254" s="13" t="s">
        <v>43</v>
      </c>
      <c r="K1254" s="13" t="s">
        <v>23</v>
      </c>
      <c r="L1254" s="13" t="s">
        <v>10</v>
      </c>
      <c r="M1254" s="14"/>
      <c r="N1254" s="14">
        <v>5.94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77</v>
      </c>
      <c r="G1255" s="13"/>
      <c r="H1255" s="13"/>
      <c r="I1255" s="13"/>
      <c r="J1255" s="13" t="s">
        <v>43</v>
      </c>
      <c r="K1255" s="13" t="s">
        <v>23</v>
      </c>
      <c r="L1255" s="13" t="s">
        <v>11</v>
      </c>
      <c r="M1255" s="14">
        <v>-153141.23000000001</v>
      </c>
      <c r="N1255" s="14">
        <v>-925107.4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77</v>
      </c>
      <c r="G1256" s="13"/>
      <c r="H1256" s="13"/>
      <c r="I1256" s="13"/>
      <c r="J1256" s="13" t="s">
        <v>43</v>
      </c>
      <c r="K1256" s="13" t="s">
        <v>235</v>
      </c>
      <c r="L1256" s="13" t="s">
        <v>11</v>
      </c>
      <c r="M1256" s="14">
        <v>-0.21</v>
      </c>
      <c r="N1256" s="14">
        <v>-4.8899999999999997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77</v>
      </c>
      <c r="G1257" s="13"/>
      <c r="H1257" s="13"/>
      <c r="I1257" s="13"/>
      <c r="J1257" s="13" t="s">
        <v>43</v>
      </c>
      <c r="K1257" s="13" t="s">
        <v>676</v>
      </c>
      <c r="L1257" s="13" t="s">
        <v>11</v>
      </c>
      <c r="M1257" s="15">
        <v>-24.32</v>
      </c>
      <c r="N1257" s="14">
        <v>-77.25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77</v>
      </c>
      <c r="G1258" s="13"/>
      <c r="H1258" s="13"/>
      <c r="I1258" s="13"/>
      <c r="J1258" s="13" t="s">
        <v>43</v>
      </c>
      <c r="K1258" s="13" t="s">
        <v>640</v>
      </c>
      <c r="L1258" s="13" t="s">
        <v>11</v>
      </c>
      <c r="M1258" s="14"/>
      <c r="N1258" s="14">
        <v>-650969.85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77</v>
      </c>
      <c r="G1259" s="13"/>
      <c r="H1259" s="13"/>
      <c r="I1259" s="13"/>
      <c r="J1259" s="13" t="s">
        <v>43</v>
      </c>
      <c r="K1259" s="13" t="s">
        <v>248</v>
      </c>
      <c r="L1259" s="13" t="s">
        <v>11</v>
      </c>
      <c r="M1259" s="15">
        <v>-8449.82</v>
      </c>
      <c r="N1259" s="14">
        <v>-29007.61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77</v>
      </c>
      <c r="G1260" s="13"/>
      <c r="H1260" s="13"/>
      <c r="I1260" s="13"/>
      <c r="J1260" s="13" t="s">
        <v>401</v>
      </c>
      <c r="K1260" s="13" t="s">
        <v>8</v>
      </c>
      <c r="L1260" s="13" t="s">
        <v>11</v>
      </c>
      <c r="M1260" s="15"/>
      <c r="N1260" s="14">
        <v>-245250301.31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77</v>
      </c>
      <c r="G1261" s="13"/>
      <c r="H1261" s="13"/>
      <c r="I1261" s="13"/>
      <c r="J1261" s="13" t="s">
        <v>402</v>
      </c>
      <c r="K1261" s="13" t="s">
        <v>3</v>
      </c>
      <c r="L1261" s="13" t="s">
        <v>11</v>
      </c>
      <c r="M1261" s="15"/>
      <c r="N1261" s="14">
        <v>-125521.40000000001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403</v>
      </c>
      <c r="K1262" s="13" t="s">
        <v>3</v>
      </c>
      <c r="L1262" s="13" t="s">
        <v>11</v>
      </c>
      <c r="M1262" s="15"/>
      <c r="N1262" s="14">
        <v>-1594473584.51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194</v>
      </c>
      <c r="K1263" s="13" t="s">
        <v>8</v>
      </c>
      <c r="L1263" s="13" t="s">
        <v>784</v>
      </c>
      <c r="M1263" s="15"/>
      <c r="N1263" s="14">
        <v>-3595133.19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405</v>
      </c>
      <c r="K1264" s="13" t="s">
        <v>3</v>
      </c>
      <c r="L1264" s="13" t="s">
        <v>10</v>
      </c>
      <c r="M1264" s="15"/>
      <c r="N1264" s="14">
        <v>125521.40000000001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405</v>
      </c>
      <c r="K1265" s="13" t="s">
        <v>3</v>
      </c>
      <c r="L1265" s="13" t="s">
        <v>11</v>
      </c>
      <c r="M1265" s="15"/>
      <c r="N1265" s="14">
        <v>-328883.02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44</v>
      </c>
      <c r="K1266" s="13" t="s">
        <v>8</v>
      </c>
      <c r="L1266" s="13" t="s">
        <v>11</v>
      </c>
      <c r="M1266" s="14">
        <v>-1482380.51</v>
      </c>
      <c r="N1266" s="14">
        <v>-23727717.620000001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44</v>
      </c>
      <c r="K1267" s="13" t="s">
        <v>107</v>
      </c>
      <c r="L1267" s="13" t="s">
        <v>11</v>
      </c>
      <c r="M1267" s="15">
        <v>-88126.89</v>
      </c>
      <c r="N1267" s="14">
        <v>-201208.31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44</v>
      </c>
      <c r="K1268" s="13" t="s">
        <v>21</v>
      </c>
      <c r="L1268" s="13" t="s">
        <v>10</v>
      </c>
      <c r="M1268" s="15">
        <v>15.4</v>
      </c>
      <c r="N1268" s="14">
        <v>15.4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44</v>
      </c>
      <c r="K1269" s="13" t="s">
        <v>21</v>
      </c>
      <c r="L1269" s="13" t="s">
        <v>11</v>
      </c>
      <c r="M1269" s="15">
        <v>-5638.04</v>
      </c>
      <c r="N1269" s="14">
        <v>-15702.210000000001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44</v>
      </c>
      <c r="K1270" s="13" t="s">
        <v>42</v>
      </c>
      <c r="L1270" s="13" t="s">
        <v>11</v>
      </c>
      <c r="M1270" s="15"/>
      <c r="N1270" s="14">
        <v>-30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44</v>
      </c>
      <c r="K1271" s="13" t="s">
        <v>57</v>
      </c>
      <c r="L1271" s="13" t="s">
        <v>10</v>
      </c>
      <c r="M1271" s="15">
        <v>18174.38</v>
      </c>
      <c r="N1271" s="14">
        <v>4940175.5600000005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44</v>
      </c>
      <c r="K1272" s="13" t="s">
        <v>57</v>
      </c>
      <c r="L1272" s="13" t="s">
        <v>11</v>
      </c>
      <c r="M1272" s="15">
        <v>-649754.04</v>
      </c>
      <c r="N1272" s="14">
        <v>-53922504.490000002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44</v>
      </c>
      <c r="K1273" s="13" t="s">
        <v>119</v>
      </c>
      <c r="L1273" s="13" t="s">
        <v>11</v>
      </c>
      <c r="M1273" s="15">
        <v>-400</v>
      </c>
      <c r="N1273" s="14">
        <v>-400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44</v>
      </c>
      <c r="K1274" s="13" t="s">
        <v>73</v>
      </c>
      <c r="L1274" s="13" t="s">
        <v>11</v>
      </c>
      <c r="M1274" s="15">
        <v>-65.33</v>
      </c>
      <c r="N1274" s="14">
        <v>-165.33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44</v>
      </c>
      <c r="K1275" s="13" t="s">
        <v>110</v>
      </c>
      <c r="L1275" s="13" t="s">
        <v>10</v>
      </c>
      <c r="M1275" s="15">
        <v>30900</v>
      </c>
      <c r="N1275" s="14">
        <v>66200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44</v>
      </c>
      <c r="K1276" s="13" t="s">
        <v>110</v>
      </c>
      <c r="L1276" s="13" t="s">
        <v>11</v>
      </c>
      <c r="M1276" s="14">
        <v>-3569729.92</v>
      </c>
      <c r="N1276" s="14">
        <v>-3830606.49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44</v>
      </c>
      <c r="K1277" s="13" t="s">
        <v>249</v>
      </c>
      <c r="L1277" s="13" t="s">
        <v>10</v>
      </c>
      <c r="M1277" s="14">
        <v>1075</v>
      </c>
      <c r="N1277" s="14">
        <v>1075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44</v>
      </c>
      <c r="K1278" s="13" t="s">
        <v>249</v>
      </c>
      <c r="L1278" s="13" t="s">
        <v>11</v>
      </c>
      <c r="M1278" s="14">
        <v>-32906944.710000001</v>
      </c>
      <c r="N1278" s="14">
        <v>-99021828.920000002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68</v>
      </c>
      <c r="K1279" s="13" t="s">
        <v>3</v>
      </c>
      <c r="L1279" s="13" t="s">
        <v>16</v>
      </c>
      <c r="M1279" s="14">
        <v>-11975.58</v>
      </c>
      <c r="N1279" s="14">
        <v>-1659115.53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17</v>
      </c>
      <c r="M1280" s="15">
        <v>11975.58</v>
      </c>
      <c r="N1280" s="14">
        <v>5001659115.5299997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15</v>
      </c>
      <c r="M1281" s="14">
        <v>37552919.369999997</v>
      </c>
      <c r="N1281" s="14">
        <v>641085808.69000006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18</v>
      </c>
      <c r="M1282" s="15">
        <v>-37552919.369999997</v>
      </c>
      <c r="N1282" s="14">
        <v>-5641085808.6899996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68</v>
      </c>
      <c r="K1283" s="13" t="s">
        <v>110</v>
      </c>
      <c r="L1283" s="13" t="s">
        <v>17</v>
      </c>
      <c r="M1283" s="15">
        <v>7473.78</v>
      </c>
      <c r="N1283" s="14">
        <v>18359.93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68</v>
      </c>
      <c r="K1284" s="13" t="s">
        <v>110</v>
      </c>
      <c r="L1284" s="13" t="s">
        <v>15</v>
      </c>
      <c r="M1284" s="15">
        <v>54116000</v>
      </c>
      <c r="N1284" s="14">
        <v>54120606.149999999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68</v>
      </c>
      <c r="K1285" s="13" t="s">
        <v>110</v>
      </c>
      <c r="L1285" s="13" t="s">
        <v>18</v>
      </c>
      <c r="M1285" s="15">
        <v>-54123473.780000001</v>
      </c>
      <c r="N1285" s="14">
        <v>-54138966.079999998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13</v>
      </c>
      <c r="J1286" s="13" t="s">
        <v>68</v>
      </c>
      <c r="K1286" s="13" t="s">
        <v>249</v>
      </c>
      <c r="L1286" s="13" t="s">
        <v>16</v>
      </c>
      <c r="M1286" s="15">
        <v>-1624237.35</v>
      </c>
      <c r="N1286" s="14">
        <v>-7727096.3899999997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13</v>
      </c>
      <c r="J1287" s="13" t="s">
        <v>68</v>
      </c>
      <c r="K1287" s="13" t="s">
        <v>249</v>
      </c>
      <c r="L1287" s="13" t="s">
        <v>17</v>
      </c>
      <c r="M1287" s="15">
        <v>7570056.1200000001</v>
      </c>
      <c r="N1287" s="14">
        <v>22112548.190000001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13</v>
      </c>
      <c r="J1288" s="13" t="s">
        <v>68</v>
      </c>
      <c r="K1288" s="13" t="s">
        <v>249</v>
      </c>
      <c r="L1288" s="13" t="s">
        <v>15</v>
      </c>
      <c r="M1288" s="15">
        <v>142269.16</v>
      </c>
      <c r="N1288" s="14">
        <v>2972891.96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 t="s">
        <v>13</v>
      </c>
      <c r="J1289" s="13" t="s">
        <v>68</v>
      </c>
      <c r="K1289" s="13" t="s">
        <v>249</v>
      </c>
      <c r="L1289" s="13" t="s">
        <v>18</v>
      </c>
      <c r="M1289" s="15">
        <v>-6088087.9299999997</v>
      </c>
      <c r="N1289" s="14">
        <v>-17358343.760000002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 t="s">
        <v>13</v>
      </c>
      <c r="J1290" s="13" t="s">
        <v>764</v>
      </c>
      <c r="K1290" s="13" t="s">
        <v>3</v>
      </c>
      <c r="L1290" s="13" t="s">
        <v>16</v>
      </c>
      <c r="M1290" s="15">
        <v>-135183451.91999999</v>
      </c>
      <c r="N1290" s="14">
        <v>-353740307.55000001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 t="s">
        <v>13</v>
      </c>
      <c r="J1291" s="13" t="s">
        <v>764</v>
      </c>
      <c r="K1291" s="13" t="s">
        <v>3</v>
      </c>
      <c r="L1291" s="13" t="s">
        <v>17</v>
      </c>
      <c r="M1291" s="15">
        <v>135183451.91999999</v>
      </c>
      <c r="N1291" s="14">
        <v>351006597.02999997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 t="s">
        <v>13</v>
      </c>
      <c r="J1292" s="13" t="s">
        <v>764</v>
      </c>
      <c r="K1292" s="13" t="s">
        <v>3</v>
      </c>
      <c r="L1292" s="13" t="s">
        <v>15</v>
      </c>
      <c r="M1292" s="15"/>
      <c r="N1292" s="14">
        <v>2733710.52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 t="s">
        <v>13</v>
      </c>
      <c r="J1293" s="13" t="s">
        <v>407</v>
      </c>
      <c r="K1293" s="13" t="s">
        <v>3</v>
      </c>
      <c r="L1293" s="13" t="s">
        <v>16</v>
      </c>
      <c r="M1293" s="15">
        <v>-204094210.16</v>
      </c>
      <c r="N1293" s="14">
        <v>-238623776.91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 t="s">
        <v>13</v>
      </c>
      <c r="J1294" s="13" t="s">
        <v>407</v>
      </c>
      <c r="K1294" s="13" t="s">
        <v>3</v>
      </c>
      <c r="L1294" s="13" t="s">
        <v>17</v>
      </c>
      <c r="M1294" s="15">
        <v>5353166.87</v>
      </c>
      <c r="N1294" s="14">
        <v>19319539.699999999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 t="s">
        <v>13</v>
      </c>
      <c r="J1295" s="13" t="s">
        <v>407</v>
      </c>
      <c r="K1295" s="13" t="s">
        <v>3</v>
      </c>
      <c r="L1295" s="13" t="s">
        <v>15</v>
      </c>
      <c r="M1295" s="15">
        <v>17757.04</v>
      </c>
      <c r="N1295" s="14">
        <v>17757.04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 t="s">
        <v>13</v>
      </c>
      <c r="J1296" s="13" t="s">
        <v>45</v>
      </c>
      <c r="K1296" s="13" t="s">
        <v>21</v>
      </c>
      <c r="L1296" s="13" t="s">
        <v>16</v>
      </c>
      <c r="M1296" s="15">
        <v>-16830.05</v>
      </c>
      <c r="N1296" s="14">
        <v>-154115.61000000002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 t="s">
        <v>13</v>
      </c>
      <c r="J1297" s="13" t="s">
        <v>45</v>
      </c>
      <c r="K1297" s="13" t="s">
        <v>21</v>
      </c>
      <c r="L1297" s="13" t="s">
        <v>17</v>
      </c>
      <c r="M1297" s="15">
        <v>16610.260000000002</v>
      </c>
      <c r="N1297" s="14">
        <v>149899.70000000001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 t="s">
        <v>13</v>
      </c>
      <c r="J1298" s="13" t="s">
        <v>45</v>
      </c>
      <c r="K1298" s="13" t="s">
        <v>21</v>
      </c>
      <c r="L1298" s="13" t="s">
        <v>15</v>
      </c>
      <c r="M1298" s="15">
        <v>271.99</v>
      </c>
      <c r="N1298" s="14">
        <v>36206.770000000004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 t="s">
        <v>13</v>
      </c>
      <c r="J1299" s="13" t="s">
        <v>45</v>
      </c>
      <c r="K1299" s="13" t="s">
        <v>21</v>
      </c>
      <c r="L1299" s="13" t="s">
        <v>18</v>
      </c>
      <c r="M1299" s="15"/>
      <c r="N1299" s="14">
        <v>-31990.86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 t="s">
        <v>13</v>
      </c>
      <c r="J1300" s="13" t="s">
        <v>45</v>
      </c>
      <c r="K1300" s="13" t="s">
        <v>57</v>
      </c>
      <c r="L1300" s="13" t="s">
        <v>16</v>
      </c>
      <c r="M1300" s="15">
        <v>-1046525.41</v>
      </c>
      <c r="N1300" s="14">
        <v>-1707195.6600000001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 t="s">
        <v>13</v>
      </c>
      <c r="J1301" s="13" t="s">
        <v>45</v>
      </c>
      <c r="K1301" s="13" t="s">
        <v>57</v>
      </c>
      <c r="L1301" s="13" t="s">
        <v>17</v>
      </c>
      <c r="M1301" s="15">
        <v>1048653.48</v>
      </c>
      <c r="N1301" s="14">
        <v>1707195.6600000001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 t="s">
        <v>13</v>
      </c>
      <c r="J1302" s="13" t="s">
        <v>45</v>
      </c>
      <c r="K1302" s="13" t="s">
        <v>109</v>
      </c>
      <c r="L1302" s="13" t="s">
        <v>15</v>
      </c>
      <c r="M1302" s="15">
        <v>44879424.590000004</v>
      </c>
      <c r="N1302" s="14">
        <v>336151846.06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 t="s">
        <v>13</v>
      </c>
      <c r="J1303" s="13" t="s">
        <v>45</v>
      </c>
      <c r="K1303" s="13" t="s">
        <v>109</v>
      </c>
      <c r="L1303" s="13" t="s">
        <v>18</v>
      </c>
      <c r="M1303" s="15">
        <v>-38541146.43</v>
      </c>
      <c r="N1303" s="14">
        <v>-337199997.18000001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 t="s">
        <v>13</v>
      </c>
      <c r="J1304" s="13" t="s">
        <v>410</v>
      </c>
      <c r="K1304" s="13" t="s">
        <v>8</v>
      </c>
      <c r="L1304" s="13" t="s">
        <v>16</v>
      </c>
      <c r="M1304" s="15">
        <v>-58893832.240000002</v>
      </c>
      <c r="N1304" s="14">
        <v>-265363913.61000001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 t="s">
        <v>13</v>
      </c>
      <c r="J1305" s="13" t="s">
        <v>410</v>
      </c>
      <c r="K1305" s="13" t="s">
        <v>8</v>
      </c>
      <c r="L1305" s="13" t="s">
        <v>17</v>
      </c>
      <c r="M1305" s="14">
        <v>23873552.870000001</v>
      </c>
      <c r="N1305" s="14">
        <v>172867532.96000001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 t="s">
        <v>13</v>
      </c>
      <c r="J1306" s="13" t="s">
        <v>410</v>
      </c>
      <c r="K1306" s="13" t="s">
        <v>8</v>
      </c>
      <c r="L1306" s="13" t="s">
        <v>15</v>
      </c>
      <c r="M1306" s="15">
        <v>148958615.99000001</v>
      </c>
      <c r="N1306" s="14">
        <v>1074413085.4400001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 t="s">
        <v>13</v>
      </c>
      <c r="J1307" s="13" t="s">
        <v>410</v>
      </c>
      <c r="K1307" s="13" t="s">
        <v>8</v>
      </c>
      <c r="L1307" s="13" t="s">
        <v>18</v>
      </c>
      <c r="M1307" s="14">
        <v>-87809678.969999999</v>
      </c>
      <c r="N1307" s="14">
        <v>-984577230.33000004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 t="s">
        <v>4</v>
      </c>
      <c r="J1308" s="13" t="s">
        <v>412</v>
      </c>
      <c r="K1308" s="13" t="s">
        <v>8</v>
      </c>
      <c r="L1308" s="13" t="s">
        <v>7</v>
      </c>
      <c r="M1308" s="14">
        <v>-71138.100000000006</v>
      </c>
      <c r="N1308" s="14">
        <v>-362081.15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 t="s">
        <v>4</v>
      </c>
      <c r="J1309" s="13" t="s">
        <v>413</v>
      </c>
      <c r="K1309" s="13" t="s">
        <v>8</v>
      </c>
      <c r="L1309" s="13" t="s">
        <v>7</v>
      </c>
      <c r="M1309" s="14">
        <v>-3136271</v>
      </c>
      <c r="N1309" s="14">
        <v>-36287276.140000001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 t="s">
        <v>4</v>
      </c>
      <c r="J1310" s="13" t="s">
        <v>413</v>
      </c>
      <c r="K1310" s="13" t="s">
        <v>12</v>
      </c>
      <c r="L1310" s="13" t="s">
        <v>7</v>
      </c>
      <c r="M1310" s="14">
        <v>-1055238</v>
      </c>
      <c r="N1310" s="14">
        <v>-15553986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 t="s">
        <v>4</v>
      </c>
      <c r="J1311" s="13" t="s">
        <v>413</v>
      </c>
      <c r="K1311" s="13" t="s">
        <v>20</v>
      </c>
      <c r="L1311" s="13" t="s">
        <v>50</v>
      </c>
      <c r="M1311" s="14">
        <v>780969.55</v>
      </c>
      <c r="N1311" s="14">
        <v>2883651.88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 t="s">
        <v>4</v>
      </c>
      <c r="J1312" s="13" t="s">
        <v>413</v>
      </c>
      <c r="K1312" s="13" t="s">
        <v>20</v>
      </c>
      <c r="L1312" s="13" t="s">
        <v>7</v>
      </c>
      <c r="M1312" s="14">
        <v>-12671721.77</v>
      </c>
      <c r="N1312" s="14">
        <v>-48555413.899999999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 t="s">
        <v>4</v>
      </c>
      <c r="J1313" s="13" t="s">
        <v>413</v>
      </c>
      <c r="K1313" s="13" t="s">
        <v>106</v>
      </c>
      <c r="L1313" s="13" t="s">
        <v>50</v>
      </c>
      <c r="M1313" s="14">
        <v>1543373</v>
      </c>
      <c r="N1313" s="14">
        <v>2321645.2000000002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 t="s">
        <v>4</v>
      </c>
      <c r="J1314" s="13" t="s">
        <v>413</v>
      </c>
      <c r="K1314" s="13" t="s">
        <v>106</v>
      </c>
      <c r="L1314" s="13" t="s">
        <v>7</v>
      </c>
      <c r="M1314" s="15">
        <v>-1776419.92</v>
      </c>
      <c r="N1314" s="14">
        <v>-2837273.14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 t="s">
        <v>4</v>
      </c>
      <c r="J1315" s="13" t="s">
        <v>414</v>
      </c>
      <c r="K1315" s="13" t="s">
        <v>8</v>
      </c>
      <c r="L1315" s="13" t="s">
        <v>7</v>
      </c>
      <c r="M1315" s="14">
        <v>-9624382.8800000008</v>
      </c>
      <c r="N1315" s="14">
        <v>-43036911.219999999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 t="s">
        <v>4</v>
      </c>
      <c r="J1316" s="13" t="s">
        <v>415</v>
      </c>
      <c r="K1316" s="13" t="s">
        <v>6</v>
      </c>
      <c r="L1316" s="13" t="s">
        <v>7</v>
      </c>
      <c r="M1316" s="14">
        <v>-387799.45</v>
      </c>
      <c r="N1316" s="14">
        <v>-1883571.4500000002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75</v>
      </c>
      <c r="G1317" s="13"/>
      <c r="H1317" s="13"/>
      <c r="I1317" s="13"/>
      <c r="J1317" s="13" t="s">
        <v>44</v>
      </c>
      <c r="K1317" s="13" t="s">
        <v>3</v>
      </c>
      <c r="L1317" s="13" t="s">
        <v>11</v>
      </c>
      <c r="M1317" s="14"/>
      <c r="N1317" s="14">
        <v>-2210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677</v>
      </c>
      <c r="G1318" s="13"/>
      <c r="H1318" s="13"/>
      <c r="I1318" s="13" t="s">
        <v>13</v>
      </c>
      <c r="J1318" s="13" t="s">
        <v>68</v>
      </c>
      <c r="K1318" s="13" t="s">
        <v>3</v>
      </c>
      <c r="L1318" s="13" t="s">
        <v>16</v>
      </c>
      <c r="M1318" s="14">
        <v>-26119.23</v>
      </c>
      <c r="N1318" s="14">
        <v>-34011.550000000003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677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17</v>
      </c>
      <c r="M1319" s="14">
        <v>108.48</v>
      </c>
      <c r="N1319" s="14">
        <v>108.48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677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15</v>
      </c>
      <c r="M1320" s="15">
        <v>775437.35</v>
      </c>
      <c r="N1320" s="14">
        <v>5349752725.1099997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677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18</v>
      </c>
      <c r="M1321" s="14">
        <v>-749426.6</v>
      </c>
      <c r="N1321" s="14">
        <v>-5349718822.04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281</v>
      </c>
      <c r="G1322" s="13"/>
      <c r="H1322" s="13"/>
      <c r="I1322" s="13"/>
      <c r="J1322" s="13" t="s">
        <v>417</v>
      </c>
      <c r="K1322" s="13" t="s">
        <v>3</v>
      </c>
      <c r="L1322" s="13" t="s">
        <v>11</v>
      </c>
      <c r="M1322" s="14">
        <v>-201814.49</v>
      </c>
      <c r="N1322" s="14">
        <v>-638676.67000000004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598</v>
      </c>
      <c r="G1323" s="13"/>
      <c r="H1323" s="13"/>
      <c r="I1323" s="13"/>
      <c r="J1323" s="13" t="s">
        <v>43</v>
      </c>
      <c r="K1323" s="13" t="s">
        <v>3</v>
      </c>
      <c r="L1323" s="13" t="s">
        <v>11</v>
      </c>
      <c r="M1323" s="14">
        <v>-14.77</v>
      </c>
      <c r="N1323" s="14">
        <v>-28.66</v>
      </c>
    </row>
    <row r="1324" spans="1:14" ht="12.75" customHeight="1" x14ac:dyDescent="0.3">
      <c r="A1324" s="8" t="s">
        <v>753</v>
      </c>
      <c r="B1324" s="55" t="s">
        <v>753</v>
      </c>
      <c r="C1324" s="55"/>
      <c r="D1324" s="55"/>
      <c r="E1324" s="55"/>
      <c r="F1324" s="55"/>
      <c r="G1324" s="55"/>
      <c r="H1324" s="55"/>
      <c r="I1324" s="55"/>
      <c r="J1324" s="55"/>
      <c r="K1324" s="55"/>
      <c r="L1324" s="19" t="s">
        <v>753</v>
      </c>
      <c r="M1324" s="28">
        <f>SUM(M1235:M1323)</f>
        <v>-232021108.47</v>
      </c>
      <c r="N1324" s="28">
        <f>SUM(N1235:N1323)</f>
        <v>-2389532394.3699999</v>
      </c>
    </row>
    <row r="1325" spans="1:14" ht="12.75" customHeight="1" x14ac:dyDescent="0.3">
      <c r="A1325" s="55" t="s">
        <v>753</v>
      </c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</row>
    <row r="1326" spans="1:14" ht="12.75" customHeight="1" x14ac:dyDescent="0.3">
      <c r="A1326" s="3" t="s">
        <v>418</v>
      </c>
      <c r="B1326" s="3" t="s">
        <v>419</v>
      </c>
      <c r="C1326" s="3" t="s">
        <v>2</v>
      </c>
      <c r="D1326" s="3"/>
      <c r="E1326" s="3"/>
      <c r="F1326" s="13" t="s">
        <v>72</v>
      </c>
      <c r="G1326" s="13"/>
      <c r="H1326" s="13"/>
      <c r="I1326" s="13"/>
      <c r="J1326" s="13" t="s">
        <v>750</v>
      </c>
      <c r="K1326" s="13" t="s">
        <v>3</v>
      </c>
      <c r="L1326" s="13" t="s">
        <v>11</v>
      </c>
      <c r="M1326" s="15"/>
      <c r="N1326" s="14">
        <v>-293994.62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420</v>
      </c>
      <c r="K1327" s="13" t="s">
        <v>3</v>
      </c>
      <c r="L1327" s="13" t="s">
        <v>11</v>
      </c>
      <c r="M1327" s="15">
        <v>-13878151</v>
      </c>
      <c r="N1327" s="14">
        <v>-46352899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422</v>
      </c>
      <c r="K1328" s="13" t="s">
        <v>3</v>
      </c>
      <c r="L1328" s="13" t="s">
        <v>10</v>
      </c>
      <c r="M1328" s="14"/>
      <c r="N1328" s="14">
        <v>75252033.870000005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422</v>
      </c>
      <c r="K1329" s="13" t="s">
        <v>3</v>
      </c>
      <c r="L1329" s="13" t="s">
        <v>11</v>
      </c>
      <c r="M1329" s="15">
        <v>-53842092.25</v>
      </c>
      <c r="N1329" s="14">
        <v>-231184852.59999999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423</v>
      </c>
      <c r="K1330" s="13" t="s">
        <v>3</v>
      </c>
      <c r="L1330" s="13" t="s">
        <v>11</v>
      </c>
      <c r="M1330" s="15">
        <v>-19373092.140000001</v>
      </c>
      <c r="N1330" s="14">
        <v>-1293462319.96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425</v>
      </c>
      <c r="K1331" s="13" t="s">
        <v>42</v>
      </c>
      <c r="L1331" s="13" t="s">
        <v>11</v>
      </c>
      <c r="M1331" s="14"/>
      <c r="N1331" s="14">
        <v>-8015625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425</v>
      </c>
      <c r="K1332" s="13" t="s">
        <v>77</v>
      </c>
      <c r="L1332" s="13" t="s">
        <v>11</v>
      </c>
      <c r="M1332" s="14"/>
      <c r="N1332" s="14">
        <v>-22353811.48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426</v>
      </c>
      <c r="K1333" s="13" t="s">
        <v>3</v>
      </c>
      <c r="L1333" s="13" t="s">
        <v>11</v>
      </c>
      <c r="M1333" s="15">
        <v>-84331561.200000003</v>
      </c>
      <c r="N1333" s="14">
        <v>-341598175.88999999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427</v>
      </c>
      <c r="K1334" s="13" t="s">
        <v>3</v>
      </c>
      <c r="L1334" s="13" t="s">
        <v>11</v>
      </c>
      <c r="M1334" s="15">
        <v>-250997.80000000002</v>
      </c>
      <c r="N1334" s="14">
        <v>-18845870.350000001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428</v>
      </c>
      <c r="K1335" s="13" t="s">
        <v>3</v>
      </c>
      <c r="L1335" s="13" t="s">
        <v>11</v>
      </c>
      <c r="M1335" s="15">
        <v>-2608897.75</v>
      </c>
      <c r="N1335" s="14">
        <v>-5955147.75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9</v>
      </c>
      <c r="K1336" s="13" t="s">
        <v>21</v>
      </c>
      <c r="L1336" s="13" t="s">
        <v>10</v>
      </c>
      <c r="M1336" s="15">
        <v>81598.759999999995</v>
      </c>
      <c r="N1336" s="14">
        <v>126210.18000000001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9</v>
      </c>
      <c r="K1337" s="13" t="s">
        <v>21</v>
      </c>
      <c r="L1337" s="13" t="s">
        <v>11</v>
      </c>
      <c r="M1337" s="15">
        <v>-78713.009999999995</v>
      </c>
      <c r="N1337" s="14">
        <v>-320093.07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9</v>
      </c>
      <c r="K1338" s="13" t="s">
        <v>235</v>
      </c>
      <c r="L1338" s="13" t="s">
        <v>10</v>
      </c>
      <c r="M1338" s="15"/>
      <c r="N1338" s="14">
        <v>327.62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9</v>
      </c>
      <c r="K1339" s="13" t="s">
        <v>235</v>
      </c>
      <c r="L1339" s="13" t="s">
        <v>11</v>
      </c>
      <c r="M1339" s="15"/>
      <c r="N1339" s="14">
        <v>-655.24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24</v>
      </c>
      <c r="K1340" s="13" t="s">
        <v>3</v>
      </c>
      <c r="L1340" s="13" t="s">
        <v>16</v>
      </c>
      <c r="M1340" s="15"/>
      <c r="N1340" s="14">
        <v>-5355.99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24</v>
      </c>
      <c r="K1341" s="13" t="s">
        <v>3</v>
      </c>
      <c r="L1341" s="13" t="s">
        <v>15</v>
      </c>
      <c r="M1341" s="15"/>
      <c r="N1341" s="14">
        <v>5355.99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14</v>
      </c>
      <c r="K1342" s="13" t="s">
        <v>8</v>
      </c>
      <c r="L1342" s="13" t="s">
        <v>16</v>
      </c>
      <c r="M1342" s="15">
        <v>-60548996.950000003</v>
      </c>
      <c r="N1342" s="14">
        <v>-196714200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14</v>
      </c>
      <c r="K1343" s="13" t="s">
        <v>8</v>
      </c>
      <c r="L1343" s="13" t="s">
        <v>17</v>
      </c>
      <c r="M1343" s="15">
        <v>59409370.649999999</v>
      </c>
      <c r="N1343" s="14">
        <v>195965017.46000001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14</v>
      </c>
      <c r="K1344" s="13" t="s">
        <v>8</v>
      </c>
      <c r="L1344" s="13" t="s">
        <v>15</v>
      </c>
      <c r="M1344" s="15">
        <v>1009949.34</v>
      </c>
      <c r="N1344" s="14">
        <v>1060601.3400000001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14</v>
      </c>
      <c r="K1345" s="13" t="s">
        <v>8</v>
      </c>
      <c r="L1345" s="13" t="s">
        <v>18</v>
      </c>
      <c r="M1345" s="15"/>
      <c r="N1345" s="14">
        <v>-50652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14</v>
      </c>
      <c r="K1346" s="13" t="s">
        <v>21</v>
      </c>
      <c r="L1346" s="13" t="s">
        <v>16</v>
      </c>
      <c r="M1346" s="15"/>
      <c r="N1346" s="14">
        <v>-167.07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14</v>
      </c>
      <c r="K1347" s="13" t="s">
        <v>21</v>
      </c>
      <c r="L1347" s="13" t="s">
        <v>15</v>
      </c>
      <c r="M1347" s="15"/>
      <c r="N1347" s="14">
        <v>167.07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14</v>
      </c>
      <c r="K1348" s="13" t="s">
        <v>71</v>
      </c>
      <c r="L1348" s="13" t="s">
        <v>16</v>
      </c>
      <c r="M1348" s="14">
        <v>-1085058330.1700001</v>
      </c>
      <c r="N1348" s="14">
        <v>-2540844737.21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13</v>
      </c>
      <c r="J1349" s="13" t="s">
        <v>14</v>
      </c>
      <c r="K1349" s="13" t="s">
        <v>71</v>
      </c>
      <c r="L1349" s="13" t="s">
        <v>17</v>
      </c>
      <c r="M1349" s="14">
        <v>1079880358.74</v>
      </c>
      <c r="N1349" s="14">
        <v>2523967462.0300002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14</v>
      </c>
      <c r="K1350" s="13" t="s">
        <v>71</v>
      </c>
      <c r="L1350" s="13" t="s">
        <v>15</v>
      </c>
      <c r="M1350" s="14">
        <v>4070619.98</v>
      </c>
      <c r="N1350" s="14">
        <v>42507994.960000001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429</v>
      </c>
      <c r="K1351" s="13" t="s">
        <v>8</v>
      </c>
      <c r="L1351" s="13" t="s">
        <v>7</v>
      </c>
      <c r="M1351" s="14">
        <v>-3884613.0300000003</v>
      </c>
      <c r="N1351" s="14">
        <v>-7555443.9800000004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414</v>
      </c>
      <c r="K1352" s="13" t="s">
        <v>52</v>
      </c>
      <c r="L1352" s="13" t="s">
        <v>7</v>
      </c>
      <c r="M1352" s="14">
        <v>-2094895.97</v>
      </c>
      <c r="N1352" s="14">
        <v>-10019042.01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430</v>
      </c>
      <c r="K1353" s="13" t="s">
        <v>6</v>
      </c>
      <c r="L1353" s="13" t="s">
        <v>7</v>
      </c>
      <c r="M1353" s="15">
        <v>-26480418.829999998</v>
      </c>
      <c r="N1353" s="14">
        <v>-85478269.049999997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431</v>
      </c>
      <c r="G1354" s="13"/>
      <c r="H1354" s="13"/>
      <c r="I1354" s="13"/>
      <c r="J1354" s="13" t="s">
        <v>432</v>
      </c>
      <c r="K1354" s="13" t="s">
        <v>3</v>
      </c>
      <c r="L1354" s="13" t="s">
        <v>11</v>
      </c>
      <c r="M1354" s="14"/>
      <c r="N1354" s="14">
        <v>-76899.53</v>
      </c>
    </row>
    <row r="1355" spans="1:14" ht="12.75" customHeight="1" x14ac:dyDescent="0.3">
      <c r="A1355" s="8" t="s">
        <v>753</v>
      </c>
      <c r="B1355" s="55" t="s">
        <v>753</v>
      </c>
      <c r="C1355" s="55"/>
      <c r="D1355" s="55"/>
      <c r="E1355" s="55"/>
      <c r="F1355" s="55"/>
      <c r="G1355" s="55"/>
      <c r="H1355" s="55"/>
      <c r="I1355" s="55"/>
      <c r="J1355" s="55"/>
      <c r="K1355" s="55"/>
      <c r="L1355" s="19" t="s">
        <v>753</v>
      </c>
      <c r="M1355" s="28">
        <f>SUM(M1326:M1354)</f>
        <v>-207978862.63</v>
      </c>
      <c r="N1355" s="28">
        <f>SUM(N1326:N1354)</f>
        <v>-1970243041.2799995</v>
      </c>
    </row>
    <row r="1357" spans="1:14" ht="12.75" customHeight="1" x14ac:dyDescent="0.3">
      <c r="A1357" s="56" t="s">
        <v>433</v>
      </c>
      <c r="B1357" s="56"/>
      <c r="C1357" s="56"/>
      <c r="D1357" s="56"/>
      <c r="E1357" s="56"/>
      <c r="F1357" s="56"/>
      <c r="G1357" s="56"/>
      <c r="H1357" s="56"/>
      <c r="I1357" s="56"/>
      <c r="J1357" s="56"/>
      <c r="K1357" s="56"/>
      <c r="L1357" s="56"/>
      <c r="M1357" s="56"/>
      <c r="N1357" s="56"/>
    </row>
    <row r="1358" spans="1:14" ht="12.75" customHeight="1" x14ac:dyDescent="0.3">
      <c r="A1358" s="3" t="s">
        <v>434</v>
      </c>
      <c r="B1358" s="3" t="s">
        <v>435</v>
      </c>
      <c r="C1358" s="3" t="s">
        <v>436</v>
      </c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437</v>
      </c>
      <c r="K1358" s="13" t="s">
        <v>8</v>
      </c>
      <c r="L1358" s="13" t="s">
        <v>50</v>
      </c>
      <c r="M1358" s="14">
        <v>13268027.960000001</v>
      </c>
      <c r="N1358" s="14">
        <v>45707926.189999998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8</v>
      </c>
      <c r="L1359" s="13" t="s">
        <v>7</v>
      </c>
      <c r="M1359" s="14">
        <v>-11973513.189999999</v>
      </c>
      <c r="N1359" s="14">
        <v>-47333498.869999997</v>
      </c>
    </row>
    <row r="1360" spans="1:14" ht="12.75" customHeight="1" x14ac:dyDescent="0.3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31">
        <f>SUM(M1358:M1359)</f>
        <v>1294514.7700000014</v>
      </c>
      <c r="N1360" s="31">
        <f>SUM(N1358:N1359)</f>
        <v>-1625572.6799999997</v>
      </c>
    </row>
    <row r="1361" spans="1:14" ht="12.75" customHeight="1" x14ac:dyDescent="0.3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3">
      <c r="A1362" s="3" t="s">
        <v>438</v>
      </c>
      <c r="B1362" s="3" t="s">
        <v>439</v>
      </c>
      <c r="C1362" s="3" t="s">
        <v>243</v>
      </c>
      <c r="D1362" s="3"/>
      <c r="E1362" s="3"/>
      <c r="F1362" s="13" t="s">
        <v>69</v>
      </c>
      <c r="G1362" s="13"/>
      <c r="H1362" s="13"/>
      <c r="I1362" s="13"/>
      <c r="J1362" s="13" t="s">
        <v>43</v>
      </c>
      <c r="K1362" s="13" t="s">
        <v>3</v>
      </c>
      <c r="L1362" s="13" t="s">
        <v>10</v>
      </c>
      <c r="M1362" s="14">
        <v>6224.79</v>
      </c>
      <c r="N1362" s="14">
        <v>104260.79000000001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69</v>
      </c>
      <c r="G1363" s="13"/>
      <c r="H1363" s="13"/>
      <c r="I1363" s="13"/>
      <c r="J1363" s="13" t="s">
        <v>43</v>
      </c>
      <c r="K1363" s="13" t="s">
        <v>3</v>
      </c>
      <c r="L1363" s="13" t="s">
        <v>11</v>
      </c>
      <c r="M1363" s="14">
        <v>-323129.74</v>
      </c>
      <c r="N1363" s="14">
        <v>-1218396.31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69</v>
      </c>
      <c r="G1364" s="13"/>
      <c r="H1364" s="13"/>
      <c r="I1364" s="13"/>
      <c r="J1364" s="13" t="s">
        <v>440</v>
      </c>
      <c r="K1364" s="13" t="s">
        <v>3</v>
      </c>
      <c r="L1364" s="13" t="s">
        <v>11</v>
      </c>
      <c r="M1364" s="15">
        <v>-8118886.6799999997</v>
      </c>
      <c r="N1364" s="14">
        <v>-28968600.760000002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69</v>
      </c>
      <c r="G1365" s="13"/>
      <c r="H1365" s="13"/>
      <c r="I1365" s="13"/>
      <c r="J1365" s="13" t="s">
        <v>442</v>
      </c>
      <c r="K1365" s="13" t="s">
        <v>8</v>
      </c>
      <c r="L1365" s="13" t="s">
        <v>784</v>
      </c>
      <c r="M1365" s="14">
        <v>-57094.8</v>
      </c>
      <c r="N1365" s="14">
        <v>-127003.22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69</v>
      </c>
      <c r="G1366" s="13"/>
      <c r="H1366" s="13"/>
      <c r="I1366" s="13"/>
      <c r="J1366" s="13" t="s">
        <v>442</v>
      </c>
      <c r="K1366" s="13" t="s">
        <v>8</v>
      </c>
      <c r="L1366" s="13" t="s">
        <v>783</v>
      </c>
      <c r="M1366" s="15">
        <v>27842.400000000001</v>
      </c>
      <c r="N1366" s="14">
        <v>27842.400000000001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69</v>
      </c>
      <c r="G1367" s="13"/>
      <c r="H1367" s="13"/>
      <c r="I1367" s="13"/>
      <c r="J1367" s="13" t="s">
        <v>443</v>
      </c>
      <c r="K1367" s="13" t="s">
        <v>8</v>
      </c>
      <c r="L1367" s="13" t="s">
        <v>784</v>
      </c>
      <c r="M1367" s="14">
        <v>-21738982.949999999</v>
      </c>
      <c r="N1367" s="14">
        <v>-114947398.3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69</v>
      </c>
      <c r="G1368" s="13"/>
      <c r="H1368" s="13"/>
      <c r="I1368" s="13"/>
      <c r="J1368" s="13" t="s">
        <v>443</v>
      </c>
      <c r="K1368" s="13" t="s">
        <v>8</v>
      </c>
      <c r="L1368" s="13" t="s">
        <v>783</v>
      </c>
      <c r="M1368" s="15">
        <v>731448.18</v>
      </c>
      <c r="N1368" s="14">
        <v>731448.18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69</v>
      </c>
      <c r="G1369" s="13"/>
      <c r="H1369" s="13"/>
      <c r="I1369" s="13"/>
      <c r="J1369" s="13" t="s">
        <v>44</v>
      </c>
      <c r="K1369" s="13" t="s">
        <v>3</v>
      </c>
      <c r="L1369" s="13" t="s">
        <v>10</v>
      </c>
      <c r="M1369" s="14">
        <v>2409862.92</v>
      </c>
      <c r="N1369" s="14">
        <v>3027792.63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69</v>
      </c>
      <c r="G1370" s="13"/>
      <c r="H1370" s="13"/>
      <c r="I1370" s="13"/>
      <c r="J1370" s="13" t="s">
        <v>44</v>
      </c>
      <c r="K1370" s="13" t="s">
        <v>3</v>
      </c>
      <c r="L1370" s="13" t="s">
        <v>11</v>
      </c>
      <c r="M1370" s="15">
        <v>-3703284.36</v>
      </c>
      <c r="N1370" s="14">
        <v>-10916990.85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69</v>
      </c>
      <c r="G1371" s="13"/>
      <c r="H1371" s="13"/>
      <c r="I1371" s="13" t="s">
        <v>13</v>
      </c>
      <c r="J1371" s="13" t="s">
        <v>68</v>
      </c>
      <c r="K1371" s="13" t="s">
        <v>3</v>
      </c>
      <c r="L1371" s="13" t="s">
        <v>16</v>
      </c>
      <c r="M1371" s="15">
        <v>-26260268.129999999</v>
      </c>
      <c r="N1371" s="14">
        <v>-65373334.479999997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69</v>
      </c>
      <c r="G1372" s="13"/>
      <c r="H1372" s="13"/>
      <c r="I1372" s="13" t="s">
        <v>13</v>
      </c>
      <c r="J1372" s="13" t="s">
        <v>68</v>
      </c>
      <c r="K1372" s="13" t="s">
        <v>3</v>
      </c>
      <c r="L1372" s="13" t="s">
        <v>17</v>
      </c>
      <c r="M1372" s="14">
        <v>26260268.129999999</v>
      </c>
      <c r="N1372" s="14">
        <v>65373334.479999997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69</v>
      </c>
      <c r="G1373" s="13"/>
      <c r="H1373" s="13"/>
      <c r="I1373" s="13" t="s">
        <v>13</v>
      </c>
      <c r="J1373" s="13" t="s">
        <v>68</v>
      </c>
      <c r="K1373" s="13" t="s">
        <v>3</v>
      </c>
      <c r="L1373" s="13" t="s">
        <v>15</v>
      </c>
      <c r="M1373" s="14">
        <v>3788.19</v>
      </c>
      <c r="N1373" s="14">
        <v>4069.89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69</v>
      </c>
      <c r="G1374" s="13"/>
      <c r="H1374" s="13"/>
      <c r="I1374" s="13" t="s">
        <v>13</v>
      </c>
      <c r="J1374" s="13" t="s">
        <v>68</v>
      </c>
      <c r="K1374" s="13" t="s">
        <v>3</v>
      </c>
      <c r="L1374" s="13" t="s">
        <v>18</v>
      </c>
      <c r="M1374" s="14">
        <v>-3788.19</v>
      </c>
      <c r="N1374" s="14">
        <v>-4069.89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69</v>
      </c>
      <c r="G1375" s="13"/>
      <c r="H1375" s="13"/>
      <c r="I1375" s="13" t="s">
        <v>13</v>
      </c>
      <c r="J1375" s="13" t="s">
        <v>70</v>
      </c>
      <c r="K1375" s="13" t="s">
        <v>3</v>
      </c>
      <c r="L1375" s="13" t="s">
        <v>16</v>
      </c>
      <c r="M1375" s="14">
        <v>-1160770.8400000001</v>
      </c>
      <c r="N1375" s="14">
        <v>-5313992.2699999996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69</v>
      </c>
      <c r="G1376" s="13"/>
      <c r="H1376" s="13"/>
      <c r="I1376" s="13" t="s">
        <v>13</v>
      </c>
      <c r="J1376" s="13" t="s">
        <v>70</v>
      </c>
      <c r="K1376" s="13" t="s">
        <v>3</v>
      </c>
      <c r="L1376" s="13" t="s">
        <v>17</v>
      </c>
      <c r="M1376" s="14">
        <v>594241.55000000005</v>
      </c>
      <c r="N1376" s="14">
        <v>2473342.5699999998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69</v>
      </c>
      <c r="G1377" s="13"/>
      <c r="H1377" s="13"/>
      <c r="I1377" s="13" t="s">
        <v>13</v>
      </c>
      <c r="J1377" s="13" t="s">
        <v>70</v>
      </c>
      <c r="K1377" s="13" t="s">
        <v>3</v>
      </c>
      <c r="L1377" s="13" t="s">
        <v>15</v>
      </c>
      <c r="M1377" s="14">
        <v>3813098.51</v>
      </c>
      <c r="N1377" s="14">
        <v>5286926.3499999996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69</v>
      </c>
      <c r="G1378" s="13"/>
      <c r="H1378" s="13"/>
      <c r="I1378" s="13" t="s">
        <v>13</v>
      </c>
      <c r="J1378" s="13" t="s">
        <v>70</v>
      </c>
      <c r="K1378" s="13" t="s">
        <v>3</v>
      </c>
      <c r="L1378" s="13" t="s">
        <v>18</v>
      </c>
      <c r="M1378" s="14">
        <v>-3206803.86</v>
      </c>
      <c r="N1378" s="14">
        <v>-3536326.0700000003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69</v>
      </c>
      <c r="G1379" s="13"/>
      <c r="H1379" s="13"/>
      <c r="I1379" s="13" t="s">
        <v>13</v>
      </c>
      <c r="J1379" s="13" t="s">
        <v>45</v>
      </c>
      <c r="K1379" s="13" t="s">
        <v>3</v>
      </c>
      <c r="L1379" s="13" t="s">
        <v>16</v>
      </c>
      <c r="M1379" s="14">
        <v>-266245223.83000001</v>
      </c>
      <c r="N1379" s="14">
        <v>-918645848.14999998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69</v>
      </c>
      <c r="G1380" s="13"/>
      <c r="H1380" s="13"/>
      <c r="I1380" s="13" t="s">
        <v>13</v>
      </c>
      <c r="J1380" s="13" t="s">
        <v>45</v>
      </c>
      <c r="K1380" s="13" t="s">
        <v>3</v>
      </c>
      <c r="L1380" s="13" t="s">
        <v>17</v>
      </c>
      <c r="M1380" s="15">
        <v>233966545.72</v>
      </c>
      <c r="N1380" s="14">
        <v>1012516604.39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69</v>
      </c>
      <c r="G1381" s="13"/>
      <c r="H1381" s="13"/>
      <c r="I1381" s="13" t="s">
        <v>13</v>
      </c>
      <c r="J1381" s="13" t="s">
        <v>45</v>
      </c>
      <c r="K1381" s="13" t="s">
        <v>3</v>
      </c>
      <c r="L1381" s="13" t="s">
        <v>15</v>
      </c>
      <c r="M1381" s="15">
        <v>281527759.49000001</v>
      </c>
      <c r="N1381" s="14">
        <v>670804229.80999994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69</v>
      </c>
      <c r="G1382" s="13"/>
      <c r="H1382" s="13"/>
      <c r="I1382" s="13" t="s">
        <v>13</v>
      </c>
      <c r="J1382" s="13" t="s">
        <v>45</v>
      </c>
      <c r="K1382" s="13" t="s">
        <v>3</v>
      </c>
      <c r="L1382" s="13" t="s">
        <v>18</v>
      </c>
      <c r="M1382" s="14">
        <v>-217791653.44999999</v>
      </c>
      <c r="N1382" s="14">
        <v>-734096361.38999999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69</v>
      </c>
      <c r="G1383" s="13"/>
      <c r="H1383" s="13"/>
      <c r="I1383" s="13" t="s">
        <v>13</v>
      </c>
      <c r="J1383" s="13" t="s">
        <v>46</v>
      </c>
      <c r="K1383" s="13" t="s">
        <v>3</v>
      </c>
      <c r="L1383" s="13" t="s">
        <v>16</v>
      </c>
      <c r="M1383" s="14"/>
      <c r="N1383" s="14">
        <v>-398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69</v>
      </c>
      <c r="G1384" s="13"/>
      <c r="H1384" s="13"/>
      <c r="I1384" s="13" t="s">
        <v>13</v>
      </c>
      <c r="J1384" s="13" t="s">
        <v>46</v>
      </c>
      <c r="K1384" s="13" t="s">
        <v>3</v>
      </c>
      <c r="L1384" s="13" t="s">
        <v>17</v>
      </c>
      <c r="M1384" s="14"/>
      <c r="N1384" s="14">
        <v>398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69</v>
      </c>
      <c r="G1385" s="13"/>
      <c r="H1385" s="13"/>
      <c r="I1385" s="13" t="s">
        <v>13</v>
      </c>
      <c r="J1385" s="13" t="s">
        <v>46</v>
      </c>
      <c r="K1385" s="13" t="s">
        <v>444</v>
      </c>
      <c r="L1385" s="13" t="s">
        <v>16</v>
      </c>
      <c r="M1385" s="14">
        <v>-70335.62</v>
      </c>
      <c r="N1385" s="14">
        <v>-785307.29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69</v>
      </c>
      <c r="G1386" s="13"/>
      <c r="H1386" s="13"/>
      <c r="I1386" s="13" t="s">
        <v>13</v>
      </c>
      <c r="J1386" s="13" t="s">
        <v>46</v>
      </c>
      <c r="K1386" s="13" t="s">
        <v>444</v>
      </c>
      <c r="L1386" s="13" t="s">
        <v>17</v>
      </c>
      <c r="M1386" s="14">
        <v>70335.62</v>
      </c>
      <c r="N1386" s="14">
        <v>785307.29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69</v>
      </c>
      <c r="G1387" s="13"/>
      <c r="H1387" s="13"/>
      <c r="I1387" s="13" t="s">
        <v>4</v>
      </c>
      <c r="J1387" s="13" t="s">
        <v>445</v>
      </c>
      <c r="K1387" s="13" t="s">
        <v>8</v>
      </c>
      <c r="L1387" s="13" t="s">
        <v>50</v>
      </c>
      <c r="M1387" s="14">
        <v>4377318.09</v>
      </c>
      <c r="N1387" s="14">
        <v>15872005.59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69</v>
      </c>
      <c r="G1388" s="13"/>
      <c r="H1388" s="13"/>
      <c r="I1388" s="13" t="s">
        <v>4</v>
      </c>
      <c r="J1388" s="13" t="s">
        <v>445</v>
      </c>
      <c r="K1388" s="13" t="s">
        <v>8</v>
      </c>
      <c r="L1388" s="13" t="s">
        <v>7</v>
      </c>
      <c r="M1388" s="14">
        <v>-34088240.840000004</v>
      </c>
      <c r="N1388" s="14">
        <v>-131123713.67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69</v>
      </c>
      <c r="G1389" s="13"/>
      <c r="H1389" s="13"/>
      <c r="I1389" s="13" t="s">
        <v>4</v>
      </c>
      <c r="J1389" s="13" t="s">
        <v>445</v>
      </c>
      <c r="K1389" s="13" t="s">
        <v>12</v>
      </c>
      <c r="L1389" s="13" t="s">
        <v>50</v>
      </c>
      <c r="M1389" s="14">
        <v>5255059.62</v>
      </c>
      <c r="N1389" s="14">
        <v>20007774.5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69</v>
      </c>
      <c r="G1390" s="13"/>
      <c r="H1390" s="13"/>
      <c r="I1390" s="13" t="s">
        <v>4</v>
      </c>
      <c r="J1390" s="13" t="s">
        <v>445</v>
      </c>
      <c r="K1390" s="13" t="s">
        <v>12</v>
      </c>
      <c r="L1390" s="13" t="s">
        <v>7</v>
      </c>
      <c r="M1390" s="14">
        <v>-16418973.560000001</v>
      </c>
      <c r="N1390" s="14">
        <v>-60608974.780000001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69</v>
      </c>
      <c r="G1391" s="13"/>
      <c r="H1391" s="13"/>
      <c r="I1391" s="13" t="s">
        <v>4</v>
      </c>
      <c r="J1391" s="13" t="s">
        <v>445</v>
      </c>
      <c r="K1391" s="13" t="s">
        <v>52</v>
      </c>
      <c r="L1391" s="13" t="s">
        <v>50</v>
      </c>
      <c r="M1391" s="14">
        <v>647984476.53999996</v>
      </c>
      <c r="N1391" s="14">
        <v>2702096426.6199999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69</v>
      </c>
      <c r="G1392" s="13"/>
      <c r="H1392" s="13"/>
      <c r="I1392" s="13" t="s">
        <v>4</v>
      </c>
      <c r="J1392" s="13" t="s">
        <v>445</v>
      </c>
      <c r="K1392" s="13" t="s">
        <v>52</v>
      </c>
      <c r="L1392" s="13" t="s">
        <v>7</v>
      </c>
      <c r="M1392" s="14">
        <v>-845570542.79999995</v>
      </c>
      <c r="N1392" s="14">
        <v>-3664382440.1700001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69</v>
      </c>
      <c r="G1393" s="13"/>
      <c r="H1393" s="13"/>
      <c r="I1393" s="13" t="s">
        <v>4</v>
      </c>
      <c r="J1393" s="13" t="s">
        <v>445</v>
      </c>
      <c r="K1393" s="13" t="s">
        <v>20</v>
      </c>
      <c r="L1393" s="13" t="s">
        <v>50</v>
      </c>
      <c r="M1393" s="14">
        <v>559</v>
      </c>
      <c r="N1393" s="14">
        <v>1765.8700000000001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69</v>
      </c>
      <c r="G1394" s="13"/>
      <c r="H1394" s="13"/>
      <c r="I1394" s="13" t="s">
        <v>4</v>
      </c>
      <c r="J1394" s="13" t="s">
        <v>445</v>
      </c>
      <c r="K1394" s="13" t="s">
        <v>20</v>
      </c>
      <c r="L1394" s="13" t="s">
        <v>7</v>
      </c>
      <c r="M1394" s="14">
        <v>-166109.45000000001</v>
      </c>
      <c r="N1394" s="14">
        <v>-166341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69</v>
      </c>
      <c r="G1395" s="13"/>
      <c r="H1395" s="13"/>
      <c r="I1395" s="13" t="s">
        <v>4</v>
      </c>
      <c r="J1395" s="13" t="s">
        <v>445</v>
      </c>
      <c r="K1395" s="13" t="s">
        <v>105</v>
      </c>
      <c r="L1395" s="13" t="s">
        <v>50</v>
      </c>
      <c r="M1395" s="14">
        <v>3716</v>
      </c>
      <c r="N1395" s="14">
        <v>6624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69</v>
      </c>
      <c r="G1396" s="13"/>
      <c r="H1396" s="13"/>
      <c r="I1396" s="13" t="s">
        <v>4</v>
      </c>
      <c r="J1396" s="13" t="s">
        <v>445</v>
      </c>
      <c r="K1396" s="13" t="s">
        <v>105</v>
      </c>
      <c r="L1396" s="13" t="s">
        <v>7</v>
      </c>
      <c r="M1396" s="14">
        <v>-512654.59</v>
      </c>
      <c r="N1396" s="14">
        <v>-1513358.54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69</v>
      </c>
      <c r="G1397" s="13"/>
      <c r="H1397" s="13"/>
      <c r="I1397" s="13" t="s">
        <v>4</v>
      </c>
      <c r="J1397" s="13" t="s">
        <v>445</v>
      </c>
      <c r="K1397" s="13" t="s">
        <v>106</v>
      </c>
      <c r="L1397" s="13" t="s">
        <v>50</v>
      </c>
      <c r="M1397" s="14">
        <v>3532600.05</v>
      </c>
      <c r="N1397" s="14">
        <v>14415901.48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69</v>
      </c>
      <c r="G1398" s="13"/>
      <c r="H1398" s="13"/>
      <c r="I1398" s="13" t="s">
        <v>4</v>
      </c>
      <c r="J1398" s="13" t="s">
        <v>445</v>
      </c>
      <c r="K1398" s="13" t="s">
        <v>106</v>
      </c>
      <c r="L1398" s="13" t="s">
        <v>7</v>
      </c>
      <c r="M1398" s="14">
        <v>-6552234.1200000001</v>
      </c>
      <c r="N1398" s="14">
        <v>-25401833.989999998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69</v>
      </c>
      <c r="G1399" s="13"/>
      <c r="H1399" s="13"/>
      <c r="I1399" s="13" t="s">
        <v>4</v>
      </c>
      <c r="J1399" s="13" t="s">
        <v>445</v>
      </c>
      <c r="K1399" s="13" t="s">
        <v>21</v>
      </c>
      <c r="L1399" s="13" t="s">
        <v>50</v>
      </c>
      <c r="M1399" s="14">
        <v>23499.86</v>
      </c>
      <c r="N1399" s="14">
        <v>179034.27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69</v>
      </c>
      <c r="G1400" s="13"/>
      <c r="H1400" s="13"/>
      <c r="I1400" s="13" t="s">
        <v>4</v>
      </c>
      <c r="J1400" s="13" t="s">
        <v>445</v>
      </c>
      <c r="K1400" s="13" t="s">
        <v>21</v>
      </c>
      <c r="L1400" s="13" t="s">
        <v>7</v>
      </c>
      <c r="M1400" s="14">
        <v>-232252.22</v>
      </c>
      <c r="N1400" s="14">
        <v>-722919.26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69</v>
      </c>
      <c r="G1401" s="13"/>
      <c r="H1401" s="13"/>
      <c r="I1401" s="13" t="s">
        <v>4</v>
      </c>
      <c r="J1401" s="13" t="s">
        <v>445</v>
      </c>
      <c r="K1401" s="13" t="s">
        <v>42</v>
      </c>
      <c r="L1401" s="13" t="s">
        <v>50</v>
      </c>
      <c r="M1401" s="14">
        <v>244116.89</v>
      </c>
      <c r="N1401" s="14">
        <v>869603.70000000007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69</v>
      </c>
      <c r="G1402" s="13"/>
      <c r="H1402" s="13"/>
      <c r="I1402" s="13" t="s">
        <v>4</v>
      </c>
      <c r="J1402" s="13" t="s">
        <v>445</v>
      </c>
      <c r="K1402" s="13" t="s">
        <v>42</v>
      </c>
      <c r="L1402" s="13" t="s">
        <v>7</v>
      </c>
      <c r="M1402" s="14">
        <v>-277801.95</v>
      </c>
      <c r="N1402" s="14">
        <v>-1128991.79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69</v>
      </c>
      <c r="G1403" s="13"/>
      <c r="H1403" s="13"/>
      <c r="I1403" s="13" t="s">
        <v>4</v>
      </c>
      <c r="J1403" s="13" t="s">
        <v>445</v>
      </c>
      <c r="K1403" s="13" t="s">
        <v>71</v>
      </c>
      <c r="L1403" s="13" t="s">
        <v>50</v>
      </c>
      <c r="M1403" s="14">
        <v>6244.3600000000006</v>
      </c>
      <c r="N1403" s="14">
        <v>185673.94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445</v>
      </c>
      <c r="K1404" s="13" t="s">
        <v>71</v>
      </c>
      <c r="L1404" s="13" t="s">
        <v>7</v>
      </c>
      <c r="M1404" s="14">
        <v>-18083737.489999998</v>
      </c>
      <c r="N1404" s="14">
        <v>-63802876.140000001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445</v>
      </c>
      <c r="K1405" s="13" t="s">
        <v>119</v>
      </c>
      <c r="L1405" s="13" t="s">
        <v>50</v>
      </c>
      <c r="M1405" s="14">
        <v>1424581.19</v>
      </c>
      <c r="N1405" s="14">
        <v>5584623.0800000001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69</v>
      </c>
      <c r="G1406" s="13"/>
      <c r="H1406" s="13"/>
      <c r="I1406" s="13" t="s">
        <v>4</v>
      </c>
      <c r="J1406" s="13" t="s">
        <v>445</v>
      </c>
      <c r="K1406" s="13" t="s">
        <v>119</v>
      </c>
      <c r="L1406" s="13" t="s">
        <v>7</v>
      </c>
      <c r="M1406" s="14">
        <v>-46506745.609999999</v>
      </c>
      <c r="N1406" s="14">
        <v>-210671834.09999999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69</v>
      </c>
      <c r="G1407" s="13"/>
      <c r="H1407" s="13"/>
      <c r="I1407" s="13" t="s">
        <v>4</v>
      </c>
      <c r="J1407" s="13" t="s">
        <v>445</v>
      </c>
      <c r="K1407" s="13" t="s">
        <v>72</v>
      </c>
      <c r="L1407" s="13" t="s">
        <v>50</v>
      </c>
      <c r="M1407" s="14">
        <v>204621.13</v>
      </c>
      <c r="N1407" s="14">
        <v>1004491.66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69</v>
      </c>
      <c r="G1408" s="13"/>
      <c r="H1408" s="13"/>
      <c r="I1408" s="13" t="s">
        <v>4</v>
      </c>
      <c r="J1408" s="13" t="s">
        <v>445</v>
      </c>
      <c r="K1408" s="13" t="s">
        <v>72</v>
      </c>
      <c r="L1408" s="13" t="s">
        <v>7</v>
      </c>
      <c r="M1408" s="14">
        <v>-1067761.6399999999</v>
      </c>
      <c r="N1408" s="14">
        <v>-6187705.9900000002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 t="s">
        <v>4</v>
      </c>
      <c r="J1409" s="13" t="s">
        <v>446</v>
      </c>
      <c r="K1409" s="13" t="s">
        <v>8</v>
      </c>
      <c r="L1409" s="13" t="s">
        <v>50</v>
      </c>
      <c r="M1409" s="14">
        <v>27497.59</v>
      </c>
      <c r="N1409" s="14">
        <v>27497.59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 t="s">
        <v>4</v>
      </c>
      <c r="J1410" s="13" t="s">
        <v>446</v>
      </c>
      <c r="K1410" s="13" t="s">
        <v>8</v>
      </c>
      <c r="L1410" s="13" t="s">
        <v>7</v>
      </c>
      <c r="M1410" s="14">
        <v>-52967.12</v>
      </c>
      <c r="N1410" s="14">
        <v>-89694.150000000009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 t="s">
        <v>4</v>
      </c>
      <c r="J1411" s="13" t="s">
        <v>447</v>
      </c>
      <c r="K1411" s="13" t="s">
        <v>8</v>
      </c>
      <c r="L1411" s="13" t="s">
        <v>50</v>
      </c>
      <c r="M1411" s="14"/>
      <c r="N1411" s="14">
        <v>41113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 t="s">
        <v>4</v>
      </c>
      <c r="J1412" s="13" t="s">
        <v>447</v>
      </c>
      <c r="K1412" s="13" t="s">
        <v>8</v>
      </c>
      <c r="L1412" s="13" t="s">
        <v>7</v>
      </c>
      <c r="M1412" s="14">
        <v>-16378.01</v>
      </c>
      <c r="N1412" s="14">
        <v>-99894.080000000002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 t="s">
        <v>4</v>
      </c>
      <c r="J1413" s="13" t="s">
        <v>448</v>
      </c>
      <c r="K1413" s="13" t="s">
        <v>8</v>
      </c>
      <c r="L1413" s="13" t="s">
        <v>50</v>
      </c>
      <c r="M1413" s="14">
        <v>1487221.57</v>
      </c>
      <c r="N1413" s="14">
        <v>8998991.8699999992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 t="s">
        <v>4</v>
      </c>
      <c r="J1414" s="13" t="s">
        <v>448</v>
      </c>
      <c r="K1414" s="13" t="s">
        <v>8</v>
      </c>
      <c r="L1414" s="13" t="s">
        <v>7</v>
      </c>
      <c r="M1414" s="14">
        <v>-3520730.3</v>
      </c>
      <c r="N1414" s="14">
        <v>-17840250.18</v>
      </c>
    </row>
    <row r="1415" spans="1:14" ht="12.75" customHeight="1" x14ac:dyDescent="0.3">
      <c r="A1415" s="8" t="s">
        <v>753</v>
      </c>
      <c r="B1415" s="55" t="s">
        <v>753</v>
      </c>
      <c r="C1415" s="55"/>
      <c r="D1415" s="55"/>
      <c r="E1415" s="55"/>
      <c r="F1415" s="55"/>
      <c r="G1415" s="55"/>
      <c r="H1415" s="55"/>
      <c r="I1415" s="55"/>
      <c r="J1415" s="55"/>
      <c r="K1415" s="55"/>
      <c r="L1415" s="19" t="s">
        <v>753</v>
      </c>
      <c r="M1415" s="28">
        <f>SUM(M1362:M1414)</f>
        <v>-307764424.75999999</v>
      </c>
      <c r="N1415" s="28">
        <f>SUM(N1362:N1414)</f>
        <v>-1537247770.8700004</v>
      </c>
    </row>
    <row r="1416" spans="1:14" ht="12.75" customHeight="1" x14ac:dyDescent="0.3">
      <c r="A1416" s="55" t="s">
        <v>753</v>
      </c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</row>
    <row r="1417" spans="1:14" ht="12.75" customHeight="1" x14ac:dyDescent="0.3">
      <c r="A1417" s="3" t="s">
        <v>449</v>
      </c>
      <c r="B1417" s="3" t="s">
        <v>450</v>
      </c>
      <c r="C1417" s="3" t="s">
        <v>2</v>
      </c>
      <c r="D1417" s="3"/>
      <c r="E1417" s="3"/>
      <c r="F1417" s="13" t="s">
        <v>69</v>
      </c>
      <c r="G1417" s="13"/>
      <c r="H1417" s="13"/>
      <c r="I1417" s="13"/>
      <c r="J1417" s="13" t="s">
        <v>9</v>
      </c>
      <c r="K1417" s="13" t="s">
        <v>3</v>
      </c>
      <c r="L1417" s="13" t="s">
        <v>10</v>
      </c>
      <c r="M1417" s="14">
        <v>50056.380000000005</v>
      </c>
      <c r="N1417" s="14">
        <v>91066.2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/>
      <c r="J1418" s="13" t="s">
        <v>9</v>
      </c>
      <c r="K1418" s="13" t="s">
        <v>3</v>
      </c>
      <c r="L1418" s="13" t="s">
        <v>11</v>
      </c>
      <c r="M1418" s="14">
        <v>-402345.72000000003</v>
      </c>
      <c r="N1418" s="14">
        <v>-2227965.75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16</v>
      </c>
      <c r="M1419" s="14"/>
      <c r="N1419" s="14">
        <v>-35738.17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24</v>
      </c>
      <c r="K1420" s="13" t="s">
        <v>3</v>
      </c>
      <c r="L1420" s="13" t="s">
        <v>17</v>
      </c>
      <c r="M1420" s="14"/>
      <c r="N1420" s="14">
        <v>35738.17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16</v>
      </c>
      <c r="M1421" s="14">
        <v>-32757000.559999999</v>
      </c>
      <c r="N1421" s="14">
        <v>-1086483779.3299999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17</v>
      </c>
      <c r="M1422" s="14">
        <v>8783534.4199999999</v>
      </c>
      <c r="N1422" s="14">
        <v>854825878.20000005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15</v>
      </c>
      <c r="M1423" s="14">
        <v>79063213.370000005</v>
      </c>
      <c r="N1423" s="14">
        <v>310101736.07999998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14</v>
      </c>
      <c r="K1424" s="13" t="s">
        <v>3</v>
      </c>
      <c r="L1424" s="13" t="s">
        <v>18</v>
      </c>
      <c r="M1424" s="14">
        <v>-61286206.960000001</v>
      </c>
      <c r="N1424" s="14">
        <v>-80019837.129999995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4</v>
      </c>
      <c r="J1425" s="13" t="s">
        <v>445</v>
      </c>
      <c r="K1425" s="13" t="s">
        <v>107</v>
      </c>
      <c r="L1425" s="13" t="s">
        <v>50</v>
      </c>
      <c r="M1425" s="14"/>
      <c r="N1425" s="14">
        <v>92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4</v>
      </c>
      <c r="J1426" s="13" t="s">
        <v>445</v>
      </c>
      <c r="K1426" s="13" t="s">
        <v>107</v>
      </c>
      <c r="L1426" s="13" t="s">
        <v>7</v>
      </c>
      <c r="M1426" s="14">
        <v>-212999.71</v>
      </c>
      <c r="N1426" s="14">
        <v>-1055944.05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4</v>
      </c>
      <c r="J1427" s="13" t="s">
        <v>437</v>
      </c>
      <c r="K1427" s="13" t="s">
        <v>12</v>
      </c>
      <c r="L1427" s="13" t="s">
        <v>50</v>
      </c>
      <c r="M1427" s="14"/>
      <c r="N1427" s="14">
        <v>32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4</v>
      </c>
      <c r="J1428" s="13" t="s">
        <v>437</v>
      </c>
      <c r="K1428" s="13" t="s">
        <v>12</v>
      </c>
      <c r="L1428" s="13" t="s">
        <v>7</v>
      </c>
      <c r="M1428" s="15"/>
      <c r="N1428" s="14">
        <v>-32</v>
      </c>
    </row>
    <row r="1429" spans="1:14" ht="12.75" customHeight="1" x14ac:dyDescent="0.3">
      <c r="A1429" s="8" t="s">
        <v>753</v>
      </c>
      <c r="B1429" s="55" t="s">
        <v>753</v>
      </c>
      <c r="C1429" s="55"/>
      <c r="D1429" s="55"/>
      <c r="E1429" s="55"/>
      <c r="F1429" s="55"/>
      <c r="G1429" s="55"/>
      <c r="H1429" s="55"/>
      <c r="I1429" s="55"/>
      <c r="J1429" s="55"/>
      <c r="K1429" s="55"/>
      <c r="L1429" s="19" t="s">
        <v>753</v>
      </c>
      <c r="M1429" s="28">
        <f>SUM(M1417:M1428)</f>
        <v>-6761748.7799999928</v>
      </c>
      <c r="N1429" s="28">
        <f>SUM(N1417:N1428)</f>
        <v>-4768753.7799998401</v>
      </c>
    </row>
    <row r="1430" spans="1:14" ht="12.75" customHeight="1" x14ac:dyDescent="0.3">
      <c r="A1430" s="8"/>
      <c r="B1430" s="8"/>
      <c r="C1430" s="8"/>
      <c r="D1430" s="8"/>
      <c r="E1430" s="8"/>
      <c r="F1430" s="19"/>
      <c r="G1430" s="19"/>
      <c r="H1430" s="19"/>
      <c r="I1430" s="19"/>
      <c r="J1430" s="19"/>
      <c r="K1430" s="19"/>
      <c r="L1430" s="19"/>
      <c r="M1430" s="30"/>
      <c r="N1430" s="30"/>
    </row>
    <row r="1431" spans="1:14" ht="12.75" customHeight="1" x14ac:dyDescent="0.3">
      <c r="A1431" s="56" t="s">
        <v>461</v>
      </c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</row>
    <row r="1432" spans="1:14" ht="12.75" customHeight="1" x14ac:dyDescent="0.3">
      <c r="A1432" s="3" t="s">
        <v>451</v>
      </c>
      <c r="B1432" s="3" t="s">
        <v>452</v>
      </c>
      <c r="C1432" s="3" t="s">
        <v>41</v>
      </c>
      <c r="D1432" s="3"/>
      <c r="E1432" s="3"/>
      <c r="F1432" s="13" t="s">
        <v>453</v>
      </c>
      <c r="G1432" s="13"/>
      <c r="H1432" s="13"/>
      <c r="I1432" s="13"/>
      <c r="J1432" s="13" t="s">
        <v>43</v>
      </c>
      <c r="K1432" s="13" t="s">
        <v>3</v>
      </c>
      <c r="L1432" s="13" t="s">
        <v>11</v>
      </c>
      <c r="M1432" s="14">
        <v>-831559.93</v>
      </c>
      <c r="N1432" s="14">
        <v>-5760465.54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453</v>
      </c>
      <c r="G1433" s="13"/>
      <c r="H1433" s="13"/>
      <c r="I1433" s="13"/>
      <c r="J1433" s="13" t="s">
        <v>44</v>
      </c>
      <c r="K1433" s="13" t="s">
        <v>3</v>
      </c>
      <c r="L1433" s="13" t="s">
        <v>11</v>
      </c>
      <c r="M1433" s="14">
        <v>-11681685.51</v>
      </c>
      <c r="N1433" s="14">
        <v>-31271228.960000001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453</v>
      </c>
      <c r="G1434" s="13"/>
      <c r="H1434" s="13"/>
      <c r="I1434" s="13"/>
      <c r="J1434" s="13" t="s">
        <v>454</v>
      </c>
      <c r="K1434" s="13" t="s">
        <v>3</v>
      </c>
      <c r="L1434" s="13" t="s">
        <v>11</v>
      </c>
      <c r="M1434" s="14">
        <v>-1059412.5</v>
      </c>
      <c r="N1434" s="14">
        <v>-12830929.439999999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453</v>
      </c>
      <c r="G1435" s="13"/>
      <c r="H1435" s="13"/>
      <c r="I1435" s="13"/>
      <c r="J1435" s="13" t="s">
        <v>456</v>
      </c>
      <c r="K1435" s="13" t="s">
        <v>3</v>
      </c>
      <c r="L1435" s="13" t="s">
        <v>11</v>
      </c>
      <c r="M1435" s="14">
        <v>-1805521.73</v>
      </c>
      <c r="N1435" s="14">
        <v>-6590429.46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453</v>
      </c>
      <c r="G1436" s="13"/>
      <c r="H1436" s="13"/>
      <c r="I1436" s="13"/>
      <c r="J1436" s="13" t="s">
        <v>457</v>
      </c>
      <c r="K1436" s="13" t="s">
        <v>8</v>
      </c>
      <c r="L1436" s="13" t="s">
        <v>11</v>
      </c>
      <c r="M1436" s="14"/>
      <c r="N1436" s="14">
        <v>-168722.30000000002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453</v>
      </c>
      <c r="G1437" s="13"/>
      <c r="H1437" s="13"/>
      <c r="I1437" s="13" t="s">
        <v>4</v>
      </c>
      <c r="J1437" s="13" t="s">
        <v>632</v>
      </c>
      <c r="K1437" s="13" t="s">
        <v>8</v>
      </c>
      <c r="L1437" s="13" t="s">
        <v>7</v>
      </c>
      <c r="M1437" s="15">
        <v>-183121.52</v>
      </c>
      <c r="N1437" s="14">
        <v>-454510.17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453</v>
      </c>
      <c r="G1438" s="13"/>
      <c r="H1438" s="13"/>
      <c r="I1438" s="13" t="s">
        <v>4</v>
      </c>
      <c r="J1438" s="13" t="s">
        <v>726</v>
      </c>
      <c r="K1438" s="13" t="s">
        <v>8</v>
      </c>
      <c r="L1438" s="13" t="s">
        <v>7</v>
      </c>
      <c r="M1438" s="14">
        <v>-6657.8</v>
      </c>
      <c r="N1438" s="14">
        <v>-41449.51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453</v>
      </c>
      <c r="G1439" s="13"/>
      <c r="H1439" s="13"/>
      <c r="I1439" s="13" t="s">
        <v>4</v>
      </c>
      <c r="J1439" s="13" t="s">
        <v>458</v>
      </c>
      <c r="K1439" s="13" t="s">
        <v>8</v>
      </c>
      <c r="L1439" s="13" t="s">
        <v>50</v>
      </c>
      <c r="M1439" s="14"/>
      <c r="N1439" s="14">
        <v>4630411.1500000004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453</v>
      </c>
      <c r="G1440" s="13"/>
      <c r="H1440" s="13"/>
      <c r="I1440" s="13" t="s">
        <v>4</v>
      </c>
      <c r="J1440" s="13" t="s">
        <v>458</v>
      </c>
      <c r="K1440" s="13" t="s">
        <v>8</v>
      </c>
      <c r="L1440" s="13" t="s">
        <v>7</v>
      </c>
      <c r="M1440" s="15">
        <v>-33693454.189999998</v>
      </c>
      <c r="N1440" s="14">
        <v>-178946549.66</v>
      </c>
    </row>
    <row r="1441" spans="1:14" ht="12.75" customHeight="1" x14ac:dyDescent="0.3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SUM(M1432:M1440)</f>
        <v>-49261413.18</v>
      </c>
      <c r="N1441" s="28">
        <f>SUM(N1432:N1440)</f>
        <v>-231433873.88999999</v>
      </c>
    </row>
    <row r="1442" spans="1:14" ht="12.75" customHeight="1" x14ac:dyDescent="0.3">
      <c r="A1442" s="55" t="s">
        <v>753</v>
      </c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  <c r="M1442" s="55"/>
      <c r="N1442" s="55"/>
    </row>
    <row r="1443" spans="1:14" ht="12.75" customHeight="1" x14ac:dyDescent="0.3">
      <c r="A1443" s="8" t="s">
        <v>459</v>
      </c>
      <c r="B1443" s="8"/>
      <c r="C1443" s="8" t="s">
        <v>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spans="1:14" ht="12.75" customHeight="1" x14ac:dyDescent="0.3">
      <c r="A1444" s="3"/>
      <c r="B1444" s="8"/>
      <c r="C1444" s="3"/>
      <c r="D1444" s="8"/>
      <c r="E1444" s="8"/>
      <c r="F1444" s="19"/>
      <c r="G1444" s="19"/>
      <c r="H1444" s="19"/>
      <c r="I1444" s="19"/>
      <c r="J1444" s="19"/>
      <c r="K1444" s="19"/>
      <c r="L1444" s="19"/>
      <c r="M1444" s="52"/>
      <c r="N1444" s="52"/>
    </row>
    <row r="1445" spans="1:14" ht="12.75" customHeight="1" x14ac:dyDescent="0.3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32">
        <f>SUM(M1443:M1444)</f>
        <v>0</v>
      </c>
      <c r="N1445" s="32">
        <f>SUM(N1443:N1444)</f>
        <v>0</v>
      </c>
    </row>
    <row r="1446" spans="1:14" ht="12.75" customHeight="1" x14ac:dyDescent="0.3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30"/>
      <c r="N1446" s="30"/>
    </row>
    <row r="1447" spans="1:14" ht="12.75" customHeight="1" x14ac:dyDescent="0.3">
      <c r="A1447" s="56" t="s">
        <v>765</v>
      </c>
      <c r="B1447" s="56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</row>
    <row r="1448" spans="1:14" ht="12.75" customHeight="1" x14ac:dyDescent="0.3">
      <c r="A1448" s="3" t="s">
        <v>462</v>
      </c>
      <c r="B1448" s="3" t="s">
        <v>463</v>
      </c>
      <c r="C1448" s="3" t="s">
        <v>41</v>
      </c>
      <c r="D1448" s="3"/>
      <c r="E1448" s="3"/>
      <c r="F1448" s="13" t="s">
        <v>109</v>
      </c>
      <c r="G1448" s="13"/>
      <c r="H1448" s="13"/>
      <c r="I1448" s="13" t="s">
        <v>4</v>
      </c>
      <c r="J1448" s="13" t="s">
        <v>464</v>
      </c>
      <c r="K1448" s="13" t="s">
        <v>8</v>
      </c>
      <c r="L1448" s="13" t="s">
        <v>50</v>
      </c>
      <c r="M1448" s="15"/>
      <c r="N1448" s="14">
        <v>43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109</v>
      </c>
      <c r="G1449" s="13"/>
      <c r="H1449" s="13"/>
      <c r="I1449" s="13" t="s">
        <v>4</v>
      </c>
      <c r="J1449" s="13" t="s">
        <v>464</v>
      </c>
      <c r="K1449" s="13" t="s">
        <v>8</v>
      </c>
      <c r="L1449" s="13" t="s">
        <v>7</v>
      </c>
      <c r="M1449" s="14">
        <v>-8310.6</v>
      </c>
      <c r="N1449" s="14">
        <v>-52460.6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138</v>
      </c>
      <c r="G1450" s="13"/>
      <c r="H1450" s="13"/>
      <c r="I1450" s="13" t="s">
        <v>4</v>
      </c>
      <c r="J1450" s="13" t="s">
        <v>464</v>
      </c>
      <c r="K1450" s="13" t="s">
        <v>8</v>
      </c>
      <c r="L1450" s="13" t="s">
        <v>50</v>
      </c>
      <c r="M1450" s="14">
        <v>149322.1</v>
      </c>
      <c r="N1450" s="14">
        <v>1169018.6499999999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138</v>
      </c>
      <c r="G1451" s="13"/>
      <c r="H1451" s="13"/>
      <c r="I1451" s="13" t="s">
        <v>4</v>
      </c>
      <c r="J1451" s="13" t="s">
        <v>464</v>
      </c>
      <c r="K1451" s="13" t="s">
        <v>8</v>
      </c>
      <c r="L1451" s="13" t="s">
        <v>7</v>
      </c>
      <c r="M1451" s="14">
        <v>-85386.06</v>
      </c>
      <c r="N1451" s="14">
        <v>-830571.22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138</v>
      </c>
      <c r="G1452" s="13"/>
      <c r="H1452" s="13"/>
      <c r="I1452" s="13" t="s">
        <v>4</v>
      </c>
      <c r="J1452" s="13" t="s">
        <v>465</v>
      </c>
      <c r="K1452" s="13" t="s">
        <v>8</v>
      </c>
      <c r="L1452" s="13" t="s">
        <v>50</v>
      </c>
      <c r="M1452" s="14"/>
      <c r="N1452" s="14">
        <v>1897223.4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138</v>
      </c>
      <c r="G1453" s="13"/>
      <c r="H1453" s="13"/>
      <c r="I1453" s="13" t="s">
        <v>4</v>
      </c>
      <c r="J1453" s="13" t="s">
        <v>465</v>
      </c>
      <c r="K1453" s="13" t="s">
        <v>8</v>
      </c>
      <c r="L1453" s="13" t="s">
        <v>7</v>
      </c>
      <c r="M1453" s="14">
        <v>-5398.43</v>
      </c>
      <c r="N1453" s="14">
        <v>-386100.12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138</v>
      </c>
      <c r="G1454" s="13"/>
      <c r="H1454" s="13"/>
      <c r="I1454" s="13"/>
      <c r="J1454" s="13" t="s">
        <v>721</v>
      </c>
      <c r="K1454" s="13" t="s">
        <v>8</v>
      </c>
      <c r="L1454" s="13" t="s">
        <v>11</v>
      </c>
      <c r="M1454" s="14">
        <v>-134661</v>
      </c>
      <c r="N1454" s="14">
        <v>-268291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153</v>
      </c>
      <c r="G1455" s="13"/>
      <c r="H1455" s="13"/>
      <c r="I1455" s="13" t="s">
        <v>4</v>
      </c>
      <c r="J1455" s="13" t="s">
        <v>464</v>
      </c>
      <c r="K1455" s="13" t="s">
        <v>8</v>
      </c>
      <c r="L1455" s="13" t="s">
        <v>7</v>
      </c>
      <c r="M1455" s="14">
        <v>-82390.95</v>
      </c>
      <c r="N1455" s="14">
        <v>-461187.03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466</v>
      </c>
      <c r="G1456" s="13"/>
      <c r="H1456" s="13"/>
      <c r="I1456" s="13"/>
      <c r="J1456" s="13" t="s">
        <v>44</v>
      </c>
      <c r="K1456" s="13" t="s">
        <v>3</v>
      </c>
      <c r="L1456" s="13" t="s">
        <v>11</v>
      </c>
      <c r="M1456" s="14">
        <v>-12.81</v>
      </c>
      <c r="N1456" s="14">
        <v>-56.97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466</v>
      </c>
      <c r="G1457" s="13"/>
      <c r="H1457" s="13"/>
      <c r="I1457" s="13" t="s">
        <v>4</v>
      </c>
      <c r="J1457" s="13" t="s">
        <v>467</v>
      </c>
      <c r="K1457" s="13" t="s">
        <v>8</v>
      </c>
      <c r="L1457" s="13" t="s">
        <v>7</v>
      </c>
      <c r="M1457" s="14">
        <v>-18162.7</v>
      </c>
      <c r="N1457" s="14">
        <v>-18162.7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468</v>
      </c>
      <c r="G1458" s="13"/>
      <c r="H1458" s="13"/>
      <c r="I1458" s="13" t="s">
        <v>4</v>
      </c>
      <c r="J1458" s="13" t="s">
        <v>469</v>
      </c>
      <c r="K1458" s="13" t="s">
        <v>52</v>
      </c>
      <c r="L1458" s="13" t="s">
        <v>7</v>
      </c>
      <c r="M1458" s="14">
        <v>-1593173.03</v>
      </c>
      <c r="N1458" s="14">
        <v>-6026068.7599999998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468</v>
      </c>
      <c r="G1459" s="13"/>
      <c r="H1459" s="13"/>
      <c r="I1459" s="13" t="s">
        <v>4</v>
      </c>
      <c r="J1459" s="13" t="s">
        <v>469</v>
      </c>
      <c r="K1459" s="13" t="s">
        <v>20</v>
      </c>
      <c r="L1459" s="13" t="s">
        <v>7</v>
      </c>
      <c r="M1459" s="14">
        <v>-3461.66</v>
      </c>
      <c r="N1459" s="14">
        <v>-37822.300000000003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468</v>
      </c>
      <c r="G1460" s="13"/>
      <c r="H1460" s="13"/>
      <c r="I1460" s="13" t="s">
        <v>4</v>
      </c>
      <c r="J1460" s="13" t="s">
        <v>469</v>
      </c>
      <c r="K1460" s="13" t="s">
        <v>105</v>
      </c>
      <c r="L1460" s="13" t="s">
        <v>7</v>
      </c>
      <c r="M1460" s="15">
        <v>-184219.07</v>
      </c>
      <c r="N1460" s="14">
        <v>-940661.76000000001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444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-210.26</v>
      </c>
      <c r="N1461" s="14">
        <v>-5556.6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444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210.26</v>
      </c>
      <c r="N1462" s="14">
        <v>5556.6</v>
      </c>
    </row>
    <row r="1463" spans="1:14" ht="12.75" customHeight="1" x14ac:dyDescent="0.3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SUM(M1448:M1462)</f>
        <v>-1965854.21</v>
      </c>
      <c r="N1463" s="28">
        <f>SUM(N1448:N1462)</f>
        <v>-5955097.4100000001</v>
      </c>
    </row>
    <row r="1464" spans="1:14" ht="12.75" customHeight="1" x14ac:dyDescent="0.3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3">
      <c r="A1465" s="3" t="s">
        <v>470</v>
      </c>
      <c r="B1465" s="3" t="s">
        <v>471</v>
      </c>
      <c r="C1465" s="3" t="s">
        <v>2</v>
      </c>
      <c r="D1465" s="3"/>
      <c r="E1465" s="3"/>
      <c r="F1465" s="13" t="s">
        <v>468</v>
      </c>
      <c r="G1465" s="13"/>
      <c r="H1465" s="13"/>
      <c r="I1465" s="13"/>
      <c r="J1465" s="13" t="s">
        <v>43</v>
      </c>
      <c r="K1465" s="13" t="s">
        <v>3</v>
      </c>
      <c r="L1465" s="13" t="s">
        <v>10</v>
      </c>
      <c r="M1465" s="15"/>
      <c r="N1465" s="14">
        <v>2.6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468</v>
      </c>
      <c r="G1466" s="13"/>
      <c r="H1466" s="13"/>
      <c r="I1466" s="13"/>
      <c r="J1466" s="13" t="s">
        <v>43</v>
      </c>
      <c r="K1466" s="13" t="s">
        <v>3</v>
      </c>
      <c r="L1466" s="13" t="s">
        <v>11</v>
      </c>
      <c r="M1466" s="14">
        <v>-0.19</v>
      </c>
      <c r="N1466" s="14">
        <v>-20.29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468</v>
      </c>
      <c r="G1467" s="13"/>
      <c r="H1467" s="13"/>
      <c r="I1467" s="13" t="s">
        <v>4</v>
      </c>
      <c r="J1467" s="13" t="s">
        <v>469</v>
      </c>
      <c r="K1467" s="13" t="s">
        <v>107</v>
      </c>
      <c r="L1467" s="13" t="s">
        <v>7</v>
      </c>
      <c r="M1467" s="15"/>
      <c r="N1467" s="14">
        <v>-11300000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158</v>
      </c>
      <c r="G1468" s="13"/>
      <c r="H1468" s="13"/>
      <c r="I1468" s="13" t="s">
        <v>4</v>
      </c>
      <c r="J1468" s="13" t="s">
        <v>472</v>
      </c>
      <c r="K1468" s="13" t="s">
        <v>6</v>
      </c>
      <c r="L1468" s="13" t="s">
        <v>50</v>
      </c>
      <c r="M1468" s="15">
        <v>164829289.56999999</v>
      </c>
      <c r="N1468" s="14">
        <v>1690605839.4000001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158</v>
      </c>
      <c r="G1469" s="13"/>
      <c r="H1469" s="13"/>
      <c r="I1469" s="13" t="s">
        <v>4</v>
      </c>
      <c r="J1469" s="13" t="s">
        <v>472</v>
      </c>
      <c r="K1469" s="13" t="s">
        <v>6</v>
      </c>
      <c r="L1469" s="13" t="s">
        <v>7</v>
      </c>
      <c r="M1469" s="15">
        <v>-704745910.54999995</v>
      </c>
      <c r="N1469" s="14">
        <v>-4683551843.96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158</v>
      </c>
      <c r="G1470" s="13"/>
      <c r="H1470" s="13"/>
      <c r="I1470" s="13" t="s">
        <v>4</v>
      </c>
      <c r="J1470" s="13" t="s">
        <v>472</v>
      </c>
      <c r="K1470" s="13" t="s">
        <v>12</v>
      </c>
      <c r="L1470" s="13" t="s">
        <v>7</v>
      </c>
      <c r="M1470" s="14"/>
      <c r="N1470" s="14">
        <v>-14569000000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158</v>
      </c>
      <c r="G1471" s="13"/>
      <c r="H1471" s="13"/>
      <c r="I1471" s="13" t="s">
        <v>4</v>
      </c>
      <c r="J1471" s="13" t="s">
        <v>473</v>
      </c>
      <c r="K1471" s="13" t="s">
        <v>12</v>
      </c>
      <c r="L1471" s="13" t="s">
        <v>7</v>
      </c>
      <c r="M1471" s="15"/>
      <c r="N1471" s="14">
        <v>-154387000000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158</v>
      </c>
      <c r="G1472" s="13"/>
      <c r="H1472" s="13"/>
      <c r="I1472" s="13" t="s">
        <v>4</v>
      </c>
      <c r="J1472" s="13" t="s">
        <v>474</v>
      </c>
      <c r="K1472" s="13" t="s">
        <v>8</v>
      </c>
      <c r="L1472" s="13" t="s">
        <v>50</v>
      </c>
      <c r="M1472" s="15"/>
      <c r="N1472" s="14">
        <v>29380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158</v>
      </c>
      <c r="G1473" s="13"/>
      <c r="H1473" s="13"/>
      <c r="I1473" s="13" t="s">
        <v>4</v>
      </c>
      <c r="J1473" s="13" t="s">
        <v>474</v>
      </c>
      <c r="K1473" s="13" t="s">
        <v>8</v>
      </c>
      <c r="L1473" s="13" t="s">
        <v>7</v>
      </c>
      <c r="M1473" s="15">
        <v>-1161293</v>
      </c>
      <c r="N1473" s="14">
        <v>-9423480</v>
      </c>
    </row>
    <row r="1474" spans="1:14" ht="12.75" customHeight="1" x14ac:dyDescent="0.3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SUM(M1465:M1473)</f>
        <v>-541077914.16999996</v>
      </c>
      <c r="N1474" s="28">
        <f>SUM(N1465:N1473)</f>
        <v>-171969640122.25</v>
      </c>
    </row>
    <row r="1476" spans="1:14" ht="12.75" customHeight="1" x14ac:dyDescent="0.3">
      <c r="A1476" s="56" t="s">
        <v>475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3">
      <c r="A1477" s="3" t="s">
        <v>476</v>
      </c>
      <c r="B1477" s="3" t="s">
        <v>477</v>
      </c>
      <c r="C1477" s="3" t="s">
        <v>41</v>
      </c>
      <c r="D1477" s="3"/>
      <c r="E1477" s="3"/>
      <c r="F1477" s="13" t="s">
        <v>373</v>
      </c>
      <c r="G1477" s="13"/>
      <c r="H1477" s="13"/>
      <c r="I1477" s="13"/>
      <c r="J1477" s="13" t="s">
        <v>43</v>
      </c>
      <c r="K1477" s="13" t="s">
        <v>3</v>
      </c>
      <c r="L1477" s="13" t="s">
        <v>10</v>
      </c>
      <c r="M1477" s="15"/>
      <c r="N1477" s="14">
        <v>73.39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373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-41635.83</v>
      </c>
      <c r="N1478" s="14">
        <v>-593771.92000000004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373</v>
      </c>
      <c r="G1479" s="13"/>
      <c r="H1479" s="13"/>
      <c r="I1479" s="13"/>
      <c r="J1479" s="13" t="s">
        <v>818</v>
      </c>
      <c r="K1479" s="13" t="s">
        <v>3</v>
      </c>
      <c r="L1479" s="13" t="s">
        <v>11</v>
      </c>
      <c r="M1479" s="14">
        <v>-2166711</v>
      </c>
      <c r="N1479" s="14">
        <v>-2166711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373</v>
      </c>
      <c r="G1480" s="13"/>
      <c r="H1480" s="13"/>
      <c r="I1480" s="13"/>
      <c r="J1480" s="13" t="s">
        <v>44</v>
      </c>
      <c r="K1480" s="13" t="s">
        <v>3</v>
      </c>
      <c r="L1480" s="13" t="s">
        <v>11</v>
      </c>
      <c r="M1480" s="14">
        <v>-1108.4100000000001</v>
      </c>
      <c r="N1480" s="14">
        <v>-92184.95</v>
      </c>
    </row>
    <row r="1481" spans="1:14" ht="12.6" customHeight="1" x14ac:dyDescent="0.3">
      <c r="A1481" s="3"/>
      <c r="B1481" s="3"/>
      <c r="C1481" s="3"/>
      <c r="D1481" s="3"/>
      <c r="E1481" s="3"/>
      <c r="F1481" s="13" t="s">
        <v>373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16</v>
      </c>
      <c r="M1481" s="14">
        <v>-1376</v>
      </c>
      <c r="N1481" s="14">
        <v>-62220.67</v>
      </c>
    </row>
    <row r="1482" spans="1:14" ht="12.6" customHeight="1" x14ac:dyDescent="0.3">
      <c r="A1482" s="3"/>
      <c r="B1482" s="3"/>
      <c r="C1482" s="3"/>
      <c r="D1482" s="3"/>
      <c r="E1482" s="3"/>
      <c r="F1482" s="13" t="s">
        <v>373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17</v>
      </c>
      <c r="M1482" s="14">
        <v>525764.4</v>
      </c>
      <c r="N1482" s="14">
        <v>586609.07000000007</v>
      </c>
    </row>
    <row r="1483" spans="1:14" ht="12.6" customHeight="1" x14ac:dyDescent="0.3">
      <c r="A1483" s="3"/>
      <c r="B1483" s="3"/>
      <c r="C1483" s="3"/>
      <c r="D1483" s="3"/>
      <c r="E1483" s="3"/>
      <c r="F1483" s="13" t="s">
        <v>373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15</v>
      </c>
      <c r="M1483" s="14">
        <v>41110.46</v>
      </c>
      <c r="N1483" s="14">
        <v>269690.66000000003</v>
      </c>
    </row>
    <row r="1484" spans="1:14" ht="12.6" customHeight="1" x14ac:dyDescent="0.3">
      <c r="A1484" s="3"/>
      <c r="B1484" s="3"/>
      <c r="C1484" s="3"/>
      <c r="D1484" s="3"/>
      <c r="E1484" s="3"/>
      <c r="F1484" s="13" t="s">
        <v>373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18</v>
      </c>
      <c r="M1484" s="14">
        <v>-565498.86</v>
      </c>
      <c r="N1484" s="14">
        <v>-794079.06</v>
      </c>
    </row>
    <row r="1485" spans="1:14" ht="12.6" customHeight="1" x14ac:dyDescent="0.3">
      <c r="A1485" s="3"/>
      <c r="B1485" s="3"/>
      <c r="C1485" s="3"/>
      <c r="D1485" s="3"/>
      <c r="E1485" s="3"/>
      <c r="F1485" s="13" t="s">
        <v>373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16</v>
      </c>
      <c r="M1485" s="14">
        <v>-17333852.960000001</v>
      </c>
      <c r="N1485" s="14">
        <v>-243606533.13999999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373</v>
      </c>
      <c r="G1486" s="13"/>
      <c r="H1486" s="13"/>
      <c r="I1486" s="13" t="s">
        <v>13</v>
      </c>
      <c r="J1486" s="13" t="s">
        <v>45</v>
      </c>
      <c r="K1486" s="13" t="s">
        <v>3</v>
      </c>
      <c r="L1486" s="13" t="s">
        <v>17</v>
      </c>
      <c r="M1486" s="14">
        <v>18735153.219999999</v>
      </c>
      <c r="N1486" s="14">
        <v>230460897.71000001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373</v>
      </c>
      <c r="G1487" s="13"/>
      <c r="H1487" s="13"/>
      <c r="I1487" s="13" t="s">
        <v>13</v>
      </c>
      <c r="J1487" s="13" t="s">
        <v>45</v>
      </c>
      <c r="K1487" s="13" t="s">
        <v>3</v>
      </c>
      <c r="L1487" s="13" t="s">
        <v>15</v>
      </c>
      <c r="M1487" s="14">
        <v>1424937.57</v>
      </c>
      <c r="N1487" s="14">
        <v>13180199.539999999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373</v>
      </c>
      <c r="G1488" s="13"/>
      <c r="H1488" s="13"/>
      <c r="I1488" s="13" t="s">
        <v>13</v>
      </c>
      <c r="J1488" s="13" t="s">
        <v>45</v>
      </c>
      <c r="K1488" s="13" t="s">
        <v>3</v>
      </c>
      <c r="L1488" s="13" t="s">
        <v>18</v>
      </c>
      <c r="M1488" s="14"/>
      <c r="N1488" s="14">
        <v>-3240.3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373</v>
      </c>
      <c r="G1489" s="13"/>
      <c r="H1489" s="13"/>
      <c r="I1489" s="13" t="s">
        <v>4</v>
      </c>
      <c r="J1489" s="13" t="s">
        <v>479</v>
      </c>
      <c r="K1489" s="13" t="s">
        <v>8</v>
      </c>
      <c r="L1489" s="13" t="s">
        <v>50</v>
      </c>
      <c r="M1489" s="14">
        <v>1942084.44</v>
      </c>
      <c r="N1489" s="14">
        <v>3971757.59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373</v>
      </c>
      <c r="G1490" s="13"/>
      <c r="H1490" s="13"/>
      <c r="I1490" s="13" t="s">
        <v>4</v>
      </c>
      <c r="J1490" s="13" t="s">
        <v>479</v>
      </c>
      <c r="K1490" s="13" t="s">
        <v>8</v>
      </c>
      <c r="L1490" s="13" t="s">
        <v>7</v>
      </c>
      <c r="M1490" s="14">
        <v>-3624849.69</v>
      </c>
      <c r="N1490" s="14">
        <v>-11617581.17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373</v>
      </c>
      <c r="G1491" s="13"/>
      <c r="H1491" s="13"/>
      <c r="I1491" s="13"/>
      <c r="J1491" s="13" t="s">
        <v>760</v>
      </c>
      <c r="K1491" s="13" t="s">
        <v>8</v>
      </c>
      <c r="L1491" s="13" t="s">
        <v>10</v>
      </c>
      <c r="M1491" s="15">
        <v>39180</v>
      </c>
      <c r="N1491" s="14">
        <v>107330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373</v>
      </c>
      <c r="G1492" s="13"/>
      <c r="H1492" s="13"/>
      <c r="I1492" s="13"/>
      <c r="J1492" s="13" t="s">
        <v>760</v>
      </c>
      <c r="K1492" s="13" t="s">
        <v>8</v>
      </c>
      <c r="L1492" s="13" t="s">
        <v>11</v>
      </c>
      <c r="M1492" s="15">
        <v>-337560</v>
      </c>
      <c r="N1492" s="14">
        <v>-1916961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373</v>
      </c>
      <c r="G1493" s="13"/>
      <c r="H1493" s="13"/>
      <c r="I1493" s="13" t="s">
        <v>4</v>
      </c>
      <c r="J1493" s="13" t="s">
        <v>480</v>
      </c>
      <c r="K1493" s="13" t="s">
        <v>52</v>
      </c>
      <c r="L1493" s="13" t="s">
        <v>50</v>
      </c>
      <c r="M1493" s="14"/>
      <c r="N1493" s="14">
        <v>244953.27000000002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373</v>
      </c>
      <c r="G1494" s="13"/>
      <c r="H1494" s="13"/>
      <c r="I1494" s="13" t="s">
        <v>4</v>
      </c>
      <c r="J1494" s="13" t="s">
        <v>480</v>
      </c>
      <c r="K1494" s="13" t="s">
        <v>52</v>
      </c>
      <c r="L1494" s="13" t="s">
        <v>7</v>
      </c>
      <c r="M1494" s="14">
        <v>-1807167.08</v>
      </c>
      <c r="N1494" s="14">
        <v>-3470087.62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373</v>
      </c>
      <c r="G1495" s="13"/>
      <c r="H1495" s="13"/>
      <c r="I1495" s="13" t="s">
        <v>4</v>
      </c>
      <c r="J1495" s="13" t="s">
        <v>480</v>
      </c>
      <c r="K1495" s="13" t="s">
        <v>105</v>
      </c>
      <c r="L1495" s="13" t="s">
        <v>7</v>
      </c>
      <c r="M1495" s="14">
        <v>-9203243.0999999996</v>
      </c>
      <c r="N1495" s="14">
        <v>-101966262.25</v>
      </c>
    </row>
    <row r="1496" spans="1:14" ht="12.75" customHeight="1" x14ac:dyDescent="0.3">
      <c r="A1496" s="8" t="s">
        <v>753</v>
      </c>
      <c r="B1496" s="55" t="s">
        <v>753</v>
      </c>
      <c r="C1496" s="55"/>
      <c r="D1496" s="55"/>
      <c r="E1496" s="55"/>
      <c r="F1496" s="55"/>
      <c r="G1496" s="55"/>
      <c r="H1496" s="55"/>
      <c r="I1496" s="55"/>
      <c r="J1496" s="55"/>
      <c r="K1496" s="55"/>
      <c r="L1496" s="19" t="s">
        <v>753</v>
      </c>
      <c r="M1496" s="28">
        <f>SUM(M1477:M1495)</f>
        <v>-12374772.840000004</v>
      </c>
      <c r="N1496" s="28">
        <f>SUM(N1477:N1495)</f>
        <v>-117468121.84999996</v>
      </c>
    </row>
    <row r="1497" spans="1:14" ht="12.75" customHeight="1" x14ac:dyDescent="0.3">
      <c r="A1497" s="55" t="s">
        <v>753</v>
      </c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  <c r="M1497" s="55"/>
      <c r="N1497" s="55"/>
    </row>
    <row r="1498" spans="1:14" ht="12.75" customHeight="1" x14ac:dyDescent="0.3">
      <c r="A1498" s="3" t="s">
        <v>481</v>
      </c>
      <c r="B1498" s="3" t="s">
        <v>482</v>
      </c>
      <c r="C1498" s="3" t="s">
        <v>2</v>
      </c>
      <c r="D1498" s="3"/>
      <c r="E1498" s="3"/>
      <c r="F1498" s="13" t="s">
        <v>373</v>
      </c>
      <c r="G1498" s="13"/>
      <c r="H1498" s="13"/>
      <c r="I1498" s="13"/>
      <c r="J1498" s="13" t="s">
        <v>9</v>
      </c>
      <c r="K1498" s="13" t="s">
        <v>3</v>
      </c>
      <c r="L1498" s="13" t="s">
        <v>11</v>
      </c>
      <c r="M1498" s="15">
        <v>-120.11</v>
      </c>
      <c r="N1498" s="14">
        <v>-4959.1500000000005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373</v>
      </c>
      <c r="G1499" s="13"/>
      <c r="H1499" s="13"/>
      <c r="I1499" s="13" t="s">
        <v>13</v>
      </c>
      <c r="J1499" s="13" t="s">
        <v>14</v>
      </c>
      <c r="K1499" s="13" t="s">
        <v>3</v>
      </c>
      <c r="L1499" s="13" t="s">
        <v>16</v>
      </c>
      <c r="M1499" s="15">
        <v>-296469.53000000003</v>
      </c>
      <c r="N1499" s="14">
        <v>-46491428.210000001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373</v>
      </c>
      <c r="G1500" s="13"/>
      <c r="H1500" s="13"/>
      <c r="I1500" s="13" t="s">
        <v>13</v>
      </c>
      <c r="J1500" s="13" t="s">
        <v>14</v>
      </c>
      <c r="K1500" s="13" t="s">
        <v>3</v>
      </c>
      <c r="L1500" s="13" t="s">
        <v>17</v>
      </c>
      <c r="M1500" s="15">
        <v>716</v>
      </c>
      <c r="N1500" s="14">
        <v>5669.03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373</v>
      </c>
      <c r="G1501" s="13"/>
      <c r="H1501" s="13"/>
      <c r="I1501" s="13" t="s">
        <v>13</v>
      </c>
      <c r="J1501" s="13" t="s">
        <v>14</v>
      </c>
      <c r="K1501" s="13" t="s">
        <v>3</v>
      </c>
      <c r="L1501" s="13" t="s">
        <v>15</v>
      </c>
      <c r="M1501" s="15">
        <v>189105125.22999999</v>
      </c>
      <c r="N1501" s="14">
        <v>472035044.07999998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373</v>
      </c>
      <c r="G1502" s="13"/>
      <c r="H1502" s="13"/>
      <c r="I1502" s="13" t="s">
        <v>13</v>
      </c>
      <c r="J1502" s="13" t="s">
        <v>14</v>
      </c>
      <c r="K1502" s="13" t="s">
        <v>3</v>
      </c>
      <c r="L1502" s="13" t="s">
        <v>18</v>
      </c>
      <c r="M1502" s="15">
        <v>-152172470.38999999</v>
      </c>
      <c r="N1502" s="14">
        <v>-333474217.82999998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373</v>
      </c>
      <c r="G1503" s="13"/>
      <c r="H1503" s="13"/>
      <c r="I1503" s="13" t="s">
        <v>4</v>
      </c>
      <c r="J1503" s="13" t="s">
        <v>479</v>
      </c>
      <c r="K1503" s="13" t="s">
        <v>6</v>
      </c>
      <c r="L1503" s="13" t="s">
        <v>7</v>
      </c>
      <c r="M1503" s="15">
        <v>-47901.58</v>
      </c>
      <c r="N1503" s="14">
        <v>-47901.58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373</v>
      </c>
      <c r="G1504" s="13"/>
      <c r="H1504" s="13"/>
      <c r="I1504" s="13" t="s">
        <v>4</v>
      </c>
      <c r="J1504" s="13" t="s">
        <v>480</v>
      </c>
      <c r="K1504" s="13" t="s">
        <v>20</v>
      </c>
      <c r="L1504" s="13" t="s">
        <v>7</v>
      </c>
      <c r="M1504" s="14"/>
      <c r="N1504" s="14">
        <v>-243040400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373</v>
      </c>
      <c r="G1505" s="13"/>
      <c r="H1505" s="13"/>
      <c r="I1505" s="13" t="s">
        <v>4</v>
      </c>
      <c r="J1505" s="13" t="s">
        <v>819</v>
      </c>
      <c r="K1505" s="13" t="s">
        <v>113</v>
      </c>
      <c r="L1505" s="13" t="s">
        <v>7</v>
      </c>
      <c r="M1505" s="14">
        <v>-17000000</v>
      </c>
      <c r="N1505" s="14">
        <v>-17000000</v>
      </c>
    </row>
    <row r="1506" spans="1:14" ht="12.75" customHeight="1" x14ac:dyDescent="0.3">
      <c r="A1506" s="8" t="s">
        <v>753</v>
      </c>
      <c r="B1506" s="55" t="s">
        <v>753</v>
      </c>
      <c r="C1506" s="55"/>
      <c r="D1506" s="55"/>
      <c r="E1506" s="55"/>
      <c r="F1506" s="55"/>
      <c r="G1506" s="55"/>
      <c r="H1506" s="55"/>
      <c r="I1506" s="55"/>
      <c r="J1506" s="55"/>
      <c r="K1506" s="55"/>
      <c r="L1506" s="19" t="s">
        <v>753</v>
      </c>
      <c r="M1506" s="28">
        <f>SUM(M1498:M1505)</f>
        <v>19588879.62000002</v>
      </c>
      <c r="N1506" s="28">
        <f>SUM(N1498:N1505)</f>
        <v>-168018193.65999997</v>
      </c>
    </row>
    <row r="1507" spans="1:14" ht="12.75" customHeight="1" x14ac:dyDescent="0.3">
      <c r="A1507" s="55" t="s">
        <v>753</v>
      </c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  <c r="M1507" s="55"/>
      <c r="N1507" s="55"/>
    </row>
    <row r="1508" spans="1:14" ht="12.75" customHeight="1" x14ac:dyDescent="0.3">
      <c r="A1508" s="3" t="s">
        <v>483</v>
      </c>
      <c r="B1508" s="3" t="s">
        <v>484</v>
      </c>
      <c r="C1508" s="3" t="s">
        <v>129</v>
      </c>
      <c r="D1508" s="3"/>
      <c r="E1508" s="3"/>
      <c r="F1508" s="13" t="s">
        <v>373</v>
      </c>
      <c r="G1508" s="13"/>
      <c r="H1508" s="13"/>
      <c r="I1508" s="13"/>
      <c r="J1508" s="13" t="s">
        <v>485</v>
      </c>
      <c r="K1508" s="13" t="s">
        <v>3</v>
      </c>
      <c r="L1508" s="13" t="s">
        <v>10</v>
      </c>
      <c r="M1508" s="14">
        <v>15246183.189999999</v>
      </c>
      <c r="N1508" s="14">
        <v>18733879.030000001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373</v>
      </c>
      <c r="G1509" s="13"/>
      <c r="H1509" s="13"/>
      <c r="I1509" s="13"/>
      <c r="J1509" s="13" t="s">
        <v>485</v>
      </c>
      <c r="K1509" s="13" t="s">
        <v>3</v>
      </c>
      <c r="L1509" s="13" t="s">
        <v>11</v>
      </c>
      <c r="M1509" s="14">
        <v>-18551987.309999999</v>
      </c>
      <c r="N1509" s="14">
        <v>-27009145.920000002</v>
      </c>
    </row>
    <row r="1510" spans="1:14" ht="12.75" customHeight="1" x14ac:dyDescent="0.3">
      <c r="A1510" s="8" t="s">
        <v>753</v>
      </c>
      <c r="B1510" s="55" t="s">
        <v>753</v>
      </c>
      <c r="C1510" s="55"/>
      <c r="D1510" s="55"/>
      <c r="E1510" s="55"/>
      <c r="F1510" s="55"/>
      <c r="G1510" s="55"/>
      <c r="H1510" s="55"/>
      <c r="I1510" s="55"/>
      <c r="J1510" s="55"/>
      <c r="K1510" s="55"/>
      <c r="L1510" s="19" t="s">
        <v>753</v>
      </c>
      <c r="M1510" s="31">
        <f>SUM(M1508:M1509)</f>
        <v>-3305804.1199999992</v>
      </c>
      <c r="N1510" s="31">
        <f>SUM(N1508:N1509)</f>
        <v>-8275266.8900000006</v>
      </c>
    </row>
    <row r="1512" spans="1:14" ht="12.75" customHeight="1" x14ac:dyDescent="0.3">
      <c r="A1512" s="56" t="s">
        <v>681</v>
      </c>
      <c r="B1512" s="56"/>
      <c r="C1512" s="56"/>
      <c r="D1512" s="56"/>
      <c r="E1512" s="56"/>
      <c r="F1512" s="56"/>
      <c r="G1512" s="56"/>
      <c r="H1512" s="56"/>
      <c r="I1512" s="56"/>
      <c r="J1512" s="56"/>
      <c r="K1512" s="56"/>
      <c r="L1512" s="56"/>
      <c r="M1512" s="56"/>
      <c r="N1512" s="56"/>
    </row>
    <row r="1513" spans="1:14" ht="12.75" customHeight="1" x14ac:dyDescent="0.3">
      <c r="A1513" s="3" t="s">
        <v>486</v>
      </c>
      <c r="B1513" s="50"/>
      <c r="C1513" s="3" t="s">
        <v>41</v>
      </c>
      <c r="D1513" s="50"/>
      <c r="E1513" s="50"/>
      <c r="F1513" s="13" t="s">
        <v>71</v>
      </c>
      <c r="G1513" s="13"/>
      <c r="H1513" s="13"/>
      <c r="I1513" s="13"/>
      <c r="J1513" s="13" t="s">
        <v>44</v>
      </c>
      <c r="K1513" s="13" t="s">
        <v>3</v>
      </c>
      <c r="L1513" s="13" t="s">
        <v>11</v>
      </c>
      <c r="M1513" s="14">
        <v>-2652.03</v>
      </c>
      <c r="N1513" s="14">
        <v>-65488.23</v>
      </c>
    </row>
    <row r="1514" spans="1:14" ht="12.75" customHeight="1" x14ac:dyDescent="0.3">
      <c r="A1514" s="3"/>
      <c r="B1514" s="50"/>
      <c r="C1514" s="3"/>
      <c r="D1514" s="50"/>
      <c r="E1514" s="50"/>
      <c r="F1514" s="13" t="s">
        <v>71</v>
      </c>
      <c r="G1514" s="13"/>
      <c r="H1514" s="13"/>
      <c r="I1514" s="13" t="s">
        <v>13</v>
      </c>
      <c r="J1514" s="13" t="s">
        <v>68</v>
      </c>
      <c r="K1514" s="13" t="s">
        <v>3</v>
      </c>
      <c r="L1514" s="13" t="s">
        <v>16</v>
      </c>
      <c r="M1514" s="14">
        <v>-23896.639999999999</v>
      </c>
      <c r="N1514" s="14">
        <v>-447095.12</v>
      </c>
    </row>
    <row r="1515" spans="1:14" ht="12.75" customHeight="1" x14ac:dyDescent="0.3">
      <c r="A1515" s="3"/>
      <c r="B1515" s="50"/>
      <c r="C1515" s="3"/>
      <c r="D1515" s="50"/>
      <c r="E1515" s="50"/>
      <c r="F1515" s="13" t="s">
        <v>71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17</v>
      </c>
      <c r="M1515" s="14">
        <v>18893.580000000002</v>
      </c>
      <c r="N1515" s="14">
        <v>124630.03</v>
      </c>
    </row>
    <row r="1516" spans="1:14" ht="12.75" customHeight="1" x14ac:dyDescent="0.3">
      <c r="A1516" s="3"/>
      <c r="B1516" s="50"/>
      <c r="C1516" s="3"/>
      <c r="D1516" s="50"/>
      <c r="E1516" s="50"/>
      <c r="F1516" s="13" t="s">
        <v>71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15</v>
      </c>
      <c r="M1516" s="14">
        <v>68578</v>
      </c>
      <c r="N1516" s="14">
        <v>412248.28</v>
      </c>
    </row>
    <row r="1517" spans="1:14" ht="12.75" customHeight="1" x14ac:dyDescent="0.3">
      <c r="A1517" s="3"/>
      <c r="B1517" s="50"/>
      <c r="C1517" s="3"/>
      <c r="D1517" s="50"/>
      <c r="E1517" s="50"/>
      <c r="F1517" s="13" t="s">
        <v>71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18</v>
      </c>
      <c r="M1517" s="15">
        <v>-68578</v>
      </c>
      <c r="N1517" s="14">
        <v>-412248.28</v>
      </c>
    </row>
    <row r="1518" spans="1:14" ht="12.75" customHeight="1" x14ac:dyDescent="0.3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-7655.0899999999965</v>
      </c>
      <c r="N1518" s="28">
        <f>SUM(N1513:N1517)</f>
        <v>-387953.31999999995</v>
      </c>
    </row>
    <row r="1519" spans="1:14" ht="12.75" customHeight="1" x14ac:dyDescent="0.3">
      <c r="A1519" s="55" t="s">
        <v>753</v>
      </c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  <c r="M1519" s="55"/>
      <c r="N1519" s="55"/>
    </row>
    <row r="1520" spans="1:14" ht="12.75" customHeight="1" x14ac:dyDescent="0.3">
      <c r="A1520" s="3" t="s">
        <v>488</v>
      </c>
      <c r="B1520" s="3" t="s">
        <v>489</v>
      </c>
      <c r="C1520" s="3" t="s">
        <v>2</v>
      </c>
      <c r="D1520" s="3"/>
      <c r="E1520" s="3"/>
      <c r="F1520" s="13" t="s">
        <v>71</v>
      </c>
      <c r="G1520" s="13"/>
      <c r="H1520" s="13"/>
      <c r="I1520" s="13"/>
      <c r="J1520" s="13" t="s">
        <v>9</v>
      </c>
      <c r="K1520" s="13" t="s">
        <v>3</v>
      </c>
      <c r="L1520" s="13" t="s">
        <v>11</v>
      </c>
      <c r="M1520" s="15">
        <v>-8.81</v>
      </c>
      <c r="N1520" s="14">
        <v>-136755.75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71</v>
      </c>
      <c r="G1521" s="13"/>
      <c r="H1521" s="13"/>
      <c r="I1521" s="13" t="s">
        <v>13</v>
      </c>
      <c r="J1521" s="13" t="s">
        <v>14</v>
      </c>
      <c r="K1521" s="13" t="s">
        <v>109</v>
      </c>
      <c r="L1521" s="13" t="s">
        <v>16</v>
      </c>
      <c r="M1521" s="14">
        <v>-1792659.37</v>
      </c>
      <c r="N1521" s="14">
        <v>-5469631.0099999998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71</v>
      </c>
      <c r="G1522" s="13"/>
      <c r="H1522" s="13"/>
      <c r="I1522" s="13" t="s">
        <v>13</v>
      </c>
      <c r="J1522" s="13" t="s">
        <v>14</v>
      </c>
      <c r="K1522" s="13" t="s">
        <v>109</v>
      </c>
      <c r="L1522" s="13" t="s">
        <v>17</v>
      </c>
      <c r="M1522" s="14">
        <v>1797662.4300000002</v>
      </c>
      <c r="N1522" s="14">
        <v>5845242.9100000001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71</v>
      </c>
      <c r="G1523" s="13"/>
      <c r="H1523" s="13"/>
      <c r="I1523" s="13" t="s">
        <v>13</v>
      </c>
      <c r="J1523" s="13" t="s">
        <v>14</v>
      </c>
      <c r="K1523" s="13" t="s">
        <v>109</v>
      </c>
      <c r="L1523" s="13" t="s">
        <v>15</v>
      </c>
      <c r="M1523" s="14">
        <v>13401982.199999999</v>
      </c>
      <c r="N1523" s="14">
        <v>45317357.380000003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71</v>
      </c>
      <c r="G1524" s="13"/>
      <c r="H1524" s="13"/>
      <c r="I1524" s="13" t="s">
        <v>13</v>
      </c>
      <c r="J1524" s="13" t="s">
        <v>14</v>
      </c>
      <c r="K1524" s="13" t="s">
        <v>109</v>
      </c>
      <c r="L1524" s="13" t="s">
        <v>18</v>
      </c>
      <c r="M1524" s="14">
        <v>-14906083.539999999</v>
      </c>
      <c r="N1524" s="14">
        <v>-45219234.409999996</v>
      </c>
    </row>
    <row r="1525" spans="1:14" ht="12.75" customHeight="1" x14ac:dyDescent="0.3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SUM(M1520:M1524)</f>
        <v>-1499107.0899999999</v>
      </c>
      <c r="N1525" s="28">
        <f>SUM(N1520:N1524)</f>
        <v>336979.12000000477</v>
      </c>
    </row>
    <row r="1527" spans="1:14" ht="12.75" customHeight="1" x14ac:dyDescent="0.3">
      <c r="A1527" s="56" t="s">
        <v>682</v>
      </c>
      <c r="B1527" s="56"/>
      <c r="C1527" s="56"/>
      <c r="D1527" s="56"/>
      <c r="E1527" s="56"/>
      <c r="F1527" s="56"/>
      <c r="G1527" s="56"/>
      <c r="H1527" s="56"/>
      <c r="I1527" s="56"/>
      <c r="J1527" s="56"/>
      <c r="K1527" s="56"/>
      <c r="L1527" s="56"/>
      <c r="M1527" s="56"/>
      <c r="N1527" s="56"/>
    </row>
    <row r="1528" spans="1:14" ht="12.75" customHeight="1" x14ac:dyDescent="0.3">
      <c r="A1528" s="3" t="s">
        <v>490</v>
      </c>
      <c r="B1528" s="3" t="s">
        <v>491</v>
      </c>
      <c r="C1528" s="3" t="s">
        <v>41</v>
      </c>
      <c r="D1528" s="3"/>
      <c r="E1528" s="3"/>
      <c r="F1528" s="13" t="s">
        <v>236</v>
      </c>
      <c r="G1528" s="13"/>
      <c r="H1528" s="13"/>
      <c r="I1528" s="13"/>
      <c r="J1528" s="13" t="s">
        <v>43</v>
      </c>
      <c r="K1528" s="13" t="s">
        <v>3</v>
      </c>
      <c r="L1528" s="13" t="s">
        <v>10</v>
      </c>
      <c r="M1528" s="15">
        <v>0.02</v>
      </c>
      <c r="N1528" s="14">
        <v>4494.49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236</v>
      </c>
      <c r="G1529" s="13"/>
      <c r="H1529" s="13"/>
      <c r="I1529" s="13"/>
      <c r="J1529" s="13" t="s">
        <v>43</v>
      </c>
      <c r="K1529" s="13" t="s">
        <v>3</v>
      </c>
      <c r="L1529" s="13" t="s">
        <v>11</v>
      </c>
      <c r="M1529" s="14">
        <v>-13588.45</v>
      </c>
      <c r="N1529" s="14">
        <v>-48083.4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236</v>
      </c>
      <c r="G1530" s="13"/>
      <c r="H1530" s="13"/>
      <c r="I1530" s="13"/>
      <c r="J1530" s="13" t="s">
        <v>44</v>
      </c>
      <c r="K1530" s="13" t="s">
        <v>3</v>
      </c>
      <c r="L1530" s="13" t="s">
        <v>10</v>
      </c>
      <c r="M1530" s="14">
        <v>26.73</v>
      </c>
      <c r="N1530" s="14">
        <v>9644.34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236</v>
      </c>
      <c r="G1531" s="13"/>
      <c r="H1531" s="13"/>
      <c r="I1531" s="13"/>
      <c r="J1531" s="13" t="s">
        <v>44</v>
      </c>
      <c r="K1531" s="13" t="s">
        <v>3</v>
      </c>
      <c r="L1531" s="13" t="s">
        <v>11</v>
      </c>
      <c r="M1531" s="14">
        <v>-7425580.29</v>
      </c>
      <c r="N1531" s="14">
        <v>-13668166.08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236</v>
      </c>
      <c r="G1532" s="13"/>
      <c r="H1532" s="13"/>
      <c r="I1532" s="13" t="s">
        <v>13</v>
      </c>
      <c r="J1532" s="13" t="s">
        <v>68</v>
      </c>
      <c r="K1532" s="13" t="s">
        <v>3</v>
      </c>
      <c r="L1532" s="13" t="s">
        <v>16</v>
      </c>
      <c r="M1532" s="14">
        <v>-9286.5</v>
      </c>
      <c r="N1532" s="14">
        <v>-11616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236</v>
      </c>
      <c r="G1533" s="13"/>
      <c r="H1533" s="13"/>
      <c r="I1533" s="13" t="s">
        <v>13</v>
      </c>
      <c r="J1533" s="13" t="s">
        <v>68</v>
      </c>
      <c r="K1533" s="13" t="s">
        <v>3</v>
      </c>
      <c r="L1533" s="13" t="s">
        <v>17</v>
      </c>
      <c r="M1533" s="14">
        <v>9286.5</v>
      </c>
      <c r="N1533" s="14">
        <v>11616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236</v>
      </c>
      <c r="G1534" s="13"/>
      <c r="H1534" s="13"/>
      <c r="I1534" s="13" t="s">
        <v>13</v>
      </c>
      <c r="J1534" s="13" t="s">
        <v>492</v>
      </c>
      <c r="K1534" s="13" t="s">
        <v>3</v>
      </c>
      <c r="L1534" s="13" t="s">
        <v>16</v>
      </c>
      <c r="M1534" s="14"/>
      <c r="N1534" s="14">
        <v>-1645329.29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236</v>
      </c>
      <c r="G1535" s="13"/>
      <c r="H1535" s="13"/>
      <c r="I1535" s="13" t="s">
        <v>13</v>
      </c>
      <c r="J1535" s="13" t="s">
        <v>492</v>
      </c>
      <c r="K1535" s="13" t="s">
        <v>3</v>
      </c>
      <c r="L1535" s="13" t="s">
        <v>17</v>
      </c>
      <c r="M1535" s="14"/>
      <c r="N1535" s="14">
        <v>1645329.29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236</v>
      </c>
      <c r="G1536" s="13"/>
      <c r="H1536" s="13"/>
      <c r="I1536" s="13" t="s">
        <v>13</v>
      </c>
      <c r="J1536" s="13" t="s">
        <v>70</v>
      </c>
      <c r="K1536" s="13" t="s">
        <v>3</v>
      </c>
      <c r="L1536" s="13" t="s">
        <v>16</v>
      </c>
      <c r="M1536" s="14">
        <v>-101760623.65000001</v>
      </c>
      <c r="N1536" s="14">
        <v>-452471346.20999998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236</v>
      </c>
      <c r="G1537" s="13"/>
      <c r="H1537" s="13"/>
      <c r="I1537" s="13" t="s">
        <v>13</v>
      </c>
      <c r="J1537" s="13" t="s">
        <v>70</v>
      </c>
      <c r="K1537" s="13" t="s">
        <v>3</v>
      </c>
      <c r="L1537" s="13" t="s">
        <v>17</v>
      </c>
      <c r="M1537" s="14">
        <v>127336.62000000001</v>
      </c>
      <c r="N1537" s="14">
        <v>558695.4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236</v>
      </c>
      <c r="G1538" s="13"/>
      <c r="H1538" s="13"/>
      <c r="I1538" s="13" t="s">
        <v>13</v>
      </c>
      <c r="J1538" s="13" t="s">
        <v>70</v>
      </c>
      <c r="K1538" s="13" t="s">
        <v>3</v>
      </c>
      <c r="L1538" s="13" t="s">
        <v>15</v>
      </c>
      <c r="M1538" s="15">
        <v>111617071.23</v>
      </c>
      <c r="N1538" s="14">
        <v>440455850.57999998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236</v>
      </c>
      <c r="G1539" s="13"/>
      <c r="H1539" s="13"/>
      <c r="I1539" s="13" t="s">
        <v>13</v>
      </c>
      <c r="J1539" s="13" t="s">
        <v>70</v>
      </c>
      <c r="K1539" s="13" t="s">
        <v>3</v>
      </c>
      <c r="L1539" s="13" t="s">
        <v>18</v>
      </c>
      <c r="M1539" s="15">
        <v>-266476.99</v>
      </c>
      <c r="N1539" s="14">
        <v>-406986.99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236</v>
      </c>
      <c r="G1540" s="13"/>
      <c r="H1540" s="13"/>
      <c r="I1540" s="13" t="s">
        <v>13</v>
      </c>
      <c r="J1540" s="13" t="s">
        <v>45</v>
      </c>
      <c r="K1540" s="13" t="s">
        <v>3</v>
      </c>
      <c r="L1540" s="13" t="s">
        <v>16</v>
      </c>
      <c r="M1540" s="15">
        <v>-57209562.689999998</v>
      </c>
      <c r="N1540" s="14">
        <v>-301265898.94999999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236</v>
      </c>
      <c r="G1541" s="13"/>
      <c r="H1541" s="13"/>
      <c r="I1541" s="13" t="s">
        <v>13</v>
      </c>
      <c r="J1541" s="13" t="s">
        <v>45</v>
      </c>
      <c r="K1541" s="13" t="s">
        <v>3</v>
      </c>
      <c r="L1541" s="13" t="s">
        <v>17</v>
      </c>
      <c r="M1541" s="15">
        <v>57209852.399999999</v>
      </c>
      <c r="N1541" s="14">
        <v>300675852.31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236</v>
      </c>
      <c r="G1542" s="13"/>
      <c r="H1542" s="13"/>
      <c r="I1542" s="13" t="s">
        <v>13</v>
      </c>
      <c r="J1542" s="13" t="s">
        <v>45</v>
      </c>
      <c r="K1542" s="13" t="s">
        <v>3</v>
      </c>
      <c r="L1542" s="13" t="s">
        <v>15</v>
      </c>
      <c r="M1542" s="15">
        <v>4311.93</v>
      </c>
      <c r="N1542" s="14">
        <v>5086294.6900000004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236</v>
      </c>
      <c r="G1543" s="13"/>
      <c r="H1543" s="13"/>
      <c r="I1543" s="13" t="s">
        <v>13</v>
      </c>
      <c r="J1543" s="13" t="s">
        <v>45</v>
      </c>
      <c r="K1543" s="13" t="s">
        <v>3</v>
      </c>
      <c r="L1543" s="13" t="s">
        <v>18</v>
      </c>
      <c r="M1543" s="14">
        <v>-6606.87</v>
      </c>
      <c r="N1543" s="14">
        <v>-2547598.25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236</v>
      </c>
      <c r="G1544" s="13"/>
      <c r="H1544" s="13"/>
      <c r="I1544" s="13"/>
      <c r="J1544" s="13" t="s">
        <v>493</v>
      </c>
      <c r="K1544" s="13" t="s">
        <v>3</v>
      </c>
      <c r="L1544" s="13" t="s">
        <v>10</v>
      </c>
      <c r="M1544" s="14">
        <v>104220.6</v>
      </c>
      <c r="N1544" s="14">
        <v>237968.98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236</v>
      </c>
      <c r="G1545" s="13"/>
      <c r="H1545" s="13"/>
      <c r="I1545" s="13"/>
      <c r="J1545" s="13" t="s">
        <v>493</v>
      </c>
      <c r="K1545" s="13" t="s">
        <v>3</v>
      </c>
      <c r="L1545" s="13" t="s">
        <v>11</v>
      </c>
      <c r="M1545" s="14">
        <v>-1302757.49</v>
      </c>
      <c r="N1545" s="14">
        <v>-2974612.27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236</v>
      </c>
      <c r="G1546" s="13"/>
      <c r="H1546" s="13"/>
      <c r="I1546" s="13"/>
      <c r="J1546" s="13" t="s">
        <v>494</v>
      </c>
      <c r="K1546" s="13" t="s">
        <v>6</v>
      </c>
      <c r="L1546" s="13" t="s">
        <v>11</v>
      </c>
      <c r="M1546" s="14">
        <v>-268750</v>
      </c>
      <c r="N1546" s="14">
        <v>-5122456.16</v>
      </c>
    </row>
    <row r="1547" spans="1:14" ht="12.75" customHeight="1" x14ac:dyDescent="0.3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SUM(M1528:M1546)</f>
        <v>808873.10000000731</v>
      </c>
      <c r="N1547" s="28">
        <f>SUM(N1528:N1546)</f>
        <v>-31476347.519999988</v>
      </c>
    </row>
    <row r="1548" spans="1:14" ht="12.75" customHeight="1" x14ac:dyDescent="0.3">
      <c r="A1548" s="55" t="s">
        <v>753</v>
      </c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</row>
    <row r="1549" spans="1:14" ht="12.75" customHeight="1" x14ac:dyDescent="0.3">
      <c r="A1549" s="3" t="s">
        <v>495</v>
      </c>
      <c r="B1549" s="3" t="s">
        <v>496</v>
      </c>
      <c r="C1549" s="3" t="s">
        <v>2</v>
      </c>
      <c r="D1549" s="3"/>
      <c r="E1549" s="3"/>
      <c r="F1549" s="13" t="s">
        <v>236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16</v>
      </c>
      <c r="M1549" s="15">
        <v>-1779.91</v>
      </c>
      <c r="N1549" s="14">
        <v>-18219.97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236</v>
      </c>
      <c r="G1550" s="13"/>
      <c r="H1550" s="13"/>
      <c r="I1550" s="13" t="s">
        <v>13</v>
      </c>
      <c r="J1550" s="13" t="s">
        <v>14</v>
      </c>
      <c r="K1550" s="13" t="s">
        <v>3</v>
      </c>
      <c r="L1550" s="13" t="s">
        <v>17</v>
      </c>
      <c r="M1550" s="15">
        <v>1779.91</v>
      </c>
      <c r="N1550" s="14">
        <v>16206.09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236</v>
      </c>
      <c r="G1551" s="13"/>
      <c r="H1551" s="13"/>
      <c r="I1551" s="13" t="s">
        <v>13</v>
      </c>
      <c r="J1551" s="13" t="s">
        <v>14</v>
      </c>
      <c r="K1551" s="13" t="s">
        <v>3</v>
      </c>
      <c r="L1551" s="13" t="s">
        <v>15</v>
      </c>
      <c r="M1551" s="14">
        <v>418330.07</v>
      </c>
      <c r="N1551" s="14">
        <v>1853185.28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236</v>
      </c>
      <c r="G1552" s="13"/>
      <c r="H1552" s="13"/>
      <c r="I1552" s="13" t="s">
        <v>13</v>
      </c>
      <c r="J1552" s="13" t="s">
        <v>14</v>
      </c>
      <c r="K1552" s="13" t="s">
        <v>3</v>
      </c>
      <c r="L1552" s="13" t="s">
        <v>18</v>
      </c>
      <c r="M1552" s="14">
        <v>-418330.07</v>
      </c>
      <c r="N1552" s="14">
        <v>-1851171.4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236</v>
      </c>
      <c r="G1553" s="13"/>
      <c r="H1553" s="13"/>
      <c r="I1553" s="13" t="s">
        <v>13</v>
      </c>
      <c r="J1553" s="13" t="s">
        <v>14</v>
      </c>
      <c r="K1553" s="13" t="s">
        <v>677</v>
      </c>
      <c r="L1553" s="13" t="s">
        <v>16</v>
      </c>
      <c r="M1553" s="14">
        <v>-1956.76</v>
      </c>
      <c r="N1553" s="14">
        <v>-6076.78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236</v>
      </c>
      <c r="G1554" s="13"/>
      <c r="H1554" s="13"/>
      <c r="I1554" s="13" t="s">
        <v>13</v>
      </c>
      <c r="J1554" s="13" t="s">
        <v>14</v>
      </c>
      <c r="K1554" s="13" t="s">
        <v>677</v>
      </c>
      <c r="L1554" s="13" t="s">
        <v>17</v>
      </c>
      <c r="M1554" s="14">
        <v>1956.76</v>
      </c>
      <c r="N1554" s="14">
        <v>6076.78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236</v>
      </c>
      <c r="G1555" s="13"/>
      <c r="H1555" s="13"/>
      <c r="I1555" s="13"/>
      <c r="J1555" s="13" t="s">
        <v>497</v>
      </c>
      <c r="K1555" s="13" t="s">
        <v>8</v>
      </c>
      <c r="L1555" s="13" t="s">
        <v>10</v>
      </c>
      <c r="M1555" s="14"/>
      <c r="N1555" s="14">
        <v>7258930.5499999998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236</v>
      </c>
      <c r="G1556" s="13"/>
      <c r="H1556" s="13"/>
      <c r="I1556" s="13"/>
      <c r="J1556" s="13" t="s">
        <v>497</v>
      </c>
      <c r="K1556" s="13" t="s">
        <v>8</v>
      </c>
      <c r="L1556" s="13" t="s">
        <v>11</v>
      </c>
      <c r="M1556" s="14">
        <v>-4445106.25</v>
      </c>
      <c r="N1556" s="14">
        <v>-12323984.039999999</v>
      </c>
    </row>
    <row r="1557" spans="1:14" ht="12.75" customHeight="1" x14ac:dyDescent="0.3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SUM(M1549:M1556)</f>
        <v>-4445106.25</v>
      </c>
      <c r="N1557" s="28">
        <f>SUM(N1549:N1556)</f>
        <v>-5065053.4899999993</v>
      </c>
    </row>
    <row r="1559" spans="1:14" ht="12.75" customHeight="1" x14ac:dyDescent="0.3">
      <c r="A1559" s="56" t="s">
        <v>498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3">
      <c r="A1560" s="3" t="s">
        <v>502</v>
      </c>
      <c r="B1560" s="3" t="s">
        <v>503</v>
      </c>
      <c r="C1560" s="3" t="s">
        <v>41</v>
      </c>
      <c r="D1560" s="3"/>
      <c r="E1560" s="3"/>
      <c r="F1560" s="13" t="s">
        <v>500</v>
      </c>
      <c r="G1560" s="13"/>
      <c r="H1560" s="13"/>
      <c r="I1560" s="13"/>
      <c r="J1560" s="13" t="s">
        <v>43</v>
      </c>
      <c r="K1560" s="13" t="s">
        <v>3</v>
      </c>
      <c r="L1560" s="13" t="s">
        <v>10</v>
      </c>
      <c r="M1560" s="14">
        <v>2428218.5499999998</v>
      </c>
      <c r="N1560" s="14">
        <v>2910127.9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500</v>
      </c>
      <c r="G1561" s="13"/>
      <c r="H1561" s="13"/>
      <c r="I1561" s="13"/>
      <c r="J1561" s="13" t="s">
        <v>43</v>
      </c>
      <c r="K1561" s="13" t="s">
        <v>3</v>
      </c>
      <c r="L1561" s="13" t="s">
        <v>11</v>
      </c>
      <c r="M1561" s="14">
        <v>-2335030.87</v>
      </c>
      <c r="N1561" s="14">
        <v>-4459632.04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500</v>
      </c>
      <c r="G1562" s="13"/>
      <c r="H1562" s="13"/>
      <c r="I1562" s="13"/>
      <c r="J1562" s="13" t="s">
        <v>44</v>
      </c>
      <c r="K1562" s="13" t="s">
        <v>3</v>
      </c>
      <c r="L1562" s="13" t="s">
        <v>10</v>
      </c>
      <c r="M1562" s="14">
        <v>96293.38</v>
      </c>
      <c r="N1562" s="14">
        <v>332539.90000000002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500</v>
      </c>
      <c r="G1563" s="13"/>
      <c r="H1563" s="13"/>
      <c r="I1563" s="13"/>
      <c r="J1563" s="13" t="s">
        <v>44</v>
      </c>
      <c r="K1563" s="13" t="s">
        <v>3</v>
      </c>
      <c r="L1563" s="13" t="s">
        <v>11</v>
      </c>
      <c r="M1563" s="14">
        <v>-56676.200000000004</v>
      </c>
      <c r="N1563" s="14">
        <v>-2593867.1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500</v>
      </c>
      <c r="G1564" s="13"/>
      <c r="H1564" s="13"/>
      <c r="I1564" s="13" t="s">
        <v>13</v>
      </c>
      <c r="J1564" s="13" t="s">
        <v>70</v>
      </c>
      <c r="K1564" s="13" t="s">
        <v>3</v>
      </c>
      <c r="L1564" s="13" t="s">
        <v>16</v>
      </c>
      <c r="M1564" s="14">
        <v>-144142.73000000001</v>
      </c>
      <c r="N1564" s="14">
        <v>-238744.73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500</v>
      </c>
      <c r="G1565" s="13"/>
      <c r="H1565" s="13"/>
      <c r="I1565" s="13" t="s">
        <v>13</v>
      </c>
      <c r="J1565" s="13" t="s">
        <v>70</v>
      </c>
      <c r="K1565" s="13" t="s">
        <v>3</v>
      </c>
      <c r="L1565" s="13" t="s">
        <v>17</v>
      </c>
      <c r="M1565" s="14">
        <v>2850.07</v>
      </c>
      <c r="N1565" s="14">
        <v>2850.07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500</v>
      </c>
      <c r="G1566" s="13"/>
      <c r="H1566" s="13"/>
      <c r="I1566" s="13" t="s">
        <v>13</v>
      </c>
      <c r="J1566" s="13" t="s">
        <v>70</v>
      </c>
      <c r="K1566" s="13" t="s">
        <v>3</v>
      </c>
      <c r="L1566" s="13" t="s">
        <v>15</v>
      </c>
      <c r="M1566" s="14">
        <v>111698.25</v>
      </c>
      <c r="N1566" s="14">
        <v>774058.35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500</v>
      </c>
      <c r="G1567" s="13"/>
      <c r="H1567" s="13"/>
      <c r="I1567" s="13" t="s">
        <v>13</v>
      </c>
      <c r="J1567" s="13" t="s">
        <v>70</v>
      </c>
      <c r="K1567" s="13" t="s">
        <v>3</v>
      </c>
      <c r="L1567" s="13" t="s">
        <v>18</v>
      </c>
      <c r="M1567" s="14">
        <v>-104149.93000000001</v>
      </c>
      <c r="N1567" s="14">
        <v>-562808.79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500</v>
      </c>
      <c r="G1568" s="13"/>
      <c r="H1568" s="13"/>
      <c r="I1568" s="13" t="s">
        <v>13</v>
      </c>
      <c r="J1568" s="13" t="s">
        <v>45</v>
      </c>
      <c r="K1568" s="13" t="s">
        <v>3</v>
      </c>
      <c r="L1568" s="13" t="s">
        <v>15</v>
      </c>
      <c r="M1568" s="15"/>
      <c r="N1568" s="14">
        <v>22570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500</v>
      </c>
      <c r="G1569" s="13"/>
      <c r="H1569" s="13"/>
      <c r="I1569" s="13" t="s">
        <v>13</v>
      </c>
      <c r="J1569" s="13" t="s">
        <v>45</v>
      </c>
      <c r="K1569" s="13" t="s">
        <v>3</v>
      </c>
      <c r="L1569" s="13" t="s">
        <v>18</v>
      </c>
      <c r="M1569" s="15"/>
      <c r="N1569" s="14">
        <v>-22570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500</v>
      </c>
      <c r="G1570" s="13"/>
      <c r="H1570" s="13"/>
      <c r="I1570" s="13" t="s">
        <v>4</v>
      </c>
      <c r="J1570" s="13" t="s">
        <v>696</v>
      </c>
      <c r="K1570" s="13" t="s">
        <v>8</v>
      </c>
      <c r="L1570" s="13" t="s">
        <v>7</v>
      </c>
      <c r="M1570" s="14">
        <v>-102858.2</v>
      </c>
      <c r="N1570" s="14">
        <v>-285257.81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500</v>
      </c>
      <c r="G1571" s="13"/>
      <c r="H1571" s="13"/>
      <c r="I1571" s="13" t="s">
        <v>4</v>
      </c>
      <c r="J1571" s="13" t="s">
        <v>698</v>
      </c>
      <c r="K1571" s="13" t="s">
        <v>8</v>
      </c>
      <c r="L1571" s="13" t="s">
        <v>50</v>
      </c>
      <c r="M1571" s="15"/>
      <c r="N1571" s="14">
        <v>0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500</v>
      </c>
      <c r="G1572" s="13"/>
      <c r="H1572" s="13"/>
      <c r="I1572" s="13" t="s">
        <v>4</v>
      </c>
      <c r="J1572" s="13" t="s">
        <v>698</v>
      </c>
      <c r="K1572" s="13" t="s">
        <v>8</v>
      </c>
      <c r="L1572" s="13" t="s">
        <v>7</v>
      </c>
      <c r="M1572" s="14">
        <v>-4908233.76</v>
      </c>
      <c r="N1572" s="14">
        <v>-33750047.950000003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SUM(M1560:M1572)</f>
        <v>-5012031.4400000004</v>
      </c>
      <c r="N1573" s="28">
        <f>SUM(N1560:N1572)</f>
        <v>-37870782.200000003</v>
      </c>
    </row>
    <row r="1574" spans="1:14" ht="12.75" customHeight="1" x14ac:dyDescent="0.3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3">
      <c r="A1575" s="3" t="s">
        <v>505</v>
      </c>
      <c r="B1575" s="3" t="s">
        <v>506</v>
      </c>
      <c r="C1575" s="3" t="s">
        <v>2</v>
      </c>
      <c r="D1575" s="3"/>
      <c r="E1575" s="3"/>
      <c r="F1575" s="13" t="s">
        <v>500</v>
      </c>
      <c r="G1575" s="13"/>
      <c r="H1575" s="13"/>
      <c r="I1575" s="13"/>
      <c r="J1575" s="13" t="s">
        <v>9</v>
      </c>
      <c r="K1575" s="13" t="s">
        <v>3</v>
      </c>
      <c r="L1575" s="13" t="s">
        <v>10</v>
      </c>
      <c r="M1575" s="14">
        <v>1027369.05</v>
      </c>
      <c r="N1575" s="14">
        <v>2359192.71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500</v>
      </c>
      <c r="G1576" s="13"/>
      <c r="H1576" s="13"/>
      <c r="I1576" s="13"/>
      <c r="J1576" s="13" t="s">
        <v>9</v>
      </c>
      <c r="K1576" s="13" t="s">
        <v>3</v>
      </c>
      <c r="L1576" s="13" t="s">
        <v>11</v>
      </c>
      <c r="M1576" s="14">
        <v>-1069612.3999999999</v>
      </c>
      <c r="N1576" s="14">
        <v>-1656132.78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500</v>
      </c>
      <c r="G1577" s="13"/>
      <c r="H1577" s="13"/>
      <c r="I1577" s="13" t="s">
        <v>13</v>
      </c>
      <c r="J1577" s="13" t="s">
        <v>24</v>
      </c>
      <c r="K1577" s="13" t="s">
        <v>3</v>
      </c>
      <c r="L1577" s="13" t="s">
        <v>15</v>
      </c>
      <c r="M1577" s="14"/>
      <c r="N1577" s="14">
        <v>172568.24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500</v>
      </c>
      <c r="G1578" s="13"/>
      <c r="H1578" s="13"/>
      <c r="I1578" s="13" t="s">
        <v>13</v>
      </c>
      <c r="J1578" s="13" t="s">
        <v>24</v>
      </c>
      <c r="K1578" s="13" t="s">
        <v>3</v>
      </c>
      <c r="L1578" s="13" t="s">
        <v>18</v>
      </c>
      <c r="M1578" s="14"/>
      <c r="N1578" s="14">
        <v>-172568.24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500</v>
      </c>
      <c r="G1579" s="13"/>
      <c r="H1579" s="13"/>
      <c r="I1579" s="13" t="s">
        <v>13</v>
      </c>
      <c r="J1579" s="13" t="s">
        <v>14</v>
      </c>
      <c r="K1579" s="13" t="s">
        <v>3</v>
      </c>
      <c r="L1579" s="13" t="s">
        <v>16</v>
      </c>
      <c r="M1579" s="14">
        <v>-13072527.310000001</v>
      </c>
      <c r="N1579" s="14">
        <v>-46119076.700000003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500</v>
      </c>
      <c r="G1580" s="13"/>
      <c r="H1580" s="13"/>
      <c r="I1580" s="13" t="s">
        <v>13</v>
      </c>
      <c r="J1580" s="13" t="s">
        <v>14</v>
      </c>
      <c r="K1580" s="13" t="s">
        <v>3</v>
      </c>
      <c r="L1580" s="13" t="s">
        <v>17</v>
      </c>
      <c r="M1580" s="14">
        <v>22932.79</v>
      </c>
      <c r="N1580" s="14">
        <v>59502.14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500</v>
      </c>
      <c r="G1581" s="13"/>
      <c r="H1581" s="13"/>
      <c r="I1581" s="13" t="s">
        <v>13</v>
      </c>
      <c r="J1581" s="13" t="s">
        <v>14</v>
      </c>
      <c r="K1581" s="13" t="s">
        <v>3</v>
      </c>
      <c r="L1581" s="13" t="s">
        <v>15</v>
      </c>
      <c r="M1581" s="14">
        <v>14949897.869999999</v>
      </c>
      <c r="N1581" s="14">
        <v>52823615.240000002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500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18</v>
      </c>
      <c r="M1582" s="14">
        <v>-2618557.46</v>
      </c>
      <c r="N1582" s="14">
        <v>-7472505.1100000003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500</v>
      </c>
      <c r="G1583" s="13"/>
      <c r="H1583" s="13"/>
      <c r="I1583" s="13" t="s">
        <v>4</v>
      </c>
      <c r="J1583" s="13" t="s">
        <v>507</v>
      </c>
      <c r="K1583" s="13" t="s">
        <v>8</v>
      </c>
      <c r="L1583" s="13" t="s">
        <v>50</v>
      </c>
      <c r="M1583" s="14"/>
      <c r="N1583" s="14">
        <v>8677622.1600000001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500</v>
      </c>
      <c r="G1584" s="13"/>
      <c r="H1584" s="13"/>
      <c r="I1584" s="13" t="s">
        <v>4</v>
      </c>
      <c r="J1584" s="13" t="s">
        <v>507</v>
      </c>
      <c r="K1584" s="13" t="s">
        <v>8</v>
      </c>
      <c r="L1584" s="13" t="s">
        <v>7</v>
      </c>
      <c r="M1584" s="15">
        <v>-8677622.1600000001</v>
      </c>
      <c r="N1584" s="14">
        <v>-9066103.1600000001</v>
      </c>
    </row>
    <row r="1585" spans="1:14" ht="12.75" customHeight="1" x14ac:dyDescent="0.3">
      <c r="A1585" s="8" t="s">
        <v>753</v>
      </c>
      <c r="B1585" s="55" t="s">
        <v>753</v>
      </c>
      <c r="C1585" s="55"/>
      <c r="D1585" s="55"/>
      <c r="E1585" s="55"/>
      <c r="F1585" s="55"/>
      <c r="G1585" s="55"/>
      <c r="H1585" s="55"/>
      <c r="I1585" s="55"/>
      <c r="J1585" s="55"/>
      <c r="K1585" s="55"/>
      <c r="L1585" s="19" t="s">
        <v>753</v>
      </c>
      <c r="M1585" s="28">
        <f>SUM(M1575:M1584)</f>
        <v>-9438119.620000001</v>
      </c>
      <c r="N1585" s="28">
        <f>SUM(N1575:N1584)</f>
        <v>-393885.5</v>
      </c>
    </row>
    <row r="1587" spans="1:14" ht="12.75" customHeight="1" x14ac:dyDescent="0.3">
      <c r="A1587" s="3" t="s">
        <v>508</v>
      </c>
      <c r="B1587" s="3" t="s">
        <v>509</v>
      </c>
      <c r="C1587" s="3" t="s">
        <v>41</v>
      </c>
      <c r="D1587" s="3"/>
      <c r="E1587" s="3"/>
      <c r="F1587" s="18" t="s">
        <v>510</v>
      </c>
      <c r="G1587" s="18"/>
      <c r="H1587" s="18"/>
      <c r="I1587" s="18"/>
      <c r="J1587" s="18" t="s">
        <v>511</v>
      </c>
      <c r="K1587" s="18" t="s">
        <v>8</v>
      </c>
      <c r="L1587" s="18" t="s">
        <v>10</v>
      </c>
      <c r="M1587" s="27">
        <v>0</v>
      </c>
      <c r="N1587" s="26">
        <v>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510</v>
      </c>
      <c r="G1588" s="18"/>
      <c r="H1588" s="18"/>
      <c r="I1588" s="18"/>
      <c r="J1588" s="18" t="s">
        <v>511</v>
      </c>
      <c r="K1588" s="18" t="s">
        <v>8</v>
      </c>
      <c r="L1588" s="18" t="s">
        <v>11</v>
      </c>
      <c r="M1588" s="27">
        <v>0</v>
      </c>
      <c r="N1588" s="26">
        <v>0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510</v>
      </c>
      <c r="G1589" s="18"/>
      <c r="H1589" s="18"/>
      <c r="I1589" s="18" t="s">
        <v>13</v>
      </c>
      <c r="J1589" s="18" t="s">
        <v>68</v>
      </c>
      <c r="K1589" s="18" t="s">
        <v>3</v>
      </c>
      <c r="L1589" s="18" t="s">
        <v>16</v>
      </c>
      <c r="M1589" s="27">
        <v>0</v>
      </c>
      <c r="N1589" s="26">
        <v>0</v>
      </c>
    </row>
    <row r="1590" spans="1:14" ht="12.75" customHeight="1" x14ac:dyDescent="0.3">
      <c r="A1590" s="3"/>
      <c r="B1590" s="3"/>
      <c r="C1590" s="3"/>
      <c r="D1590" s="3"/>
      <c r="E1590" s="3"/>
      <c r="F1590" s="18" t="s">
        <v>510</v>
      </c>
      <c r="G1590" s="18"/>
      <c r="H1590" s="18"/>
      <c r="I1590" s="18" t="s">
        <v>13</v>
      </c>
      <c r="J1590" s="18" t="s">
        <v>68</v>
      </c>
      <c r="K1590" s="18" t="s">
        <v>3</v>
      </c>
      <c r="L1590" s="18" t="s">
        <v>15</v>
      </c>
      <c r="M1590" s="27">
        <v>0</v>
      </c>
      <c r="N1590" s="26">
        <v>0</v>
      </c>
    </row>
    <row r="1591" spans="1:14" ht="12.75" customHeight="1" x14ac:dyDescent="0.3">
      <c r="A1591" s="3"/>
      <c r="B1591" s="3"/>
      <c r="C1591" s="3"/>
      <c r="D1591" s="3"/>
      <c r="E1591" s="3"/>
      <c r="F1591" s="18" t="s">
        <v>510</v>
      </c>
      <c r="G1591" s="18"/>
      <c r="H1591" s="18"/>
      <c r="I1591" s="18" t="s">
        <v>13</v>
      </c>
      <c r="J1591" s="18" t="s">
        <v>68</v>
      </c>
      <c r="K1591" s="18" t="s">
        <v>3</v>
      </c>
      <c r="L1591" s="18" t="s">
        <v>18</v>
      </c>
      <c r="M1591" s="27">
        <v>0</v>
      </c>
      <c r="N1591" s="26">
        <v>0</v>
      </c>
    </row>
    <row r="1592" spans="1:14" ht="12.75" customHeight="1" x14ac:dyDescent="0.3">
      <c r="A1592" s="8" t="s">
        <v>753</v>
      </c>
      <c r="B1592" s="55" t="s">
        <v>753</v>
      </c>
      <c r="C1592" s="55"/>
      <c r="D1592" s="55"/>
      <c r="E1592" s="55"/>
      <c r="F1592" s="55"/>
      <c r="G1592" s="55"/>
      <c r="H1592" s="55"/>
      <c r="I1592" s="55"/>
      <c r="J1592" s="55"/>
      <c r="K1592" s="55"/>
      <c r="L1592" s="19" t="s">
        <v>753</v>
      </c>
      <c r="M1592" s="28">
        <f>SUM(M1587:M1591)</f>
        <v>0</v>
      </c>
      <c r="N1592" s="28">
        <f>SUM(N1587:N1591)</f>
        <v>0</v>
      </c>
    </row>
    <row r="1594" spans="1:14" ht="12.75" customHeight="1" x14ac:dyDescent="0.3">
      <c r="A1594" s="3" t="s">
        <v>512</v>
      </c>
      <c r="B1594" s="3" t="s">
        <v>745</v>
      </c>
      <c r="C1594" s="3" t="s">
        <v>41</v>
      </c>
      <c r="F1594" s="21" t="s">
        <v>71</v>
      </c>
      <c r="G1594" s="21"/>
      <c r="H1594" s="21"/>
      <c r="I1594" s="21" t="s">
        <v>4</v>
      </c>
      <c r="J1594" s="21" t="s">
        <v>513</v>
      </c>
      <c r="K1594" s="21" t="s">
        <v>8</v>
      </c>
      <c r="L1594" s="21" t="s">
        <v>50</v>
      </c>
      <c r="M1594" s="21">
        <v>752.25</v>
      </c>
      <c r="N1594" s="21">
        <v>752.25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71</v>
      </c>
      <c r="G1595" s="13"/>
      <c r="H1595" s="13"/>
      <c r="I1595" s="13" t="s">
        <v>4</v>
      </c>
      <c r="J1595" s="13" t="s">
        <v>513</v>
      </c>
      <c r="K1595" s="13" t="s">
        <v>8</v>
      </c>
      <c r="L1595" s="13" t="s">
        <v>7</v>
      </c>
      <c r="M1595" s="14">
        <v>-4643383171.2200003</v>
      </c>
      <c r="N1595" s="14">
        <v>-21897728176.400002</v>
      </c>
    </row>
    <row r="1596" spans="1:14" ht="12.75" customHeight="1" x14ac:dyDescent="0.3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31">
        <f>SUM(M1594:M1595)</f>
        <v>-4643382418.9700003</v>
      </c>
      <c r="N1596" s="31">
        <f>SUM(N1594:N1595)</f>
        <v>-21897727424.150002</v>
      </c>
    </row>
    <row r="1598" spans="1:14" ht="12.75" customHeight="1" x14ac:dyDescent="0.3">
      <c r="A1598" s="56" t="s">
        <v>514</v>
      </c>
      <c r="B1598" s="56"/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</row>
    <row r="1599" spans="1:14" ht="12.75" customHeight="1" x14ac:dyDescent="0.3">
      <c r="A1599" s="3" t="s">
        <v>515</v>
      </c>
      <c r="B1599" s="3" t="s">
        <v>516</v>
      </c>
      <c r="C1599" s="3" t="s">
        <v>41</v>
      </c>
      <c r="D1599" s="3"/>
      <c r="E1599" s="3"/>
      <c r="F1599" s="13" t="s">
        <v>517</v>
      </c>
      <c r="G1599" s="13"/>
      <c r="H1599" s="13"/>
      <c r="I1599" s="13"/>
      <c r="J1599" s="13" t="s">
        <v>43</v>
      </c>
      <c r="K1599" s="13" t="s">
        <v>3</v>
      </c>
      <c r="L1599" s="13" t="s">
        <v>10</v>
      </c>
      <c r="M1599" s="14">
        <v>2.17</v>
      </c>
      <c r="N1599" s="14">
        <v>4.34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517</v>
      </c>
      <c r="G1600" s="13"/>
      <c r="H1600" s="13"/>
      <c r="I1600" s="13"/>
      <c r="J1600" s="13" t="s">
        <v>43</v>
      </c>
      <c r="K1600" s="13" t="s">
        <v>3</v>
      </c>
      <c r="L1600" s="13" t="s">
        <v>11</v>
      </c>
      <c r="M1600" s="14">
        <v>-293.72000000000003</v>
      </c>
      <c r="N1600" s="14">
        <v>-2447.7000000000003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517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-63702.75</v>
      </c>
      <c r="N1601" s="14">
        <v>-185401.69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517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-8932.35</v>
      </c>
      <c r="N1602" s="14">
        <v>-19332.240000000002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517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8932.35</v>
      </c>
      <c r="N1603" s="14">
        <v>19332.240000000002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517</v>
      </c>
      <c r="G1604" s="13"/>
      <c r="H1604" s="13"/>
      <c r="I1604" s="13" t="s">
        <v>13</v>
      </c>
      <c r="J1604" s="13" t="s">
        <v>70</v>
      </c>
      <c r="K1604" s="13" t="s">
        <v>3</v>
      </c>
      <c r="L1604" s="13" t="s">
        <v>16</v>
      </c>
      <c r="M1604" s="15">
        <v>-532714.64</v>
      </c>
      <c r="N1604" s="14">
        <v>-692508.79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517</v>
      </c>
      <c r="G1605" s="13"/>
      <c r="H1605" s="13"/>
      <c r="I1605" s="13" t="s">
        <v>13</v>
      </c>
      <c r="J1605" s="13" t="s">
        <v>70</v>
      </c>
      <c r="K1605" s="13" t="s">
        <v>3</v>
      </c>
      <c r="L1605" s="13" t="s">
        <v>17</v>
      </c>
      <c r="M1605" s="14">
        <v>532714.64</v>
      </c>
      <c r="N1605" s="14">
        <v>692508.79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517</v>
      </c>
      <c r="G1606" s="13"/>
      <c r="H1606" s="13"/>
      <c r="I1606" s="13" t="s">
        <v>13</v>
      </c>
      <c r="J1606" s="13" t="s">
        <v>70</v>
      </c>
      <c r="K1606" s="13" t="s">
        <v>3</v>
      </c>
      <c r="L1606" s="13" t="s">
        <v>15</v>
      </c>
      <c r="M1606" s="14">
        <v>355</v>
      </c>
      <c r="N1606" s="14">
        <v>8355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517</v>
      </c>
      <c r="G1607" s="13"/>
      <c r="H1607" s="13"/>
      <c r="I1607" s="13" t="s">
        <v>13</v>
      </c>
      <c r="J1607" s="13" t="s">
        <v>70</v>
      </c>
      <c r="K1607" s="13" t="s">
        <v>3</v>
      </c>
      <c r="L1607" s="13" t="s">
        <v>18</v>
      </c>
      <c r="M1607" s="14">
        <v>-355</v>
      </c>
      <c r="N1607" s="14">
        <v>-8355</v>
      </c>
    </row>
    <row r="1608" spans="1:14" ht="12.75" customHeight="1" x14ac:dyDescent="0.3">
      <c r="A1608" s="8" t="s">
        <v>753</v>
      </c>
      <c r="B1608" s="55" t="s">
        <v>753</v>
      </c>
      <c r="C1608" s="55"/>
      <c r="D1608" s="55"/>
      <c r="E1608" s="55"/>
      <c r="F1608" s="55"/>
      <c r="G1608" s="55"/>
      <c r="H1608" s="55"/>
      <c r="I1608" s="55"/>
      <c r="J1608" s="55"/>
      <c r="K1608" s="55"/>
      <c r="L1608" s="19" t="s">
        <v>753</v>
      </c>
      <c r="M1608" s="28">
        <f>SUM(M1599:M1607)</f>
        <v>-63994.300000000047</v>
      </c>
      <c r="N1608" s="28">
        <f>SUM(N1599:N1607)</f>
        <v>-187845.05000000005</v>
      </c>
    </row>
    <row r="1609" spans="1:14" ht="12.75" customHeight="1" x14ac:dyDescent="0.3">
      <c r="A1609" s="55" t="s">
        <v>753</v>
      </c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  <c r="M1609" s="55"/>
      <c r="N1609" s="55"/>
    </row>
    <row r="1610" spans="1:14" ht="12.75" customHeight="1" x14ac:dyDescent="0.3">
      <c r="A1610" s="3" t="s">
        <v>518</v>
      </c>
      <c r="B1610" s="3" t="s">
        <v>519</v>
      </c>
      <c r="C1610" s="3" t="s">
        <v>2</v>
      </c>
      <c r="D1610" s="3"/>
      <c r="E1610" s="3"/>
      <c r="F1610" s="13" t="s">
        <v>517</v>
      </c>
      <c r="G1610" s="13"/>
      <c r="H1610" s="13"/>
      <c r="I1610" s="13"/>
      <c r="J1610" s="13" t="s">
        <v>9</v>
      </c>
      <c r="K1610" s="13" t="s">
        <v>3</v>
      </c>
      <c r="L1610" s="13" t="s">
        <v>11</v>
      </c>
      <c r="M1610" s="14">
        <v>-581569.39</v>
      </c>
      <c r="N1610" s="14">
        <v>-650469.71</v>
      </c>
    </row>
    <row r="1611" spans="1:14" ht="12.75" customHeight="1" x14ac:dyDescent="0.3">
      <c r="A1611" s="8" t="s">
        <v>753</v>
      </c>
      <c r="B1611" s="55" t="s">
        <v>753</v>
      </c>
      <c r="C1611" s="55"/>
      <c r="D1611" s="55"/>
      <c r="E1611" s="55"/>
      <c r="F1611" s="55"/>
      <c r="G1611" s="55"/>
      <c r="H1611" s="55"/>
      <c r="I1611" s="55"/>
      <c r="J1611" s="55"/>
      <c r="K1611" s="55"/>
      <c r="L1611" s="19" t="s">
        <v>753</v>
      </c>
      <c r="M1611" s="28">
        <f>SUM(M1610:M1610)</f>
        <v>-581569.39</v>
      </c>
      <c r="N1611" s="28">
        <f>SUM(N1610:N1610)</f>
        <v>-650469.71</v>
      </c>
    </row>
    <row r="1613" spans="1:14" ht="12.75" customHeight="1" x14ac:dyDescent="0.3">
      <c r="A1613" s="56" t="s">
        <v>520</v>
      </c>
      <c r="B1613" s="56"/>
      <c r="C1613" s="56"/>
      <c r="D1613" s="56"/>
      <c r="E1613" s="56"/>
      <c r="F1613" s="56"/>
      <c r="G1613" s="56"/>
      <c r="H1613" s="56"/>
      <c r="I1613" s="56"/>
      <c r="J1613" s="56"/>
      <c r="K1613" s="56"/>
      <c r="L1613" s="56"/>
      <c r="M1613" s="56"/>
      <c r="N1613" s="56"/>
    </row>
    <row r="1614" spans="1:14" ht="12.75" customHeight="1" x14ac:dyDescent="0.3">
      <c r="A1614" s="3" t="s">
        <v>521</v>
      </c>
      <c r="B1614" s="3" t="s">
        <v>522</v>
      </c>
      <c r="C1614" s="3" t="s">
        <v>41</v>
      </c>
      <c r="D1614" s="3"/>
      <c r="E1614" s="3"/>
      <c r="F1614" s="13" t="s">
        <v>114</v>
      </c>
      <c r="G1614" s="13"/>
      <c r="H1614" s="13"/>
      <c r="I1614" s="13"/>
      <c r="J1614" s="13" t="s">
        <v>43</v>
      </c>
      <c r="K1614" s="13" t="s">
        <v>3</v>
      </c>
      <c r="L1614" s="13" t="s">
        <v>11</v>
      </c>
      <c r="M1614" s="14">
        <v>-1976.8700000000001</v>
      </c>
      <c r="N1614" s="14">
        <v>-2930.9900000000002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114</v>
      </c>
      <c r="G1615" s="13"/>
      <c r="H1615" s="13"/>
      <c r="I1615" s="13"/>
      <c r="J1615" s="13" t="s">
        <v>9</v>
      </c>
      <c r="K1615" s="13" t="s">
        <v>3</v>
      </c>
      <c r="L1615" s="13" t="s">
        <v>11</v>
      </c>
      <c r="M1615" s="14">
        <v>-96510.78</v>
      </c>
      <c r="N1615" s="14">
        <v>-100762.1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114</v>
      </c>
      <c r="G1616" s="13"/>
      <c r="H1616" s="13"/>
      <c r="I1616" s="13"/>
      <c r="J1616" s="13" t="s">
        <v>44</v>
      </c>
      <c r="K1616" s="13" t="s">
        <v>3</v>
      </c>
      <c r="L1616" s="13" t="s">
        <v>11</v>
      </c>
      <c r="M1616" s="14">
        <v>-697893.45000000007</v>
      </c>
      <c r="N1616" s="14">
        <v>-1120340.81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114</v>
      </c>
      <c r="G1617" s="13"/>
      <c r="H1617" s="13"/>
      <c r="I1617" s="13" t="s">
        <v>13</v>
      </c>
      <c r="J1617" s="13" t="s">
        <v>68</v>
      </c>
      <c r="K1617" s="13" t="s">
        <v>3</v>
      </c>
      <c r="L1617" s="13" t="s">
        <v>15</v>
      </c>
      <c r="M1617" s="14"/>
      <c r="N1617" s="14">
        <v>1339000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114</v>
      </c>
      <c r="G1618" s="13"/>
      <c r="H1618" s="13"/>
      <c r="I1618" s="13" t="s">
        <v>13</v>
      </c>
      <c r="J1618" s="13" t="s">
        <v>68</v>
      </c>
      <c r="K1618" s="13" t="s">
        <v>3</v>
      </c>
      <c r="L1618" s="13" t="s">
        <v>18</v>
      </c>
      <c r="M1618" s="14"/>
      <c r="N1618" s="14">
        <v>-1339000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114</v>
      </c>
      <c r="G1619" s="13"/>
      <c r="H1619" s="13"/>
      <c r="I1619" s="13" t="s">
        <v>13</v>
      </c>
      <c r="J1619" s="13" t="s">
        <v>45</v>
      </c>
      <c r="K1619" s="13" t="s">
        <v>3</v>
      </c>
      <c r="L1619" s="13" t="s">
        <v>15</v>
      </c>
      <c r="M1619" s="14"/>
      <c r="N1619" s="14">
        <v>10000000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114</v>
      </c>
      <c r="G1620" s="13"/>
      <c r="H1620" s="13"/>
      <c r="I1620" s="13" t="s">
        <v>4</v>
      </c>
      <c r="J1620" s="13" t="s">
        <v>523</v>
      </c>
      <c r="K1620" s="13" t="s">
        <v>8</v>
      </c>
      <c r="L1620" s="13" t="s">
        <v>50</v>
      </c>
      <c r="M1620" s="14"/>
      <c r="N1620" s="14">
        <v>10000250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114</v>
      </c>
      <c r="G1621" s="13"/>
      <c r="H1621" s="13"/>
      <c r="I1621" s="13" t="s">
        <v>4</v>
      </c>
      <c r="J1621" s="13" t="s">
        <v>523</v>
      </c>
      <c r="K1621" s="13" t="s">
        <v>8</v>
      </c>
      <c r="L1621" s="13" t="s">
        <v>7</v>
      </c>
      <c r="M1621" s="14">
        <v>-2400402</v>
      </c>
      <c r="N1621" s="14">
        <v>-25401698</v>
      </c>
    </row>
    <row r="1622" spans="1:14" ht="12.75" customHeight="1" x14ac:dyDescent="0.3">
      <c r="A1622" s="8" t="s">
        <v>753</v>
      </c>
      <c r="B1622" s="55" t="s">
        <v>753</v>
      </c>
      <c r="C1622" s="55"/>
      <c r="D1622" s="55"/>
      <c r="E1622" s="55"/>
      <c r="F1622" s="55"/>
      <c r="G1622" s="55"/>
      <c r="H1622" s="55"/>
      <c r="I1622" s="55"/>
      <c r="J1622" s="55"/>
      <c r="K1622" s="55"/>
      <c r="L1622" s="19" t="s">
        <v>753</v>
      </c>
      <c r="M1622" s="28">
        <f>SUM(M1614:M1621)</f>
        <v>-3196783.1</v>
      </c>
      <c r="N1622" s="28">
        <f>SUM(N1614:N1621)</f>
        <v>-6625481.8999999985</v>
      </c>
    </row>
    <row r="1624" spans="1:14" ht="12.75" customHeight="1" x14ac:dyDescent="0.3">
      <c r="A1624" s="56" t="s">
        <v>524</v>
      </c>
      <c r="B1624" s="56"/>
      <c r="C1624" s="56"/>
      <c r="D1624" s="56"/>
      <c r="E1624" s="56"/>
      <c r="F1624" s="56"/>
      <c r="G1624" s="56"/>
      <c r="H1624" s="56"/>
      <c r="I1624" s="56"/>
      <c r="J1624" s="56"/>
      <c r="K1624" s="56"/>
      <c r="L1624" s="56"/>
      <c r="M1624" s="56"/>
      <c r="N1624" s="56"/>
    </row>
    <row r="1625" spans="1:14" ht="12.75" customHeight="1" x14ac:dyDescent="0.3">
      <c r="A1625" s="3" t="s">
        <v>525</v>
      </c>
      <c r="B1625" s="3" t="s">
        <v>709</v>
      </c>
      <c r="C1625" s="3" t="s">
        <v>41</v>
      </c>
      <c r="D1625" s="3"/>
      <c r="E1625" s="3"/>
      <c r="F1625" s="13" t="s">
        <v>74</v>
      </c>
      <c r="G1625" s="13"/>
      <c r="H1625" s="13"/>
      <c r="I1625" s="13"/>
      <c r="J1625" s="13" t="s">
        <v>44</v>
      </c>
      <c r="K1625" s="13" t="s">
        <v>3</v>
      </c>
      <c r="L1625" s="13" t="s">
        <v>10</v>
      </c>
      <c r="M1625" s="15">
        <v>857.36</v>
      </c>
      <c r="N1625" s="14">
        <v>2333.64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74</v>
      </c>
      <c r="G1626" s="13"/>
      <c r="H1626" s="13"/>
      <c r="I1626" s="13"/>
      <c r="J1626" s="13" t="s">
        <v>44</v>
      </c>
      <c r="K1626" s="13" t="s">
        <v>3</v>
      </c>
      <c r="L1626" s="13" t="s">
        <v>11</v>
      </c>
      <c r="M1626" s="15">
        <v>-42838.080000000002</v>
      </c>
      <c r="N1626" s="14">
        <v>-84873.24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74</v>
      </c>
      <c r="G1627" s="13"/>
      <c r="H1627" s="13"/>
      <c r="I1627" s="13"/>
      <c r="J1627" s="13" t="s">
        <v>44</v>
      </c>
      <c r="K1627" s="13" t="s">
        <v>8</v>
      </c>
      <c r="L1627" s="13" t="s">
        <v>10</v>
      </c>
      <c r="M1627" s="15">
        <v>428.68</v>
      </c>
      <c r="N1627" s="14">
        <v>428.68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74</v>
      </c>
      <c r="G1628" s="13"/>
      <c r="H1628" s="13"/>
      <c r="I1628" s="13"/>
      <c r="J1628" s="13" t="s">
        <v>44</v>
      </c>
      <c r="K1628" s="13" t="s">
        <v>8</v>
      </c>
      <c r="L1628" s="13" t="s">
        <v>11</v>
      </c>
      <c r="M1628" s="15">
        <v>-857.36</v>
      </c>
      <c r="N1628" s="14">
        <v>-857.36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74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-1598.38</v>
      </c>
      <c r="N1629" s="14">
        <v>-15257.06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74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1598.38</v>
      </c>
      <c r="N1630" s="14">
        <v>15257.06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74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2148</v>
      </c>
      <c r="N1631" s="14">
        <v>16989.650000000001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74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-2148</v>
      </c>
      <c r="N1632" s="14">
        <v>-16989.650000000001</v>
      </c>
    </row>
    <row r="1633" spans="1:14" ht="12.75" customHeight="1" x14ac:dyDescent="0.3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SUM(M1625:M1632)</f>
        <v>-42409.4</v>
      </c>
      <c r="N1633" s="28">
        <f>SUM(N1625:N1632)</f>
        <v>-82968.28</v>
      </c>
    </row>
    <row r="1634" spans="1:14" ht="12.75" customHeight="1" x14ac:dyDescent="0.3">
      <c r="A1634" s="55" t="s">
        <v>753</v>
      </c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</row>
    <row r="1635" spans="1:14" ht="12.75" customHeight="1" x14ac:dyDescent="0.3">
      <c r="A1635" s="3" t="s">
        <v>526</v>
      </c>
      <c r="B1635" s="3" t="s">
        <v>710</v>
      </c>
      <c r="C1635" s="3" t="s">
        <v>527</v>
      </c>
      <c r="D1635" s="3"/>
      <c r="E1635" s="3"/>
      <c r="F1635" s="13" t="s">
        <v>74</v>
      </c>
      <c r="G1635" s="13"/>
      <c r="H1635" s="13"/>
      <c r="I1635" s="13" t="s">
        <v>4</v>
      </c>
      <c r="J1635" s="13" t="s">
        <v>528</v>
      </c>
      <c r="K1635" s="13" t="s">
        <v>6</v>
      </c>
      <c r="L1635" s="13" t="s">
        <v>7</v>
      </c>
      <c r="M1635" s="14">
        <v>-1467.75</v>
      </c>
      <c r="N1635" s="14">
        <v>-303190923.32999998</v>
      </c>
    </row>
    <row r="1636" spans="1:14" ht="12.75" customHeight="1" x14ac:dyDescent="0.3">
      <c r="A1636" s="8" t="s">
        <v>753</v>
      </c>
      <c r="B1636" s="55" t="s">
        <v>753</v>
      </c>
      <c r="C1636" s="55"/>
      <c r="D1636" s="55"/>
      <c r="E1636" s="55"/>
      <c r="F1636" s="55"/>
      <c r="G1636" s="55"/>
      <c r="H1636" s="55"/>
      <c r="I1636" s="55"/>
      <c r="J1636" s="55"/>
      <c r="K1636" s="55"/>
      <c r="L1636" s="19" t="s">
        <v>753</v>
      </c>
      <c r="M1636" s="31">
        <f>M1635</f>
        <v>-1467.75</v>
      </c>
      <c r="N1636" s="31">
        <f>N1635</f>
        <v>-303190923.32999998</v>
      </c>
    </row>
    <row r="1637" spans="1:14" ht="12.75" customHeight="1" x14ac:dyDescent="0.3">
      <c r="A1637" s="55" t="s">
        <v>753</v>
      </c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  <c r="M1637" s="55"/>
      <c r="N1637" s="55"/>
    </row>
    <row r="1638" spans="1:14" ht="12.75" customHeight="1" x14ac:dyDescent="0.3">
      <c r="A1638" s="3" t="s">
        <v>529</v>
      </c>
      <c r="B1638" s="8"/>
      <c r="C1638" s="3" t="s">
        <v>243</v>
      </c>
      <c r="D1638" s="8"/>
      <c r="E1638" s="8"/>
      <c r="F1638" s="13" t="s">
        <v>74</v>
      </c>
      <c r="G1638" s="13"/>
      <c r="H1638" s="13"/>
      <c r="I1638" s="13" t="s">
        <v>13</v>
      </c>
      <c r="J1638" s="13" t="s">
        <v>24</v>
      </c>
      <c r="K1638" s="13" t="s">
        <v>3</v>
      </c>
      <c r="L1638" s="13" t="s">
        <v>15</v>
      </c>
      <c r="M1638" s="15">
        <v>8754306.2799999993</v>
      </c>
      <c r="N1638" s="14">
        <v>39299175.25</v>
      </c>
    </row>
    <row r="1639" spans="1:14" ht="12.75" customHeight="1" x14ac:dyDescent="0.3">
      <c r="A1639" s="3"/>
      <c r="B1639" s="8"/>
      <c r="C1639" s="3"/>
      <c r="D1639" s="8"/>
      <c r="E1639" s="8"/>
      <c r="F1639" s="13" t="s">
        <v>74</v>
      </c>
      <c r="G1639" s="13"/>
      <c r="H1639" s="13"/>
      <c r="I1639" s="13" t="s">
        <v>13</v>
      </c>
      <c r="J1639" s="13" t="s">
        <v>24</v>
      </c>
      <c r="K1639" s="13" t="s">
        <v>3</v>
      </c>
      <c r="L1639" s="13" t="s">
        <v>18</v>
      </c>
      <c r="M1639" s="15">
        <v>-8754306.2799999993</v>
      </c>
      <c r="N1639" s="14">
        <v>-39299175.25</v>
      </c>
    </row>
    <row r="1640" spans="1:14" ht="12.75" customHeight="1" x14ac:dyDescent="0.3">
      <c r="A1640" s="3"/>
      <c r="B1640" s="8"/>
      <c r="C1640" s="3"/>
      <c r="D1640" s="8"/>
      <c r="E1640" s="8"/>
      <c r="F1640" s="13" t="s">
        <v>74</v>
      </c>
      <c r="G1640" s="13"/>
      <c r="H1640" s="13"/>
      <c r="I1640" s="13" t="s">
        <v>4</v>
      </c>
      <c r="J1640" s="13" t="s">
        <v>530</v>
      </c>
      <c r="K1640" s="13" t="s">
        <v>106</v>
      </c>
      <c r="L1640" s="13" t="s">
        <v>50</v>
      </c>
      <c r="M1640" s="14">
        <v>129589.58</v>
      </c>
      <c r="N1640" s="14">
        <v>454749.17</v>
      </c>
    </row>
    <row r="1641" spans="1:14" ht="12.75" customHeight="1" x14ac:dyDescent="0.3">
      <c r="A1641" s="3"/>
      <c r="B1641" s="8"/>
      <c r="C1641" s="3"/>
      <c r="D1641" s="8"/>
      <c r="E1641" s="8"/>
      <c r="F1641" s="13" t="s">
        <v>74</v>
      </c>
      <c r="G1641" s="13"/>
      <c r="H1641" s="13"/>
      <c r="I1641" s="13" t="s">
        <v>4</v>
      </c>
      <c r="J1641" s="13" t="s">
        <v>530</v>
      </c>
      <c r="K1641" s="13" t="s">
        <v>106</v>
      </c>
      <c r="L1641" s="13" t="s">
        <v>7</v>
      </c>
      <c r="M1641" s="14">
        <v>-4409088.66</v>
      </c>
      <c r="N1641" s="14">
        <v>-16236954.73</v>
      </c>
    </row>
    <row r="1642" spans="1:14" ht="12.75" customHeight="1" x14ac:dyDescent="0.3">
      <c r="A1642" s="8" t="s">
        <v>753</v>
      </c>
      <c r="B1642" s="55" t="s">
        <v>753</v>
      </c>
      <c r="C1642" s="55"/>
      <c r="D1642" s="55"/>
      <c r="E1642" s="55"/>
      <c r="F1642" s="55"/>
      <c r="G1642" s="55"/>
      <c r="H1642" s="55"/>
      <c r="I1642" s="55"/>
      <c r="J1642" s="55"/>
      <c r="K1642" s="55"/>
      <c r="L1642" s="19" t="s">
        <v>753</v>
      </c>
      <c r="M1642" s="31">
        <f>SUM(M1638:M1641)</f>
        <v>-4279499.08</v>
      </c>
      <c r="N1642" s="31">
        <f>SUM(N1638:N1641)</f>
        <v>-15782205.560000001</v>
      </c>
    </row>
    <row r="1644" spans="1:14" ht="12.75" customHeight="1" x14ac:dyDescent="0.3">
      <c r="A1644" s="56" t="s">
        <v>531</v>
      </c>
      <c r="B1644" s="56"/>
      <c r="C1644" s="56"/>
      <c r="D1644" s="56"/>
      <c r="E1644" s="56"/>
      <c r="F1644" s="56"/>
      <c r="G1644" s="56"/>
      <c r="H1644" s="56"/>
      <c r="I1644" s="56"/>
      <c r="J1644" s="56"/>
      <c r="K1644" s="56"/>
      <c r="L1644" s="56"/>
      <c r="M1644" s="56"/>
      <c r="N1644" s="56"/>
    </row>
    <row r="1645" spans="1:14" ht="12.75" customHeight="1" x14ac:dyDescent="0.3">
      <c r="A1645" s="3" t="s">
        <v>532</v>
      </c>
      <c r="B1645" s="3" t="s">
        <v>533</v>
      </c>
      <c r="C1645" s="3" t="s">
        <v>41</v>
      </c>
      <c r="D1645" s="3"/>
      <c r="E1645" s="3"/>
      <c r="F1645" s="13" t="s">
        <v>431</v>
      </c>
      <c r="G1645" s="13"/>
      <c r="H1645" s="13"/>
      <c r="I1645" s="13"/>
      <c r="J1645" s="13" t="s">
        <v>44</v>
      </c>
      <c r="K1645" s="13" t="s">
        <v>3</v>
      </c>
      <c r="L1645" s="13" t="s">
        <v>10</v>
      </c>
      <c r="M1645" s="15">
        <v>296</v>
      </c>
      <c r="N1645" s="14">
        <v>119296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431</v>
      </c>
      <c r="G1646" s="13"/>
      <c r="H1646" s="13"/>
      <c r="I1646" s="13"/>
      <c r="J1646" s="13" t="s">
        <v>44</v>
      </c>
      <c r="K1646" s="13" t="s">
        <v>3</v>
      </c>
      <c r="L1646" s="13" t="s">
        <v>11</v>
      </c>
      <c r="M1646" s="15">
        <v>-122573.2</v>
      </c>
      <c r="N1646" s="14">
        <v>-123307.2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431</v>
      </c>
      <c r="G1647" s="13"/>
      <c r="H1647" s="13"/>
      <c r="I1647" s="13" t="s">
        <v>13</v>
      </c>
      <c r="J1647" s="13" t="s">
        <v>68</v>
      </c>
      <c r="K1647" s="13" t="s">
        <v>3</v>
      </c>
      <c r="L1647" s="13" t="s">
        <v>16</v>
      </c>
      <c r="M1647" s="14">
        <v>-1608970.53</v>
      </c>
      <c r="N1647" s="14">
        <v>-6183150.8300000001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431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17</v>
      </c>
      <c r="M1648" s="14">
        <v>1608970.53</v>
      </c>
      <c r="N1648" s="14">
        <v>6183150.8300000001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431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15</v>
      </c>
      <c r="M1649" s="14">
        <v>262713.51</v>
      </c>
      <c r="N1649" s="14">
        <v>817435.55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431</v>
      </c>
      <c r="G1650" s="13"/>
      <c r="H1650" s="13"/>
      <c r="I1650" s="13" t="s">
        <v>13</v>
      </c>
      <c r="J1650" s="13" t="s">
        <v>68</v>
      </c>
      <c r="K1650" s="13" t="s">
        <v>3</v>
      </c>
      <c r="L1650" s="13" t="s">
        <v>18</v>
      </c>
      <c r="M1650" s="14">
        <v>-262713.51</v>
      </c>
      <c r="N1650" s="14">
        <v>-817435.55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431</v>
      </c>
      <c r="G1651" s="13"/>
      <c r="H1651" s="13"/>
      <c r="I1651" s="13" t="s">
        <v>13</v>
      </c>
      <c r="J1651" s="13" t="s">
        <v>45</v>
      </c>
      <c r="K1651" s="13" t="s">
        <v>3</v>
      </c>
      <c r="L1651" s="13" t="s">
        <v>16</v>
      </c>
      <c r="M1651" s="14">
        <v>-2128981678.02</v>
      </c>
      <c r="N1651" s="14">
        <v>-8360366176.0299997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431</v>
      </c>
      <c r="G1652" s="13"/>
      <c r="H1652" s="13"/>
      <c r="I1652" s="13" t="s">
        <v>13</v>
      </c>
      <c r="J1652" s="13" t="s">
        <v>45</v>
      </c>
      <c r="K1652" s="13" t="s">
        <v>3</v>
      </c>
      <c r="L1652" s="13" t="s">
        <v>17</v>
      </c>
      <c r="M1652" s="14">
        <v>2255455911.6100001</v>
      </c>
      <c r="N1652" s="14">
        <v>8405297711.5100002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431</v>
      </c>
      <c r="G1653" s="13"/>
      <c r="H1653" s="13"/>
      <c r="I1653" s="13" t="s">
        <v>13</v>
      </c>
      <c r="J1653" s="13" t="s">
        <v>45</v>
      </c>
      <c r="K1653" s="13" t="s">
        <v>3</v>
      </c>
      <c r="L1653" s="13" t="s">
        <v>15</v>
      </c>
      <c r="M1653" s="14">
        <v>196673248.03999999</v>
      </c>
      <c r="N1653" s="14">
        <v>295699455.51999998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431</v>
      </c>
      <c r="G1654" s="13"/>
      <c r="H1654" s="13"/>
      <c r="I1654" s="13" t="s">
        <v>13</v>
      </c>
      <c r="J1654" s="13" t="s">
        <v>45</v>
      </c>
      <c r="K1654" s="13" t="s">
        <v>3</v>
      </c>
      <c r="L1654" s="13" t="s">
        <v>18</v>
      </c>
      <c r="M1654" s="14">
        <v>-38795642.890000001</v>
      </c>
      <c r="N1654" s="14">
        <v>-288353989.12</v>
      </c>
    </row>
    <row r="1655" spans="1:14" ht="12.75" customHeight="1" x14ac:dyDescent="0.3">
      <c r="A1655" s="8" t="s">
        <v>753</v>
      </c>
      <c r="B1655" s="55" t="s">
        <v>753</v>
      </c>
      <c r="C1655" s="55"/>
      <c r="D1655" s="55"/>
      <c r="E1655" s="55"/>
      <c r="F1655" s="55"/>
      <c r="G1655" s="55"/>
      <c r="H1655" s="55"/>
      <c r="I1655" s="55"/>
      <c r="J1655" s="55"/>
      <c r="K1655" s="55"/>
      <c r="L1655" s="19" t="s">
        <v>753</v>
      </c>
      <c r="M1655" s="28">
        <f>SUM(M1645:M1654)</f>
        <v>284229561.54000008</v>
      </c>
      <c r="N1655" s="28">
        <f>SUM(N1645:N1654)</f>
        <v>52272990.680000663</v>
      </c>
    </row>
    <row r="1656" spans="1:14" ht="12.75" customHeight="1" x14ac:dyDescent="0.3">
      <c r="A1656" s="55" t="s">
        <v>753</v>
      </c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</row>
    <row r="1657" spans="1:14" ht="12.75" customHeight="1" x14ac:dyDescent="0.3">
      <c r="A1657" s="3" t="s">
        <v>536</v>
      </c>
      <c r="B1657" s="3" t="s">
        <v>537</v>
      </c>
      <c r="C1657" s="3" t="s">
        <v>2</v>
      </c>
      <c r="D1657" s="3"/>
      <c r="E1657" s="3"/>
      <c r="F1657" s="13" t="s">
        <v>431</v>
      </c>
      <c r="G1657" s="13"/>
      <c r="H1657" s="13"/>
      <c r="I1657" s="13"/>
      <c r="J1657" s="13" t="s">
        <v>9</v>
      </c>
      <c r="K1657" s="13" t="s">
        <v>3</v>
      </c>
      <c r="L1657" s="13" t="s">
        <v>10</v>
      </c>
      <c r="M1657" s="14">
        <v>83.31</v>
      </c>
      <c r="N1657" s="14">
        <v>37888.03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431</v>
      </c>
      <c r="G1658" s="13"/>
      <c r="H1658" s="13"/>
      <c r="I1658" s="13"/>
      <c r="J1658" s="13" t="s">
        <v>9</v>
      </c>
      <c r="K1658" s="13" t="s">
        <v>3</v>
      </c>
      <c r="L1658" s="13" t="s">
        <v>11</v>
      </c>
      <c r="M1658" s="14">
        <v>-36523.270000000004</v>
      </c>
      <c r="N1658" s="14">
        <v>-80317.650000000009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431</v>
      </c>
      <c r="G1659" s="13"/>
      <c r="H1659" s="13"/>
      <c r="I1659" s="13" t="s">
        <v>13</v>
      </c>
      <c r="J1659" s="13" t="s">
        <v>14</v>
      </c>
      <c r="K1659" s="13" t="s">
        <v>3</v>
      </c>
      <c r="L1659" s="13" t="s">
        <v>16</v>
      </c>
      <c r="M1659" s="14">
        <v>-24627588.370000001</v>
      </c>
      <c r="N1659" s="14">
        <v>-131865987.76000001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431</v>
      </c>
      <c r="G1660" s="13"/>
      <c r="H1660" s="13"/>
      <c r="I1660" s="13" t="s">
        <v>13</v>
      </c>
      <c r="J1660" s="13" t="s">
        <v>14</v>
      </c>
      <c r="K1660" s="13" t="s">
        <v>3</v>
      </c>
      <c r="L1660" s="13" t="s">
        <v>17</v>
      </c>
      <c r="M1660" s="14">
        <v>24627588.370000001</v>
      </c>
      <c r="N1660" s="14">
        <v>131865987.76000001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431</v>
      </c>
      <c r="G1661" s="13"/>
      <c r="H1661" s="13"/>
      <c r="I1661" s="13" t="s">
        <v>13</v>
      </c>
      <c r="J1661" s="13" t="s">
        <v>14</v>
      </c>
      <c r="K1661" s="13" t="s">
        <v>3</v>
      </c>
      <c r="L1661" s="13" t="s">
        <v>15</v>
      </c>
      <c r="M1661" s="14">
        <v>56157085.920000002</v>
      </c>
      <c r="N1661" s="14">
        <v>120029320.59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431</v>
      </c>
      <c r="G1662" s="13"/>
      <c r="H1662" s="13"/>
      <c r="I1662" s="13" t="s">
        <v>13</v>
      </c>
      <c r="J1662" s="13" t="s">
        <v>14</v>
      </c>
      <c r="K1662" s="13" t="s">
        <v>3</v>
      </c>
      <c r="L1662" s="13" t="s">
        <v>18</v>
      </c>
      <c r="M1662" s="14">
        <v>-176838951.72999999</v>
      </c>
      <c r="N1662" s="14">
        <v>-281784127.94999999</v>
      </c>
    </row>
    <row r="1663" spans="1:14" ht="12.75" customHeight="1" x14ac:dyDescent="0.3">
      <c r="A1663" s="8" t="s">
        <v>753</v>
      </c>
      <c r="B1663" s="55" t="s">
        <v>753</v>
      </c>
      <c r="C1663" s="55"/>
      <c r="D1663" s="55"/>
      <c r="E1663" s="55"/>
      <c r="F1663" s="55"/>
      <c r="G1663" s="55"/>
      <c r="H1663" s="55"/>
      <c r="I1663" s="55"/>
      <c r="J1663" s="55"/>
      <c r="K1663" s="55"/>
      <c r="L1663" s="19" t="s">
        <v>753</v>
      </c>
      <c r="M1663" s="28">
        <f>SUM(M1657:M1662)</f>
        <v>-120718305.76999998</v>
      </c>
      <c r="N1663" s="28">
        <f>SUM(N1657:N1662)</f>
        <v>-161797236.97999999</v>
      </c>
    </row>
    <row r="1665" spans="1:14" ht="12.75" customHeight="1" x14ac:dyDescent="0.3">
      <c r="A1665" s="56" t="s">
        <v>776</v>
      </c>
      <c r="B1665" s="56"/>
      <c r="C1665" s="56"/>
      <c r="D1665" s="56"/>
      <c r="E1665" s="56"/>
      <c r="F1665" s="56"/>
      <c r="G1665" s="56"/>
      <c r="H1665" s="56"/>
      <c r="I1665" s="56"/>
      <c r="J1665" s="56"/>
      <c r="K1665" s="56"/>
      <c r="L1665" s="56"/>
      <c r="M1665" s="56"/>
      <c r="N1665" s="56"/>
    </row>
    <row r="1666" spans="1:14" ht="12.75" customHeight="1" x14ac:dyDescent="0.3">
      <c r="A1666" s="3" t="s">
        <v>539</v>
      </c>
      <c r="B1666" s="3" t="s">
        <v>540</v>
      </c>
      <c r="C1666" s="3" t="s">
        <v>541</v>
      </c>
      <c r="D1666" s="3"/>
      <c r="E1666" s="3"/>
      <c r="F1666" s="13" t="s">
        <v>295</v>
      </c>
      <c r="G1666" s="13"/>
      <c r="H1666" s="13"/>
      <c r="I1666" s="13"/>
      <c r="J1666" s="13" t="s">
        <v>43</v>
      </c>
      <c r="K1666" s="13" t="s">
        <v>3</v>
      </c>
      <c r="L1666" s="13" t="s">
        <v>11</v>
      </c>
      <c r="M1666" s="15">
        <v>-3541</v>
      </c>
      <c r="N1666" s="14">
        <v>-8894.93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295</v>
      </c>
      <c r="G1667" s="13"/>
      <c r="H1667" s="13"/>
      <c r="I1667" s="13"/>
      <c r="J1667" s="13" t="s">
        <v>542</v>
      </c>
      <c r="K1667" s="13" t="s">
        <v>3</v>
      </c>
      <c r="L1667" s="13" t="s">
        <v>11</v>
      </c>
      <c r="M1667" s="14">
        <v>-707447.48</v>
      </c>
      <c r="N1667" s="14">
        <v>-2926211.76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295</v>
      </c>
      <c r="G1668" s="13"/>
      <c r="H1668" s="13"/>
      <c r="I1668" s="13"/>
      <c r="J1668" s="13" t="s">
        <v>543</v>
      </c>
      <c r="K1668" s="13" t="s">
        <v>3</v>
      </c>
      <c r="L1668" s="13" t="s">
        <v>11</v>
      </c>
      <c r="M1668" s="14">
        <v>-6671145</v>
      </c>
      <c r="N1668" s="14">
        <v>-33315735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295</v>
      </c>
      <c r="G1669" s="13"/>
      <c r="H1669" s="13"/>
      <c r="I1669" s="13"/>
      <c r="J1669" s="13" t="s">
        <v>246</v>
      </c>
      <c r="K1669" s="13" t="s">
        <v>3</v>
      </c>
      <c r="L1669" s="13" t="s">
        <v>11</v>
      </c>
      <c r="M1669" s="14">
        <v>-239345013.02000001</v>
      </c>
      <c r="N1669" s="14">
        <v>-1081751509.6600001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295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-7016.06</v>
      </c>
      <c r="N1670" s="14">
        <v>-24665.920000000002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295</v>
      </c>
      <c r="G1671" s="13"/>
      <c r="H1671" s="13"/>
      <c r="I1671" s="13"/>
      <c r="J1671" s="13" t="s">
        <v>544</v>
      </c>
      <c r="K1671" s="13" t="s">
        <v>8</v>
      </c>
      <c r="L1671" s="13" t="s">
        <v>11</v>
      </c>
      <c r="M1671" s="14">
        <v>-13635820.380000001</v>
      </c>
      <c r="N1671" s="14">
        <v>-68097362.340000004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295</v>
      </c>
      <c r="G1672" s="13"/>
      <c r="H1672" s="13"/>
      <c r="I1672" s="13"/>
      <c r="J1672" s="13" t="s">
        <v>545</v>
      </c>
      <c r="K1672" s="13" t="s">
        <v>8</v>
      </c>
      <c r="L1672" s="13" t="s">
        <v>11</v>
      </c>
      <c r="M1672" s="14">
        <v>-350.06</v>
      </c>
      <c r="N1672" s="14">
        <v>-2100.36</v>
      </c>
    </row>
    <row r="1673" spans="1:14" ht="12.75" customHeight="1" x14ac:dyDescent="0.3">
      <c r="A1673" s="8" t="s">
        <v>753</v>
      </c>
      <c r="B1673" s="55" t="s">
        <v>753</v>
      </c>
      <c r="C1673" s="55"/>
      <c r="D1673" s="55"/>
      <c r="E1673" s="55"/>
      <c r="F1673" s="55"/>
      <c r="G1673" s="55"/>
      <c r="H1673" s="55"/>
      <c r="I1673" s="55"/>
      <c r="J1673" s="55"/>
      <c r="K1673" s="55"/>
      <c r="L1673" s="19" t="s">
        <v>753</v>
      </c>
      <c r="M1673" s="28">
        <f>SUM(M1666:M1672)</f>
        <v>-260370333</v>
      </c>
      <c r="N1673" s="28">
        <f>SUM(N1666:N1672)</f>
        <v>-1186126479.97</v>
      </c>
    </row>
    <row r="1674" spans="1:14" ht="12.75" customHeight="1" x14ac:dyDescent="0.3">
      <c r="A1674" s="55" t="s">
        <v>753</v>
      </c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  <c r="M1674" s="55"/>
      <c r="N1674" s="55"/>
    </row>
    <row r="1675" spans="1:14" ht="12.75" customHeight="1" x14ac:dyDescent="0.3">
      <c r="A1675" s="3" t="s">
        <v>546</v>
      </c>
      <c r="B1675" s="3" t="s">
        <v>547</v>
      </c>
      <c r="C1675" s="3" t="s">
        <v>548</v>
      </c>
      <c r="D1675" s="3"/>
      <c r="E1675" s="3"/>
      <c r="F1675" s="13" t="s">
        <v>295</v>
      </c>
      <c r="G1675" s="13"/>
      <c r="H1675" s="13"/>
      <c r="I1675" s="13" t="s">
        <v>13</v>
      </c>
      <c r="J1675" s="13" t="s">
        <v>68</v>
      </c>
      <c r="K1675" s="13" t="s">
        <v>3</v>
      </c>
      <c r="L1675" s="13" t="s">
        <v>16</v>
      </c>
      <c r="M1675" s="14">
        <v>-5403.37</v>
      </c>
      <c r="N1675" s="14">
        <v>-15512.03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295</v>
      </c>
      <c r="G1676" s="13"/>
      <c r="H1676" s="13"/>
      <c r="I1676" s="13" t="s">
        <v>13</v>
      </c>
      <c r="J1676" s="13" t="s">
        <v>68</v>
      </c>
      <c r="K1676" s="13" t="s">
        <v>3</v>
      </c>
      <c r="L1676" s="13" t="s">
        <v>15</v>
      </c>
      <c r="M1676" s="15">
        <v>1440544.09</v>
      </c>
      <c r="N1676" s="14">
        <v>6313410.6600000001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295</v>
      </c>
      <c r="G1677" s="13"/>
      <c r="H1677" s="13"/>
      <c r="I1677" s="13" t="s">
        <v>13</v>
      </c>
      <c r="J1677" s="13" t="s">
        <v>68</v>
      </c>
      <c r="K1677" s="13" t="s">
        <v>3</v>
      </c>
      <c r="L1677" s="13" t="s">
        <v>18</v>
      </c>
      <c r="M1677" s="15">
        <v>-1435140.72</v>
      </c>
      <c r="N1677" s="14">
        <v>-6297898.6299999999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295</v>
      </c>
      <c r="G1678" s="13"/>
      <c r="H1678" s="13"/>
      <c r="I1678" s="13" t="s">
        <v>4</v>
      </c>
      <c r="J1678" s="13" t="s">
        <v>549</v>
      </c>
      <c r="K1678" s="13" t="s">
        <v>76</v>
      </c>
      <c r="L1678" s="13" t="s">
        <v>50</v>
      </c>
      <c r="M1678" s="15">
        <v>13550</v>
      </c>
      <c r="N1678" s="14">
        <v>22550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295</v>
      </c>
      <c r="G1679" s="13"/>
      <c r="H1679" s="13"/>
      <c r="I1679" s="13" t="s">
        <v>4</v>
      </c>
      <c r="J1679" s="13" t="s">
        <v>549</v>
      </c>
      <c r="K1679" s="13" t="s">
        <v>76</v>
      </c>
      <c r="L1679" s="13" t="s">
        <v>7</v>
      </c>
      <c r="M1679" s="15">
        <v>-15597.32</v>
      </c>
      <c r="N1679" s="14">
        <v>-36113.46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295</v>
      </c>
      <c r="G1680" s="13"/>
      <c r="H1680" s="13"/>
      <c r="I1680" s="13" t="s">
        <v>4</v>
      </c>
      <c r="J1680" s="13" t="s">
        <v>549</v>
      </c>
      <c r="K1680" s="13" t="s">
        <v>550</v>
      </c>
      <c r="L1680" s="13" t="s">
        <v>7</v>
      </c>
      <c r="M1680" s="14">
        <v>-50131.74</v>
      </c>
      <c r="N1680" s="14">
        <v>-238268.57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295</v>
      </c>
      <c r="G1681" s="13"/>
      <c r="H1681" s="13"/>
      <c r="I1681" s="13" t="s">
        <v>4</v>
      </c>
      <c r="J1681" s="13" t="s">
        <v>549</v>
      </c>
      <c r="K1681" s="13" t="s">
        <v>221</v>
      </c>
      <c r="L1681" s="13" t="s">
        <v>7</v>
      </c>
      <c r="M1681" s="14">
        <v>-12300</v>
      </c>
      <c r="N1681" s="14">
        <v>-22300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295</v>
      </c>
      <c r="G1682" s="13"/>
      <c r="H1682" s="13"/>
      <c r="I1682" s="13" t="s">
        <v>4</v>
      </c>
      <c r="J1682" s="13" t="s">
        <v>551</v>
      </c>
      <c r="K1682" s="13" t="s">
        <v>550</v>
      </c>
      <c r="L1682" s="13" t="s">
        <v>7</v>
      </c>
      <c r="M1682" s="14">
        <v>-1770669.6400000001</v>
      </c>
      <c r="N1682" s="14">
        <v>-8335915.7400000002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295</v>
      </c>
      <c r="G1683" s="13"/>
      <c r="H1683" s="13"/>
      <c r="I1683" s="13" t="s">
        <v>4</v>
      </c>
      <c r="J1683" s="13" t="s">
        <v>551</v>
      </c>
      <c r="K1683" s="13" t="s">
        <v>221</v>
      </c>
      <c r="L1683" s="13" t="s">
        <v>7</v>
      </c>
      <c r="M1683" s="14">
        <v>-1250</v>
      </c>
      <c r="N1683" s="14">
        <v>-1250</v>
      </c>
    </row>
    <row r="1684" spans="1:14" ht="12.75" customHeight="1" x14ac:dyDescent="0.3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-1836398.7000000002</v>
      </c>
      <c r="N1684" s="28">
        <f>SUM(N1675:N1683)</f>
        <v>-8611297.7699999996</v>
      </c>
    </row>
    <row r="1685" spans="1:14" ht="12.75" customHeight="1" x14ac:dyDescent="0.3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3">
      <c r="A1686" s="3" t="s">
        <v>552</v>
      </c>
      <c r="B1686" s="3" t="s">
        <v>553</v>
      </c>
      <c r="C1686" s="3" t="s">
        <v>548</v>
      </c>
      <c r="D1686" s="3"/>
      <c r="E1686" s="3"/>
      <c r="F1686" s="13" t="s">
        <v>295</v>
      </c>
      <c r="G1686" s="13"/>
      <c r="H1686" s="13"/>
      <c r="I1686" s="13" t="s">
        <v>4</v>
      </c>
      <c r="J1686" s="13" t="s">
        <v>549</v>
      </c>
      <c r="K1686" s="13" t="s">
        <v>105</v>
      </c>
      <c r="L1686" s="13" t="s">
        <v>50</v>
      </c>
      <c r="M1686" s="15"/>
      <c r="N1686" s="14">
        <v>25628107.5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295</v>
      </c>
      <c r="G1687" s="13"/>
      <c r="H1687" s="13"/>
      <c r="I1687" s="13" t="s">
        <v>4</v>
      </c>
      <c r="J1687" s="13" t="s">
        <v>549</v>
      </c>
      <c r="K1687" s="13" t="s">
        <v>105</v>
      </c>
      <c r="L1687" s="13" t="s">
        <v>7</v>
      </c>
      <c r="M1687" s="15">
        <v>-14728987846.1</v>
      </c>
      <c r="N1687" s="14">
        <v>-28948873693.189999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295</v>
      </c>
      <c r="G1688" s="13"/>
      <c r="H1688" s="13"/>
      <c r="I1688" s="13" t="s">
        <v>4</v>
      </c>
      <c r="J1688" s="13" t="s">
        <v>549</v>
      </c>
      <c r="K1688" s="13" t="s">
        <v>110</v>
      </c>
      <c r="L1688" s="13" t="s">
        <v>50</v>
      </c>
      <c r="M1688" s="15"/>
      <c r="N1688" s="14">
        <v>10146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295</v>
      </c>
      <c r="G1689" s="13"/>
      <c r="H1689" s="13"/>
      <c r="I1689" s="13" t="s">
        <v>4</v>
      </c>
      <c r="J1689" s="13" t="s">
        <v>549</v>
      </c>
      <c r="K1689" s="13" t="s">
        <v>554</v>
      </c>
      <c r="L1689" s="13" t="s">
        <v>7</v>
      </c>
      <c r="M1689" s="15"/>
      <c r="N1689" s="14">
        <v>-378547.15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295</v>
      </c>
      <c r="G1690" s="13"/>
      <c r="H1690" s="13"/>
      <c r="I1690" s="13" t="s">
        <v>4</v>
      </c>
      <c r="J1690" s="13" t="s">
        <v>551</v>
      </c>
      <c r="K1690" s="13" t="s">
        <v>105</v>
      </c>
      <c r="L1690" s="13" t="s">
        <v>50</v>
      </c>
      <c r="M1690" s="15"/>
      <c r="N1690" s="14">
        <v>7.84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295</v>
      </c>
      <c r="G1691" s="13"/>
      <c r="H1691" s="13"/>
      <c r="I1691" s="13" t="s">
        <v>4</v>
      </c>
      <c r="J1691" s="13" t="s">
        <v>551</v>
      </c>
      <c r="K1691" s="13" t="s">
        <v>105</v>
      </c>
      <c r="L1691" s="13" t="s">
        <v>7</v>
      </c>
      <c r="M1691" s="15">
        <v>-408337857.89999998</v>
      </c>
      <c r="N1691" s="14">
        <v>-804665448.72000003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295</v>
      </c>
      <c r="G1692" s="13"/>
      <c r="H1692" s="13"/>
      <c r="I1692" s="13" t="s">
        <v>4</v>
      </c>
      <c r="J1692" s="13" t="s">
        <v>551</v>
      </c>
      <c r="K1692" s="13" t="s">
        <v>110</v>
      </c>
      <c r="L1692" s="13" t="s">
        <v>50</v>
      </c>
      <c r="M1692" s="14"/>
      <c r="N1692" s="14">
        <v>1722.91</v>
      </c>
    </row>
    <row r="1693" spans="1:14" ht="12.75" customHeight="1" x14ac:dyDescent="0.3">
      <c r="A1693" s="8" t="s">
        <v>753</v>
      </c>
      <c r="B1693" s="55" t="s">
        <v>753</v>
      </c>
      <c r="C1693" s="55"/>
      <c r="D1693" s="55"/>
      <c r="E1693" s="55"/>
      <c r="F1693" s="55"/>
      <c r="G1693" s="55"/>
      <c r="H1693" s="55"/>
      <c r="I1693" s="55"/>
      <c r="J1693" s="55"/>
      <c r="K1693" s="55"/>
      <c r="L1693" s="19" t="s">
        <v>753</v>
      </c>
      <c r="M1693" s="28">
        <f>SUM(M1686:M1692)</f>
        <v>-15137325704</v>
      </c>
      <c r="N1693" s="28">
        <f>SUM(N1686:N1692)</f>
        <v>-29728277704.810001</v>
      </c>
    </row>
    <row r="1695" spans="1:14" ht="12.75" customHeight="1" x14ac:dyDescent="0.3">
      <c r="A1695" s="56" t="s">
        <v>560</v>
      </c>
      <c r="B1695" s="56"/>
      <c r="C1695" s="56"/>
      <c r="D1695" s="56"/>
      <c r="E1695" s="56"/>
      <c r="F1695" s="56"/>
      <c r="G1695" s="56"/>
      <c r="H1695" s="56"/>
      <c r="I1695" s="56"/>
      <c r="J1695" s="56"/>
      <c r="K1695" s="56"/>
      <c r="L1695" s="56"/>
      <c r="M1695" s="56"/>
      <c r="N1695" s="56"/>
    </row>
    <row r="1696" spans="1:14" ht="12.75" customHeight="1" x14ac:dyDescent="0.3">
      <c r="A1696" s="3" t="s">
        <v>555</v>
      </c>
      <c r="B1696" s="3" t="s">
        <v>556</v>
      </c>
      <c r="C1696" s="3" t="s">
        <v>557</v>
      </c>
      <c r="D1696" s="3"/>
      <c r="E1696" s="3"/>
      <c r="F1696" s="18" t="s">
        <v>71</v>
      </c>
      <c r="G1696" s="18"/>
      <c r="H1696" s="18"/>
      <c r="I1696" s="18" t="s">
        <v>13</v>
      </c>
      <c r="J1696" s="18" t="s">
        <v>70</v>
      </c>
      <c r="K1696" s="18" t="s">
        <v>240</v>
      </c>
      <c r="L1696" s="18" t="s">
        <v>16</v>
      </c>
      <c r="M1696" s="26">
        <v>-291025.13</v>
      </c>
      <c r="N1696" s="26">
        <v>-721545.37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71</v>
      </c>
      <c r="G1697" s="18"/>
      <c r="H1697" s="18"/>
      <c r="I1697" s="18" t="s">
        <v>13</v>
      </c>
      <c r="J1697" s="18" t="s">
        <v>70</v>
      </c>
      <c r="K1697" s="18" t="s">
        <v>240</v>
      </c>
      <c r="L1697" s="18" t="s">
        <v>17</v>
      </c>
      <c r="M1697" s="26"/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71</v>
      </c>
      <c r="G1698" s="18"/>
      <c r="H1698" s="18"/>
      <c r="I1698" s="18" t="s">
        <v>13</v>
      </c>
      <c r="J1698" s="18" t="s">
        <v>70</v>
      </c>
      <c r="K1698" s="18" t="s">
        <v>240</v>
      </c>
      <c r="L1698" s="18" t="s">
        <v>15</v>
      </c>
      <c r="M1698" s="26"/>
      <c r="N1698" s="26">
        <v>0</v>
      </c>
    </row>
    <row r="1699" spans="1:14" ht="12.75" customHeight="1" x14ac:dyDescent="0.3">
      <c r="A1699" s="3"/>
      <c r="B1699" s="3"/>
      <c r="C1699" s="3"/>
      <c r="D1699" s="3"/>
      <c r="E1699" s="3"/>
      <c r="F1699" s="18" t="s">
        <v>71</v>
      </c>
      <c r="G1699" s="18"/>
      <c r="H1699" s="18"/>
      <c r="I1699" s="18" t="s">
        <v>13</v>
      </c>
      <c r="J1699" s="18" t="s">
        <v>70</v>
      </c>
      <c r="K1699" s="18" t="s">
        <v>240</v>
      </c>
      <c r="L1699" s="18" t="s">
        <v>18</v>
      </c>
      <c r="M1699" s="26"/>
      <c r="N1699" s="26">
        <v>0</v>
      </c>
    </row>
    <row r="1700" spans="1:14" ht="12.75" customHeight="1" x14ac:dyDescent="0.3">
      <c r="A1700" s="3"/>
      <c r="B1700" s="3"/>
      <c r="C1700" s="3"/>
      <c r="D1700" s="3"/>
      <c r="E1700" s="3"/>
      <c r="F1700" s="18" t="s">
        <v>71</v>
      </c>
      <c r="G1700" s="18"/>
      <c r="H1700" s="18"/>
      <c r="I1700" s="18" t="s">
        <v>13</v>
      </c>
      <c r="J1700" s="18" t="s">
        <v>46</v>
      </c>
      <c r="K1700" s="18" t="s">
        <v>240</v>
      </c>
      <c r="L1700" s="18" t="s">
        <v>16</v>
      </c>
      <c r="M1700" s="27"/>
      <c r="N1700" s="26">
        <v>-1911.27</v>
      </c>
    </row>
    <row r="1701" spans="1:14" ht="12.75" customHeight="1" x14ac:dyDescent="0.3">
      <c r="A1701" s="3"/>
      <c r="B1701" s="3"/>
      <c r="C1701" s="3"/>
      <c r="D1701" s="3"/>
      <c r="E1701" s="3"/>
      <c r="F1701" s="18" t="s">
        <v>71</v>
      </c>
      <c r="G1701" s="18"/>
      <c r="H1701" s="18"/>
      <c r="I1701" s="18" t="s">
        <v>13</v>
      </c>
      <c r="J1701" s="18" t="s">
        <v>46</v>
      </c>
      <c r="K1701" s="18" t="s">
        <v>240</v>
      </c>
      <c r="L1701" s="18" t="s">
        <v>17</v>
      </c>
      <c r="M1701" s="27"/>
      <c r="N1701" s="26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8" t="s">
        <v>71</v>
      </c>
      <c r="G1702" s="18"/>
      <c r="H1702" s="18"/>
      <c r="I1702" s="18" t="s">
        <v>4</v>
      </c>
      <c r="J1702" s="18" t="s">
        <v>559</v>
      </c>
      <c r="K1702" s="18" t="s">
        <v>8</v>
      </c>
      <c r="L1702" s="18" t="s">
        <v>50</v>
      </c>
      <c r="M1702" s="26"/>
      <c r="N1702" s="26">
        <v>0</v>
      </c>
    </row>
    <row r="1703" spans="1:14" ht="12.75" customHeight="1" x14ac:dyDescent="0.3">
      <c r="A1703" s="3"/>
      <c r="B1703" s="3"/>
      <c r="C1703" s="3"/>
      <c r="D1703" s="3"/>
      <c r="E1703" s="3"/>
      <c r="F1703" s="18" t="s">
        <v>71</v>
      </c>
      <c r="G1703" s="18"/>
      <c r="H1703" s="18"/>
      <c r="I1703" s="18" t="s">
        <v>4</v>
      </c>
      <c r="J1703" s="18" t="s">
        <v>559</v>
      </c>
      <c r="K1703" s="18" t="s">
        <v>8</v>
      </c>
      <c r="L1703" s="18" t="s">
        <v>7</v>
      </c>
      <c r="M1703" s="26"/>
      <c r="N1703" s="26">
        <v>0</v>
      </c>
    </row>
    <row r="1704" spans="1:14" ht="12.75" customHeight="1" x14ac:dyDescent="0.3">
      <c r="A1704" s="8" t="s">
        <v>753</v>
      </c>
      <c r="B1704" s="55" t="s">
        <v>753</v>
      </c>
      <c r="C1704" s="55"/>
      <c r="D1704" s="55"/>
      <c r="E1704" s="55"/>
      <c r="F1704" s="55"/>
      <c r="G1704" s="55"/>
      <c r="H1704" s="55"/>
      <c r="I1704" s="55"/>
      <c r="J1704" s="55"/>
      <c r="K1704" s="55"/>
      <c r="L1704" s="19" t="s">
        <v>753</v>
      </c>
      <c r="M1704" s="28">
        <f>SUM(M1696:M1703)</f>
        <v>-291025.13</v>
      </c>
      <c r="N1704" s="28">
        <f>SUM(N1696:N1703)</f>
        <v>-723456.64</v>
      </c>
    </row>
    <row r="1706" spans="1:14" ht="12.75" customHeight="1" x14ac:dyDescent="0.3">
      <c r="A1706" s="3" t="s">
        <v>561</v>
      </c>
      <c r="B1706" s="3" t="s">
        <v>746</v>
      </c>
      <c r="C1706" s="3" t="s">
        <v>243</v>
      </c>
      <c r="D1706" s="3"/>
      <c r="E1706" s="3"/>
      <c r="F1706" s="24" t="s">
        <v>501</v>
      </c>
      <c r="G1706" s="23"/>
      <c r="H1706" s="23"/>
      <c r="I1706" s="24"/>
      <c r="J1706" s="21" t="s">
        <v>790</v>
      </c>
      <c r="K1706" s="21" t="s">
        <v>8</v>
      </c>
      <c r="L1706" s="21" t="s">
        <v>67</v>
      </c>
      <c r="M1706" s="27"/>
      <c r="N1706" s="26">
        <v>0</v>
      </c>
    </row>
    <row r="1707" spans="1:14" ht="12.75" customHeight="1" x14ac:dyDescent="0.3">
      <c r="A1707" s="3"/>
      <c r="B1707" s="3"/>
      <c r="C1707" s="3"/>
      <c r="D1707" s="3"/>
      <c r="E1707" s="3"/>
      <c r="F1707" s="21" t="s">
        <v>501</v>
      </c>
      <c r="G1707" s="23"/>
      <c r="H1707" s="23"/>
      <c r="I1707" s="24"/>
      <c r="J1707" s="21" t="s">
        <v>790</v>
      </c>
      <c r="K1707" s="21" t="s">
        <v>8</v>
      </c>
      <c r="L1707" s="21" t="s">
        <v>784</v>
      </c>
      <c r="M1707" s="27">
        <v>-1221800.6000000001</v>
      </c>
      <c r="N1707" s="26">
        <v>-57446617.759999998</v>
      </c>
    </row>
    <row r="1708" spans="1:14" ht="12.75" customHeight="1" x14ac:dyDescent="0.3">
      <c r="A1708" s="3"/>
      <c r="B1708" s="3"/>
      <c r="C1708" s="3"/>
      <c r="D1708" s="3"/>
      <c r="E1708" s="3"/>
      <c r="F1708" s="36" t="s">
        <v>501</v>
      </c>
      <c r="G1708" s="18"/>
      <c r="H1708" s="18"/>
      <c r="I1708" s="18"/>
      <c r="J1708" s="18" t="s">
        <v>790</v>
      </c>
      <c r="K1708" s="18" t="s">
        <v>8</v>
      </c>
      <c r="L1708" s="18" t="s">
        <v>10</v>
      </c>
      <c r="M1708" s="27"/>
      <c r="N1708" s="26">
        <v>0</v>
      </c>
    </row>
    <row r="1709" spans="1:14" ht="12.75" customHeight="1" x14ac:dyDescent="0.3">
      <c r="A1709" s="3"/>
      <c r="B1709" s="3"/>
      <c r="C1709" s="3"/>
      <c r="D1709" s="3"/>
      <c r="E1709" s="3"/>
      <c r="F1709" s="36" t="s">
        <v>501</v>
      </c>
      <c r="G1709" s="18"/>
      <c r="H1709" s="18"/>
      <c r="I1709" s="18"/>
      <c r="J1709" s="18" t="s">
        <v>790</v>
      </c>
      <c r="K1709" s="18" t="s">
        <v>8</v>
      </c>
      <c r="L1709" s="18" t="s">
        <v>11</v>
      </c>
      <c r="M1709" s="27"/>
      <c r="N1709" s="26">
        <v>0</v>
      </c>
    </row>
    <row r="1710" spans="1:14" ht="12.75" customHeight="1" x14ac:dyDescent="0.3">
      <c r="A1710" s="3"/>
      <c r="B1710" s="3"/>
      <c r="C1710" s="3"/>
      <c r="D1710" s="3"/>
      <c r="E1710" s="3"/>
      <c r="F1710" s="36" t="s">
        <v>501</v>
      </c>
      <c r="G1710" s="18"/>
      <c r="H1710" s="18"/>
      <c r="I1710" s="18"/>
      <c r="J1710" s="18" t="s">
        <v>791</v>
      </c>
      <c r="K1710" s="18" t="s">
        <v>12</v>
      </c>
      <c r="L1710" s="18" t="s">
        <v>779</v>
      </c>
      <c r="M1710" s="27"/>
      <c r="N1710" s="26">
        <v>0</v>
      </c>
    </row>
    <row r="1711" spans="1:14" ht="12.75" customHeight="1" x14ac:dyDescent="0.3">
      <c r="A1711" s="3"/>
      <c r="B1711" s="3"/>
      <c r="C1711" s="3"/>
      <c r="D1711" s="3"/>
      <c r="E1711" s="3"/>
      <c r="F1711" s="36" t="s">
        <v>501</v>
      </c>
      <c r="G1711" s="18"/>
      <c r="H1711" s="18"/>
      <c r="I1711" s="18"/>
      <c r="J1711" s="18" t="s">
        <v>791</v>
      </c>
      <c r="K1711" s="18" t="s">
        <v>12</v>
      </c>
      <c r="L1711" s="18" t="s">
        <v>11</v>
      </c>
      <c r="M1711" s="27"/>
      <c r="N1711" s="26">
        <v>0</v>
      </c>
    </row>
    <row r="1712" spans="1:14" ht="12.75" customHeight="1" x14ac:dyDescent="0.3">
      <c r="A1712" s="3"/>
      <c r="B1712" s="3"/>
      <c r="C1712" s="3"/>
      <c r="D1712" s="3"/>
      <c r="E1712" s="3"/>
      <c r="F1712" s="36" t="s">
        <v>501</v>
      </c>
      <c r="G1712" s="18"/>
      <c r="H1712" s="18"/>
      <c r="I1712" s="18"/>
      <c r="J1712" s="18" t="s">
        <v>797</v>
      </c>
      <c r="K1712" s="18" t="s">
        <v>8</v>
      </c>
      <c r="L1712" s="18" t="s">
        <v>784</v>
      </c>
      <c r="M1712" s="27"/>
      <c r="N1712" s="26">
        <v>0</v>
      </c>
    </row>
    <row r="1713" spans="1:14" ht="12.75" customHeight="1" x14ac:dyDescent="0.3">
      <c r="A1713" s="3"/>
      <c r="B1713" s="3"/>
      <c r="C1713" s="3"/>
      <c r="D1713" s="3"/>
      <c r="E1713" s="3"/>
      <c r="F1713" s="36" t="s">
        <v>501</v>
      </c>
      <c r="G1713" s="18"/>
      <c r="H1713" s="18"/>
      <c r="I1713" s="18"/>
      <c r="J1713" s="18" t="s">
        <v>797</v>
      </c>
      <c r="K1713" s="18" t="s">
        <v>8</v>
      </c>
      <c r="L1713" s="18" t="s">
        <v>783</v>
      </c>
      <c r="M1713" s="27"/>
      <c r="N1713" s="26">
        <v>0</v>
      </c>
    </row>
    <row r="1714" spans="1:14" ht="12.75" customHeight="1" x14ac:dyDescent="0.3">
      <c r="A1714" s="3"/>
      <c r="B1714" s="3"/>
      <c r="C1714" s="3"/>
      <c r="D1714" s="3"/>
      <c r="E1714" s="3"/>
      <c r="F1714" s="36" t="s">
        <v>501</v>
      </c>
      <c r="G1714" s="18"/>
      <c r="H1714" s="18"/>
      <c r="I1714" s="18"/>
      <c r="J1714" s="18" t="s">
        <v>797</v>
      </c>
      <c r="K1714" s="18" t="s">
        <v>8</v>
      </c>
      <c r="L1714" s="18" t="s">
        <v>10</v>
      </c>
      <c r="M1714" s="51"/>
      <c r="N1714" s="26">
        <v>0</v>
      </c>
    </row>
    <row r="1715" spans="1:14" ht="12.75" customHeight="1" x14ac:dyDescent="0.3">
      <c r="A1715" s="3"/>
      <c r="B1715" s="3"/>
      <c r="C1715" s="3"/>
      <c r="D1715" s="3"/>
      <c r="E1715" s="3"/>
      <c r="F1715" s="22" t="s">
        <v>501</v>
      </c>
      <c r="G1715" s="22"/>
      <c r="H1715" s="22"/>
      <c r="I1715" s="22"/>
      <c r="J1715" s="22" t="s">
        <v>797</v>
      </c>
      <c r="K1715" s="22" t="s">
        <v>8</v>
      </c>
      <c r="L1715" s="22" t="s">
        <v>11</v>
      </c>
      <c r="M1715" s="37"/>
      <c r="N1715" s="37">
        <v>0</v>
      </c>
    </row>
    <row r="1716" spans="1:14" ht="12.75" customHeight="1" x14ac:dyDescent="0.3">
      <c r="A1716" s="3"/>
      <c r="B1716" s="3"/>
      <c r="C1716" s="3"/>
      <c r="D1716" s="3"/>
      <c r="E1716" s="3"/>
      <c r="F1716" s="22" t="s">
        <v>501</v>
      </c>
      <c r="G1716" s="22"/>
      <c r="H1716" s="22"/>
      <c r="I1716" s="22"/>
      <c r="J1716" s="22" t="s">
        <v>797</v>
      </c>
      <c r="K1716" s="22" t="s">
        <v>12</v>
      </c>
      <c r="L1716" s="22" t="s">
        <v>779</v>
      </c>
      <c r="M1716" s="37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22" t="s">
        <v>501</v>
      </c>
      <c r="G1717" s="22"/>
      <c r="H1717" s="22"/>
      <c r="I1717" s="22"/>
      <c r="J1717" s="22" t="s">
        <v>797</v>
      </c>
      <c r="K1717" s="22" t="s">
        <v>12</v>
      </c>
      <c r="L1717" s="22" t="s">
        <v>10</v>
      </c>
      <c r="M1717" s="37"/>
      <c r="N1717" s="26">
        <v>0</v>
      </c>
    </row>
    <row r="1718" spans="1:14" ht="12.75" customHeight="1" x14ac:dyDescent="0.3">
      <c r="A1718" s="3"/>
      <c r="B1718" s="3"/>
      <c r="C1718" s="3"/>
      <c r="D1718" s="3"/>
      <c r="E1718" s="3"/>
      <c r="F1718" s="36" t="s">
        <v>501</v>
      </c>
      <c r="G1718" s="18"/>
      <c r="H1718" s="18"/>
      <c r="I1718" s="18"/>
      <c r="J1718" s="18" t="s">
        <v>792</v>
      </c>
      <c r="K1718" s="18" t="s">
        <v>12</v>
      </c>
      <c r="L1718" s="18" t="s">
        <v>11</v>
      </c>
      <c r="M1718" s="27"/>
      <c r="N1718" s="26">
        <v>0</v>
      </c>
    </row>
    <row r="1719" spans="1:14" ht="12.75" customHeight="1" x14ac:dyDescent="0.3">
      <c r="A1719" s="3"/>
      <c r="B1719" s="3"/>
      <c r="C1719" s="3"/>
      <c r="D1719" s="3"/>
      <c r="E1719" s="3"/>
      <c r="F1719" s="36" t="s">
        <v>501</v>
      </c>
      <c r="G1719" s="18"/>
      <c r="H1719" s="18"/>
      <c r="I1719" s="18"/>
      <c r="J1719" s="18" t="s">
        <v>792</v>
      </c>
      <c r="K1719" s="18" t="s">
        <v>12</v>
      </c>
      <c r="L1719" s="18" t="s">
        <v>779</v>
      </c>
      <c r="M1719" s="27"/>
      <c r="N1719" s="26">
        <v>0</v>
      </c>
    </row>
    <row r="1720" spans="1:14" ht="12.75" customHeight="1" x14ac:dyDescent="0.3">
      <c r="A1720" s="3"/>
      <c r="B1720" s="3"/>
      <c r="C1720" s="3"/>
      <c r="D1720" s="3"/>
      <c r="E1720" s="3"/>
      <c r="F1720" s="36" t="s">
        <v>501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16</v>
      </c>
      <c r="M1720" s="27">
        <v>-33653.78</v>
      </c>
      <c r="N1720" s="26">
        <v>-43762.85</v>
      </c>
    </row>
    <row r="1721" spans="1:14" ht="12.75" customHeight="1" x14ac:dyDescent="0.3">
      <c r="A1721" s="3"/>
      <c r="B1721" s="3"/>
      <c r="C1721" s="3"/>
      <c r="D1721" s="3"/>
      <c r="E1721" s="3"/>
      <c r="F1721" s="47" t="s">
        <v>501</v>
      </c>
      <c r="G1721" s="18"/>
      <c r="H1721" s="18"/>
      <c r="I1721" s="23" t="s">
        <v>13</v>
      </c>
      <c r="J1721" s="47" t="s">
        <v>68</v>
      </c>
      <c r="K1721" s="47" t="s">
        <v>3</v>
      </c>
      <c r="L1721" s="23" t="s">
        <v>17</v>
      </c>
      <c r="M1721" s="27">
        <v>43762.85</v>
      </c>
      <c r="N1721" s="26">
        <v>43762.85</v>
      </c>
    </row>
    <row r="1722" spans="1:14" ht="12.75" customHeight="1" x14ac:dyDescent="0.3">
      <c r="A1722" s="3"/>
      <c r="B1722" s="3"/>
      <c r="C1722" s="3"/>
      <c r="D1722" s="3"/>
      <c r="E1722" s="3"/>
      <c r="F1722" s="36" t="s">
        <v>501</v>
      </c>
      <c r="G1722" s="18"/>
      <c r="H1722" s="18"/>
      <c r="I1722" s="18" t="s">
        <v>13</v>
      </c>
      <c r="J1722" s="18" t="s">
        <v>68</v>
      </c>
      <c r="K1722" s="18" t="s">
        <v>3</v>
      </c>
      <c r="L1722" s="18" t="s">
        <v>15</v>
      </c>
      <c r="M1722" s="27"/>
      <c r="N1722" s="26">
        <v>2066392.65</v>
      </c>
    </row>
    <row r="1723" spans="1:14" ht="12.75" customHeight="1" x14ac:dyDescent="0.3">
      <c r="A1723" s="3"/>
      <c r="B1723" s="3"/>
      <c r="C1723" s="3"/>
      <c r="D1723" s="3"/>
      <c r="E1723" s="3"/>
      <c r="F1723" s="36" t="s">
        <v>501</v>
      </c>
      <c r="G1723" s="18"/>
      <c r="H1723" s="18"/>
      <c r="I1723" s="18" t="s">
        <v>13</v>
      </c>
      <c r="J1723" s="18" t="s">
        <v>68</v>
      </c>
      <c r="K1723" s="18" t="s">
        <v>3</v>
      </c>
      <c r="L1723" s="18" t="s">
        <v>18</v>
      </c>
      <c r="M1723" s="27">
        <v>-10109.07</v>
      </c>
      <c r="N1723" s="26">
        <v>-2066392.65</v>
      </c>
    </row>
    <row r="1724" spans="1:14" ht="12.75" customHeight="1" x14ac:dyDescent="0.3">
      <c r="A1724" s="3"/>
      <c r="B1724" s="3"/>
      <c r="C1724" s="3"/>
      <c r="D1724" s="3"/>
      <c r="E1724" s="3"/>
      <c r="F1724" s="36" t="s">
        <v>788</v>
      </c>
      <c r="G1724" s="18"/>
      <c r="H1724" s="18"/>
      <c r="I1724" s="18" t="s">
        <v>4</v>
      </c>
      <c r="J1724" s="18" t="s">
        <v>563</v>
      </c>
      <c r="K1724" s="18" t="s">
        <v>8</v>
      </c>
      <c r="L1724" s="18" t="s">
        <v>50</v>
      </c>
      <c r="M1724" s="27"/>
      <c r="N1724" s="26">
        <v>0</v>
      </c>
    </row>
    <row r="1725" spans="1:14" ht="12.75" customHeight="1" x14ac:dyDescent="0.3">
      <c r="A1725" s="3"/>
      <c r="B1725" s="3"/>
      <c r="C1725" s="3"/>
      <c r="D1725" s="3"/>
      <c r="E1725" s="3"/>
      <c r="F1725" s="36" t="s">
        <v>788</v>
      </c>
      <c r="G1725" s="18"/>
      <c r="H1725" s="18"/>
      <c r="I1725" s="18" t="s">
        <v>4</v>
      </c>
      <c r="J1725" s="18" t="s">
        <v>563</v>
      </c>
      <c r="K1725" s="18" t="s">
        <v>8</v>
      </c>
      <c r="L1725" s="18" t="s">
        <v>7</v>
      </c>
      <c r="M1725" s="27">
        <v>-182</v>
      </c>
      <c r="N1725" s="26">
        <v>-1000505</v>
      </c>
    </row>
    <row r="1726" spans="1:14" ht="12.75" customHeight="1" x14ac:dyDescent="0.3">
      <c r="A1726" s="3"/>
      <c r="B1726" s="3"/>
      <c r="C1726" s="3"/>
      <c r="D1726" s="3"/>
      <c r="E1726" s="3"/>
      <c r="F1726" s="36" t="s">
        <v>789</v>
      </c>
      <c r="G1726" s="18"/>
      <c r="H1726" s="18"/>
      <c r="I1726" s="18" t="s">
        <v>4</v>
      </c>
      <c r="J1726" s="18" t="s">
        <v>562</v>
      </c>
      <c r="K1726" s="18" t="s">
        <v>8</v>
      </c>
      <c r="L1726" s="18" t="s">
        <v>50</v>
      </c>
      <c r="M1726" s="27"/>
      <c r="N1726" s="26">
        <v>1119948.49</v>
      </c>
    </row>
    <row r="1727" spans="1:14" ht="12.75" customHeight="1" x14ac:dyDescent="0.3">
      <c r="A1727" s="3"/>
      <c r="B1727" s="3"/>
      <c r="C1727" s="3"/>
      <c r="D1727" s="3"/>
      <c r="E1727" s="3"/>
      <c r="F1727" s="36" t="s">
        <v>789</v>
      </c>
      <c r="G1727" s="18"/>
      <c r="H1727" s="18"/>
      <c r="I1727" s="18" t="s">
        <v>4</v>
      </c>
      <c r="J1727" s="18" t="s">
        <v>562</v>
      </c>
      <c r="K1727" s="18" t="s">
        <v>8</v>
      </c>
      <c r="L1727" s="18" t="s">
        <v>7</v>
      </c>
      <c r="M1727" s="26">
        <v>-339815.03</v>
      </c>
      <c r="N1727" s="26">
        <v>-1632378.12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499</v>
      </c>
      <c r="G1728" s="18"/>
      <c r="H1728" s="18"/>
      <c r="I1728" s="18"/>
      <c r="J1728" s="18" t="s">
        <v>44</v>
      </c>
      <c r="K1728" s="18" t="s">
        <v>501</v>
      </c>
      <c r="L1728" s="18" t="s">
        <v>10</v>
      </c>
      <c r="M1728" s="26"/>
      <c r="N1728" s="26">
        <v>13924.33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499</v>
      </c>
      <c r="G1729" s="18"/>
      <c r="H1729" s="18"/>
      <c r="I1729" s="18"/>
      <c r="J1729" s="18" t="s">
        <v>44</v>
      </c>
      <c r="K1729" s="18" t="s">
        <v>501</v>
      </c>
      <c r="L1729" s="18" t="s">
        <v>11</v>
      </c>
      <c r="M1729" s="26">
        <v>-12161.550000000001</v>
      </c>
      <c r="N1729" s="26">
        <v>-45599.270000000004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499</v>
      </c>
      <c r="G1730" s="18"/>
      <c r="H1730" s="18"/>
      <c r="I1730" s="18" t="s">
        <v>13</v>
      </c>
      <c r="J1730" s="18" t="s">
        <v>70</v>
      </c>
      <c r="K1730" s="18" t="s">
        <v>501</v>
      </c>
      <c r="L1730" s="18" t="s">
        <v>16</v>
      </c>
      <c r="M1730" s="27"/>
      <c r="N1730" s="26">
        <v>-210.9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499</v>
      </c>
      <c r="G1731" s="18"/>
      <c r="H1731" s="18"/>
      <c r="I1731" s="18" t="s">
        <v>13</v>
      </c>
      <c r="J1731" s="18" t="s">
        <v>70</v>
      </c>
      <c r="K1731" s="18" t="s">
        <v>501</v>
      </c>
      <c r="L1731" s="18" t="s">
        <v>17</v>
      </c>
      <c r="M1731" s="27"/>
      <c r="N1731" s="26">
        <v>0</v>
      </c>
    </row>
    <row r="1732" spans="1:14" ht="12.75" customHeight="1" x14ac:dyDescent="0.3">
      <c r="A1732" s="8" t="s">
        <v>753</v>
      </c>
      <c r="B1732" s="55" t="s">
        <v>753</v>
      </c>
      <c r="C1732" s="55"/>
      <c r="D1732" s="55"/>
      <c r="E1732" s="55"/>
      <c r="F1732" s="55"/>
      <c r="G1732" s="55"/>
      <c r="H1732" s="55"/>
      <c r="I1732" s="55"/>
      <c r="J1732" s="55"/>
      <c r="K1732" s="55"/>
      <c r="L1732" s="19" t="s">
        <v>753</v>
      </c>
      <c r="M1732" s="28">
        <f>SUM(M1706:M1731)</f>
        <v>-1573959.1800000002</v>
      </c>
      <c r="N1732" s="28">
        <f>SUM(N1706:N1731)</f>
        <v>-58991438.229999997</v>
      </c>
    </row>
    <row r="1734" spans="1:14" ht="12.75" customHeight="1" x14ac:dyDescent="0.3">
      <c r="A1734" s="3" t="s">
        <v>306</v>
      </c>
      <c r="B1734" s="3" t="s">
        <v>564</v>
      </c>
      <c r="C1734" s="3" t="s">
        <v>565</v>
      </c>
      <c r="D1734" s="3"/>
      <c r="E1734" s="3"/>
      <c r="F1734" s="18" t="s">
        <v>566</v>
      </c>
      <c r="G1734" s="18"/>
      <c r="H1734" s="18"/>
      <c r="I1734" s="18"/>
      <c r="J1734" s="18" t="s">
        <v>44</v>
      </c>
      <c r="K1734" s="18" t="s">
        <v>373</v>
      </c>
      <c r="L1734" s="18" t="s">
        <v>10</v>
      </c>
      <c r="M1734" s="27"/>
      <c r="N1734" s="26">
        <v>0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566</v>
      </c>
      <c r="G1735" s="18"/>
      <c r="H1735" s="18"/>
      <c r="I1735" s="18"/>
      <c r="J1735" s="18" t="s">
        <v>44</v>
      </c>
      <c r="K1735" s="18" t="s">
        <v>373</v>
      </c>
      <c r="L1735" s="18" t="s">
        <v>11</v>
      </c>
      <c r="M1735" s="26"/>
      <c r="N1735" s="26">
        <v>-750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566</v>
      </c>
      <c r="G1736" s="18"/>
      <c r="H1736" s="18"/>
      <c r="I1736" s="18" t="s">
        <v>13</v>
      </c>
      <c r="J1736" s="18" t="s">
        <v>70</v>
      </c>
      <c r="K1736" s="18" t="s">
        <v>373</v>
      </c>
      <c r="L1736" s="18" t="s">
        <v>16</v>
      </c>
      <c r="M1736" s="27"/>
      <c r="N1736" s="26">
        <v>-21608.71</v>
      </c>
    </row>
    <row r="1737" spans="1:14" ht="12.75" customHeight="1" x14ac:dyDescent="0.3">
      <c r="A1737" s="3"/>
      <c r="B1737" s="3"/>
      <c r="C1737" s="3"/>
      <c r="D1737" s="3"/>
      <c r="E1737" s="3"/>
      <c r="F1737" s="18" t="s">
        <v>566</v>
      </c>
      <c r="G1737" s="18"/>
      <c r="H1737" s="18"/>
      <c r="I1737" s="18" t="s">
        <v>13</v>
      </c>
      <c r="J1737" s="18" t="s">
        <v>70</v>
      </c>
      <c r="K1737" s="18" t="s">
        <v>373</v>
      </c>
      <c r="L1737" s="18" t="s">
        <v>17</v>
      </c>
      <c r="M1737" s="26"/>
      <c r="N1737" s="26">
        <v>0</v>
      </c>
    </row>
    <row r="1738" spans="1:14" ht="12.75" customHeight="1" x14ac:dyDescent="0.3">
      <c r="A1738" s="3"/>
      <c r="B1738" s="3"/>
      <c r="C1738" s="3"/>
      <c r="D1738" s="3"/>
      <c r="E1738" s="3"/>
      <c r="F1738" s="18" t="s">
        <v>566</v>
      </c>
      <c r="G1738" s="18"/>
      <c r="H1738" s="18"/>
      <c r="I1738" s="18" t="s">
        <v>13</v>
      </c>
      <c r="J1738" s="18" t="s">
        <v>45</v>
      </c>
      <c r="K1738" s="18" t="s">
        <v>373</v>
      </c>
      <c r="L1738" s="18" t="s">
        <v>15</v>
      </c>
      <c r="M1738" s="26">
        <v>384441.53</v>
      </c>
      <c r="N1738" s="26">
        <v>2189871.37</v>
      </c>
    </row>
    <row r="1739" spans="1:14" ht="12.75" customHeight="1" x14ac:dyDescent="0.3">
      <c r="A1739" s="3"/>
      <c r="B1739" s="3"/>
      <c r="C1739" s="3"/>
      <c r="D1739" s="3"/>
      <c r="E1739" s="3"/>
      <c r="F1739" s="18" t="s">
        <v>566</v>
      </c>
      <c r="G1739" s="18"/>
      <c r="H1739" s="18"/>
      <c r="I1739" s="18" t="s">
        <v>13</v>
      </c>
      <c r="J1739" s="18" t="s">
        <v>45</v>
      </c>
      <c r="K1739" s="18" t="s">
        <v>373</v>
      </c>
      <c r="L1739" s="18" t="s">
        <v>18</v>
      </c>
      <c r="M1739" s="26">
        <v>-340160.13</v>
      </c>
      <c r="N1739" s="26">
        <v>-2145589.9700000002</v>
      </c>
    </row>
    <row r="1740" spans="1:14" ht="12.75" customHeight="1" x14ac:dyDescent="0.3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SUM(M1734:M1739)</f>
        <v>44281.400000000023</v>
      </c>
      <c r="N1740" s="28">
        <f>SUM(N1734:N1739)</f>
        <v>21922.689999999944</v>
      </c>
    </row>
    <row r="1741" spans="1:14" ht="12.75" customHeight="1" x14ac:dyDescent="0.3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3">
      <c r="A1742" s="3" t="s">
        <v>313</v>
      </c>
      <c r="B1742" s="8"/>
      <c r="C1742" s="3" t="s">
        <v>569</v>
      </c>
      <c r="D1742" s="8"/>
      <c r="E1742" s="8"/>
      <c r="F1742" s="19" t="s">
        <v>570</v>
      </c>
      <c r="G1742" s="19"/>
      <c r="H1742" s="19"/>
      <c r="I1742" s="19"/>
      <c r="J1742" s="19" t="s">
        <v>43</v>
      </c>
      <c r="K1742" s="19" t="s">
        <v>571</v>
      </c>
      <c r="L1742" s="19" t="s">
        <v>11</v>
      </c>
      <c r="M1742" s="38">
        <v>-324.14</v>
      </c>
      <c r="N1742" s="19">
        <v>-1397.16</v>
      </c>
    </row>
    <row r="1743" spans="1:14" ht="12.75" customHeight="1" x14ac:dyDescent="0.3">
      <c r="B1743" s="3" t="s">
        <v>568</v>
      </c>
      <c r="D1743" s="3"/>
      <c r="E1743" s="3"/>
      <c r="F1743" s="18" t="s">
        <v>570</v>
      </c>
      <c r="G1743" s="18"/>
      <c r="H1743" s="18"/>
      <c r="I1743" s="18"/>
      <c r="J1743" s="18" t="s">
        <v>44</v>
      </c>
      <c r="K1743" s="18" t="s">
        <v>571</v>
      </c>
      <c r="L1743" s="18" t="s">
        <v>10</v>
      </c>
      <c r="M1743" s="26">
        <v>26325.55</v>
      </c>
      <c r="N1743" s="26">
        <v>114408.77</v>
      </c>
    </row>
    <row r="1744" spans="1:14" ht="12.75" customHeight="1" x14ac:dyDescent="0.3">
      <c r="A1744" s="3"/>
      <c r="B1744" s="3"/>
      <c r="C1744" s="3"/>
      <c r="D1744" s="3"/>
      <c r="E1744" s="3"/>
      <c r="F1744" s="18" t="s">
        <v>570</v>
      </c>
      <c r="G1744" s="18"/>
      <c r="H1744" s="18"/>
      <c r="I1744" s="18"/>
      <c r="J1744" s="18" t="s">
        <v>44</v>
      </c>
      <c r="K1744" s="18" t="s">
        <v>571</v>
      </c>
      <c r="L1744" s="18" t="s">
        <v>11</v>
      </c>
      <c r="M1744" s="26">
        <v>-85415.53</v>
      </c>
      <c r="N1744" s="26">
        <v>-796543.16</v>
      </c>
    </row>
    <row r="1745" spans="1:14" ht="12.75" customHeight="1" x14ac:dyDescent="0.3">
      <c r="A1745" s="3"/>
      <c r="B1745" s="3"/>
      <c r="C1745" s="3"/>
      <c r="D1745" s="3"/>
      <c r="E1745" s="3"/>
      <c r="F1745" s="18" t="s">
        <v>570</v>
      </c>
      <c r="G1745" s="18"/>
      <c r="H1745" s="18"/>
      <c r="I1745" s="18" t="s">
        <v>4</v>
      </c>
      <c r="J1745" s="18" t="s">
        <v>572</v>
      </c>
      <c r="K1745" s="18" t="s">
        <v>12</v>
      </c>
      <c r="L1745" s="18" t="s">
        <v>7</v>
      </c>
      <c r="M1745" s="27">
        <v>-41418000</v>
      </c>
      <c r="N1745" s="26">
        <v>-81360000</v>
      </c>
    </row>
    <row r="1746" spans="1:14" ht="12.75" customHeight="1" x14ac:dyDescent="0.3">
      <c r="A1746" s="3"/>
      <c r="B1746" s="3"/>
      <c r="C1746" s="3"/>
      <c r="D1746" s="3"/>
      <c r="E1746" s="3"/>
      <c r="F1746" s="18" t="s">
        <v>570</v>
      </c>
      <c r="G1746" s="18"/>
      <c r="H1746" s="18"/>
      <c r="I1746" s="18" t="s">
        <v>4</v>
      </c>
      <c r="J1746" s="18" t="s">
        <v>573</v>
      </c>
      <c r="K1746" s="18" t="s">
        <v>8</v>
      </c>
      <c r="L1746" s="18" t="s">
        <v>50</v>
      </c>
      <c r="M1746" s="26"/>
      <c r="N1746" s="26">
        <v>75000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570</v>
      </c>
      <c r="G1747" s="18"/>
      <c r="H1747" s="18"/>
      <c r="I1747" s="18" t="s">
        <v>4</v>
      </c>
      <c r="J1747" s="18" t="s">
        <v>573</v>
      </c>
      <c r="K1747" s="18" t="s">
        <v>8</v>
      </c>
      <c r="L1747" s="18" t="s">
        <v>7</v>
      </c>
      <c r="M1747" s="26">
        <v>-997.27</v>
      </c>
      <c r="N1747" s="26">
        <v>-79339.27</v>
      </c>
    </row>
    <row r="1748" spans="1:14" ht="12.75" customHeight="1" x14ac:dyDescent="0.3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19" t="s">
        <v>753</v>
      </c>
      <c r="M1748" s="28">
        <f>SUM(M1742:M1747)</f>
        <v>-41478411.390000001</v>
      </c>
      <c r="N1748" s="28">
        <f>SUM(N1742:N1747)</f>
        <v>-82047870.819999993</v>
      </c>
    </row>
    <row r="1749" spans="1:14" ht="12.75" customHeight="1" x14ac:dyDescent="0.3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12.75" customHeight="1" x14ac:dyDescent="0.3">
      <c r="A1750" s="11">
        <v>5117</v>
      </c>
      <c r="B1750" s="8"/>
      <c r="C1750" s="49" t="s">
        <v>678</v>
      </c>
      <c r="D1750" s="8"/>
      <c r="E1750" s="8"/>
      <c r="F1750" s="39" t="s">
        <v>77</v>
      </c>
      <c r="G1750" s="19"/>
      <c r="H1750" s="19"/>
      <c r="I1750" s="20" t="s">
        <v>4</v>
      </c>
      <c r="J1750" s="40">
        <v>8212</v>
      </c>
      <c r="K1750" s="41" t="s">
        <v>12</v>
      </c>
      <c r="L1750" s="23" t="s">
        <v>7</v>
      </c>
      <c r="M1750" s="26"/>
      <c r="N1750" s="26">
        <v>0</v>
      </c>
    </row>
    <row r="1751" spans="1:14" ht="12.75" customHeight="1" x14ac:dyDescent="0.3">
      <c r="A1751" s="11"/>
      <c r="B1751" s="8"/>
      <c r="C1751" s="49"/>
      <c r="D1751" s="8"/>
      <c r="E1751" s="8"/>
      <c r="F1751" s="39"/>
      <c r="G1751" s="19"/>
      <c r="H1751" s="19"/>
      <c r="I1751" s="20"/>
      <c r="J1751" s="40"/>
      <c r="K1751" s="41"/>
      <c r="L1751" s="23"/>
      <c r="M1751" s="42">
        <f>M1750</f>
        <v>0</v>
      </c>
      <c r="N1751" s="42">
        <f>N1750</f>
        <v>0</v>
      </c>
    </row>
    <row r="1752" spans="1:14" ht="12.75" customHeight="1" x14ac:dyDescent="0.3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</row>
    <row r="1753" spans="1:14" ht="12.75" customHeight="1" x14ac:dyDescent="0.3">
      <c r="A1753" s="3" t="s">
        <v>574</v>
      </c>
      <c r="B1753" s="3"/>
      <c r="C1753" s="3" t="s">
        <v>576</v>
      </c>
      <c r="D1753" s="3"/>
      <c r="E1753" s="3"/>
      <c r="F1753" s="18" t="s">
        <v>77</v>
      </c>
      <c r="G1753" s="18"/>
      <c r="H1753" s="18"/>
      <c r="I1753" s="18" t="s">
        <v>4</v>
      </c>
      <c r="J1753" s="18" t="s">
        <v>577</v>
      </c>
      <c r="K1753" s="18" t="s">
        <v>8</v>
      </c>
      <c r="L1753" s="18" t="s">
        <v>7</v>
      </c>
      <c r="M1753" s="26"/>
      <c r="N1753" s="26">
        <v>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77</v>
      </c>
      <c r="G1754" s="18"/>
      <c r="H1754" s="18"/>
      <c r="I1754" s="18" t="s">
        <v>4</v>
      </c>
      <c r="J1754" s="18" t="s">
        <v>577</v>
      </c>
      <c r="K1754" s="18" t="s">
        <v>6</v>
      </c>
      <c r="L1754" s="18" t="s">
        <v>50</v>
      </c>
      <c r="M1754" s="27"/>
      <c r="N1754" s="26">
        <v>55007.16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77</v>
      </c>
      <c r="G1755" s="18"/>
      <c r="H1755" s="18"/>
      <c r="I1755" s="18" t="s">
        <v>4</v>
      </c>
      <c r="J1755" s="18" t="s">
        <v>577</v>
      </c>
      <c r="K1755" s="18" t="s">
        <v>6</v>
      </c>
      <c r="L1755" s="18" t="s">
        <v>7</v>
      </c>
      <c r="M1755" s="26">
        <v>-611298.61</v>
      </c>
      <c r="N1755" s="26">
        <v>-30199840.670000002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578</v>
      </c>
      <c r="G1756" s="18"/>
      <c r="H1756" s="18"/>
      <c r="I1756" s="18"/>
      <c r="J1756" s="18" t="s">
        <v>9</v>
      </c>
      <c r="K1756" s="18" t="s">
        <v>374</v>
      </c>
      <c r="L1756" s="18" t="s">
        <v>67</v>
      </c>
      <c r="M1756" s="27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578</v>
      </c>
      <c r="G1757" s="18"/>
      <c r="H1757" s="18"/>
      <c r="I1757" s="18"/>
      <c r="J1757" s="18" t="s">
        <v>44</v>
      </c>
      <c r="K1757" s="18" t="s">
        <v>374</v>
      </c>
      <c r="L1757" s="18" t="s">
        <v>10</v>
      </c>
      <c r="M1757" s="27"/>
      <c r="N1757" s="26">
        <v>0</v>
      </c>
    </row>
    <row r="1758" spans="1:14" ht="12.75" customHeight="1" x14ac:dyDescent="0.3">
      <c r="A1758" s="3"/>
      <c r="B1758" s="3"/>
      <c r="C1758" s="3"/>
      <c r="D1758" s="3"/>
      <c r="E1758" s="3"/>
      <c r="F1758" s="18" t="s">
        <v>578</v>
      </c>
      <c r="G1758" s="18"/>
      <c r="H1758" s="18"/>
      <c r="I1758" s="18"/>
      <c r="J1758" s="18" t="s">
        <v>44</v>
      </c>
      <c r="K1758" s="18" t="s">
        <v>374</v>
      </c>
      <c r="L1758" s="18" t="s">
        <v>11</v>
      </c>
      <c r="M1758" s="26">
        <v>-2031.82</v>
      </c>
      <c r="N1758" s="26">
        <v>-4488.6900000000005</v>
      </c>
    </row>
    <row r="1759" spans="1:14" ht="12.75" customHeight="1" x14ac:dyDescent="0.3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-613330.42999999993</v>
      </c>
      <c r="N1759" s="28">
        <f>SUM(N1753:N1758)</f>
        <v>-30149322.200000003</v>
      </c>
    </row>
    <row r="1760" spans="1:14" ht="12.75" customHeight="1" x14ac:dyDescent="0.3">
      <c r="A1760" s="55" t="s">
        <v>753</v>
      </c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</row>
    <row r="1761" spans="1:14" ht="12.75" customHeight="1" x14ac:dyDescent="0.3">
      <c r="A1761" s="3" t="s">
        <v>579</v>
      </c>
      <c r="B1761" s="3" t="s">
        <v>580</v>
      </c>
      <c r="C1761" s="3" t="s">
        <v>581</v>
      </c>
      <c r="D1761" s="3"/>
      <c r="E1761" s="3"/>
      <c r="F1761" s="18" t="s">
        <v>222</v>
      </c>
      <c r="G1761" s="18"/>
      <c r="H1761" s="18"/>
      <c r="I1761" s="18"/>
      <c r="J1761" s="18" t="s">
        <v>9</v>
      </c>
      <c r="K1761" s="18" t="s">
        <v>3</v>
      </c>
      <c r="L1761" s="18" t="s">
        <v>10</v>
      </c>
      <c r="M1761" s="27"/>
      <c r="N1761" s="26">
        <v>0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222</v>
      </c>
      <c r="G1762" s="18"/>
      <c r="H1762" s="18"/>
      <c r="I1762" s="18"/>
      <c r="J1762" s="18" t="s">
        <v>9</v>
      </c>
      <c r="K1762" s="18" t="s">
        <v>3</v>
      </c>
      <c r="L1762" s="18" t="s">
        <v>11</v>
      </c>
      <c r="M1762" s="27">
        <v>-12479.08</v>
      </c>
      <c r="N1762" s="26">
        <v>-12679.08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222</v>
      </c>
      <c r="G1763" s="18"/>
      <c r="H1763" s="18"/>
      <c r="I1763" s="18"/>
      <c r="J1763" s="18" t="s">
        <v>44</v>
      </c>
      <c r="K1763" s="18" t="s">
        <v>3</v>
      </c>
      <c r="L1763" s="18" t="s">
        <v>10</v>
      </c>
      <c r="M1763" s="27"/>
      <c r="N1763" s="26">
        <v>14661.84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222</v>
      </c>
      <c r="G1764" s="18"/>
      <c r="H1764" s="18"/>
      <c r="I1764" s="18"/>
      <c r="J1764" s="18" t="s">
        <v>44</v>
      </c>
      <c r="K1764" s="18" t="s">
        <v>3</v>
      </c>
      <c r="L1764" s="18" t="s">
        <v>11</v>
      </c>
      <c r="M1764" s="26">
        <v>-1074.52</v>
      </c>
      <c r="N1764" s="26">
        <v>-8043.75</v>
      </c>
    </row>
    <row r="1765" spans="1:14" ht="12.75" customHeight="1" x14ac:dyDescent="0.3">
      <c r="A1765" s="8" t="s">
        <v>753</v>
      </c>
      <c r="B1765" s="55" t="s">
        <v>753</v>
      </c>
      <c r="C1765" s="55"/>
      <c r="D1765" s="55"/>
      <c r="E1765" s="55"/>
      <c r="F1765" s="55"/>
      <c r="G1765" s="55"/>
      <c r="H1765" s="55"/>
      <c r="I1765" s="55"/>
      <c r="J1765" s="55"/>
      <c r="K1765" s="55"/>
      <c r="L1765" s="19" t="s">
        <v>753</v>
      </c>
      <c r="M1765" s="28">
        <f>SUM(M1761:M1764)</f>
        <v>-13553.6</v>
      </c>
      <c r="N1765" s="28">
        <f>SUM(N1761:N1764)</f>
        <v>-6060.99</v>
      </c>
    </row>
    <row r="1766" spans="1:14" ht="12.75" customHeight="1" x14ac:dyDescent="0.3">
      <c r="A1766" s="55" t="s">
        <v>753</v>
      </c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  <c r="M1766" s="55"/>
      <c r="N1766" s="55"/>
    </row>
    <row r="1767" spans="1:14" ht="12.75" customHeight="1" x14ac:dyDescent="0.3">
      <c r="A1767" s="3" t="s">
        <v>582</v>
      </c>
      <c r="B1767" s="8"/>
      <c r="C1767" s="3" t="s">
        <v>584</v>
      </c>
      <c r="D1767" s="8"/>
      <c r="E1767" s="8"/>
      <c r="F1767" s="18" t="s">
        <v>585</v>
      </c>
      <c r="G1767" s="18"/>
      <c r="H1767" s="18"/>
      <c r="I1767" s="18"/>
      <c r="J1767" s="18" t="s">
        <v>690</v>
      </c>
      <c r="K1767" s="18" t="s">
        <v>12</v>
      </c>
      <c r="L1767" s="18" t="s">
        <v>779</v>
      </c>
      <c r="M1767" s="26"/>
      <c r="N1767" s="26">
        <v>0</v>
      </c>
    </row>
    <row r="1768" spans="1:14" ht="12.75" customHeight="1" x14ac:dyDescent="0.3">
      <c r="A1768" s="8"/>
      <c r="B1768" s="8"/>
      <c r="D1768" s="8"/>
      <c r="E1768" s="8"/>
      <c r="F1768" s="23" t="s">
        <v>585</v>
      </c>
      <c r="G1768" s="23"/>
      <c r="H1768" s="23"/>
      <c r="I1768" s="23"/>
      <c r="J1768" s="23" t="s">
        <v>690</v>
      </c>
      <c r="K1768" s="23" t="s">
        <v>12</v>
      </c>
      <c r="L1768" s="23" t="s">
        <v>11</v>
      </c>
      <c r="M1768" s="26"/>
      <c r="N1768" s="26">
        <v>0</v>
      </c>
    </row>
    <row r="1769" spans="1:14" ht="12.75" customHeight="1" x14ac:dyDescent="0.3">
      <c r="B1769" s="3" t="s">
        <v>583</v>
      </c>
      <c r="D1769" s="3"/>
      <c r="E1769" s="3"/>
      <c r="F1769" s="18" t="s">
        <v>585</v>
      </c>
      <c r="G1769" s="18"/>
      <c r="H1769" s="18"/>
      <c r="I1769" s="18"/>
      <c r="J1769" s="18" t="s">
        <v>44</v>
      </c>
      <c r="K1769" s="18" t="s">
        <v>3</v>
      </c>
      <c r="L1769" s="18" t="s">
        <v>10</v>
      </c>
      <c r="M1769" s="26"/>
      <c r="N1769" s="26">
        <v>0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585</v>
      </c>
      <c r="G1770" s="18"/>
      <c r="H1770" s="18"/>
      <c r="I1770" s="18"/>
      <c r="J1770" s="18" t="s">
        <v>44</v>
      </c>
      <c r="K1770" s="18" t="s">
        <v>3</v>
      </c>
      <c r="L1770" s="18" t="s">
        <v>11</v>
      </c>
      <c r="M1770" s="27"/>
      <c r="N1770" s="26">
        <v>-456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585</v>
      </c>
      <c r="G1771" s="18"/>
      <c r="H1771" s="18"/>
      <c r="I1771" s="18" t="s">
        <v>13</v>
      </c>
      <c r="J1771" s="18" t="s">
        <v>68</v>
      </c>
      <c r="K1771" s="18" t="s">
        <v>3</v>
      </c>
      <c r="L1771" s="18" t="s">
        <v>16</v>
      </c>
      <c r="M1771" s="27">
        <v>-55182.11</v>
      </c>
      <c r="N1771" s="26">
        <v>-176093.67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585</v>
      </c>
      <c r="G1772" s="18"/>
      <c r="H1772" s="18"/>
      <c r="I1772" s="18" t="s">
        <v>13</v>
      </c>
      <c r="J1772" s="18" t="s">
        <v>68</v>
      </c>
      <c r="K1772" s="18" t="s">
        <v>3</v>
      </c>
      <c r="L1772" s="18" t="s">
        <v>17</v>
      </c>
      <c r="M1772" s="27"/>
      <c r="N1772" s="26">
        <v>45384.4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585</v>
      </c>
      <c r="G1773" s="18"/>
      <c r="H1773" s="18"/>
      <c r="I1773" s="18" t="s">
        <v>13</v>
      </c>
      <c r="J1773" s="18" t="s">
        <v>68</v>
      </c>
      <c r="K1773" s="18" t="s">
        <v>3</v>
      </c>
      <c r="L1773" s="18" t="s">
        <v>15</v>
      </c>
      <c r="M1773" s="26">
        <v>55182.11</v>
      </c>
      <c r="N1773" s="26">
        <v>160436.86000000002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585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18</v>
      </c>
      <c r="M1774" s="26"/>
      <c r="N1774" s="26">
        <v>-29727.59</v>
      </c>
    </row>
    <row r="1775" spans="1:14" ht="12.75" customHeight="1" x14ac:dyDescent="0.3">
      <c r="A1775" s="3"/>
      <c r="B1775" s="3"/>
      <c r="C1775" s="3"/>
      <c r="D1775" s="3"/>
      <c r="E1775" s="3"/>
      <c r="F1775" s="18" t="s">
        <v>585</v>
      </c>
      <c r="G1775" s="18"/>
      <c r="H1775" s="18"/>
      <c r="I1775" s="18" t="s">
        <v>13</v>
      </c>
      <c r="J1775" s="18" t="s">
        <v>45</v>
      </c>
      <c r="K1775" s="18" t="s">
        <v>3</v>
      </c>
      <c r="L1775" s="18" t="s">
        <v>16</v>
      </c>
      <c r="M1775" s="27">
        <v>-100</v>
      </c>
      <c r="N1775" s="26">
        <v>-100</v>
      </c>
    </row>
    <row r="1776" spans="1:14" ht="12.75" customHeight="1" x14ac:dyDescent="0.3">
      <c r="A1776" s="3"/>
      <c r="B1776" s="3"/>
      <c r="C1776" s="3"/>
      <c r="D1776" s="3"/>
      <c r="E1776" s="3"/>
      <c r="F1776" s="18" t="s">
        <v>585</v>
      </c>
      <c r="G1776" s="18"/>
      <c r="H1776" s="18"/>
      <c r="I1776" s="18" t="s">
        <v>13</v>
      </c>
      <c r="J1776" s="18" t="s">
        <v>45</v>
      </c>
      <c r="K1776" s="18" t="s">
        <v>3</v>
      </c>
      <c r="L1776" s="18" t="s">
        <v>15</v>
      </c>
      <c r="M1776" s="26">
        <v>100</v>
      </c>
      <c r="N1776" s="26">
        <v>100</v>
      </c>
    </row>
    <row r="1777" spans="1:14" ht="12.75" customHeight="1" x14ac:dyDescent="0.3">
      <c r="A1777" s="3"/>
      <c r="B1777" s="3"/>
      <c r="C1777" s="3"/>
      <c r="D1777" s="3"/>
      <c r="E1777" s="3"/>
      <c r="F1777" s="18" t="s">
        <v>585</v>
      </c>
      <c r="G1777" s="18"/>
      <c r="H1777" s="18"/>
      <c r="I1777" s="18" t="s">
        <v>13</v>
      </c>
      <c r="J1777" s="18" t="s">
        <v>45</v>
      </c>
      <c r="K1777" s="18" t="s">
        <v>3</v>
      </c>
      <c r="L1777" s="18" t="s">
        <v>18</v>
      </c>
      <c r="M1777" s="26"/>
      <c r="N1777" s="26">
        <v>0</v>
      </c>
    </row>
    <row r="1778" spans="1:14" ht="12.75" customHeight="1" x14ac:dyDescent="0.3">
      <c r="A1778" s="8" t="s">
        <v>753</v>
      </c>
      <c r="B1778" s="55" t="s">
        <v>753</v>
      </c>
      <c r="C1778" s="55"/>
      <c r="D1778" s="55"/>
      <c r="E1778" s="55"/>
      <c r="F1778" s="55"/>
      <c r="G1778" s="55"/>
      <c r="H1778" s="55"/>
      <c r="I1778" s="55"/>
      <c r="J1778" s="55"/>
      <c r="K1778" s="55"/>
      <c r="L1778" s="19" t="s">
        <v>753</v>
      </c>
      <c r="M1778" s="28">
        <f>SUM(M1767:M1776)</f>
        <v>0</v>
      </c>
      <c r="N1778" s="28">
        <f>SUM(N1767:N1777)</f>
        <v>-456.00000000000364</v>
      </c>
    </row>
    <row r="1779" spans="1:14" ht="12.75" customHeight="1" x14ac:dyDescent="0.3">
      <c r="A1779" s="55" t="s">
        <v>753</v>
      </c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</row>
    <row r="1780" spans="1:14" ht="12.75" customHeight="1" x14ac:dyDescent="0.3">
      <c r="A1780" s="3" t="s">
        <v>80</v>
      </c>
      <c r="B1780" s="3"/>
      <c r="C1780" s="2" t="s">
        <v>587</v>
      </c>
      <c r="D1780" s="3"/>
      <c r="E1780" s="3"/>
      <c r="F1780" s="18" t="s">
        <v>203</v>
      </c>
      <c r="G1780" s="18"/>
      <c r="H1780" s="18"/>
      <c r="I1780" s="18" t="s">
        <v>4</v>
      </c>
      <c r="J1780" s="18" t="s">
        <v>588</v>
      </c>
      <c r="K1780" s="18" t="s">
        <v>6</v>
      </c>
      <c r="L1780" s="18" t="s">
        <v>7</v>
      </c>
      <c r="M1780" s="27"/>
      <c r="N1780" s="26">
        <v>0</v>
      </c>
    </row>
    <row r="1781" spans="1:14" ht="12.75" customHeight="1" x14ac:dyDescent="0.3">
      <c r="A1781" s="8" t="s">
        <v>753</v>
      </c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19"/>
      <c r="M1781" s="28">
        <f>M1780</f>
        <v>0</v>
      </c>
      <c r="N1781" s="28">
        <f>N1780</f>
        <v>0</v>
      </c>
    </row>
    <row r="1782" spans="1:14" ht="12.75" customHeight="1" x14ac:dyDescent="0.3">
      <c r="A1782" s="55" t="s">
        <v>753</v>
      </c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  <c r="M1782" s="55"/>
      <c r="N1782" s="55"/>
    </row>
    <row r="1783" spans="1:14" ht="12.75" customHeight="1" x14ac:dyDescent="0.3">
      <c r="A1783" s="3" t="s">
        <v>116</v>
      </c>
      <c r="B1783" s="3" t="s">
        <v>747</v>
      </c>
      <c r="C1783" s="3" t="s">
        <v>243</v>
      </c>
      <c r="D1783" s="3"/>
      <c r="E1783" s="3"/>
      <c r="F1783" s="18" t="s">
        <v>203</v>
      </c>
      <c r="G1783" s="18"/>
      <c r="H1783" s="18"/>
      <c r="I1783" s="18"/>
      <c r="J1783" s="18" t="s">
        <v>43</v>
      </c>
      <c r="K1783" s="18" t="s">
        <v>3</v>
      </c>
      <c r="L1783" s="18" t="s">
        <v>10</v>
      </c>
      <c r="M1783" s="27"/>
      <c r="N1783" s="26">
        <v>0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203</v>
      </c>
      <c r="G1784" s="18"/>
      <c r="H1784" s="18"/>
      <c r="I1784" s="18"/>
      <c r="J1784" s="18" t="s">
        <v>43</v>
      </c>
      <c r="K1784" s="18" t="s">
        <v>3</v>
      </c>
      <c r="L1784" s="18" t="s">
        <v>11</v>
      </c>
      <c r="M1784" s="27"/>
      <c r="N1784" s="26">
        <v>0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203</v>
      </c>
      <c r="G1785" s="18"/>
      <c r="H1785" s="18"/>
      <c r="I1785" s="18"/>
      <c r="J1785" s="18" t="s">
        <v>589</v>
      </c>
      <c r="K1785" s="18" t="s">
        <v>3</v>
      </c>
      <c r="L1785" s="18" t="s">
        <v>10</v>
      </c>
      <c r="M1785" s="26">
        <v>6490</v>
      </c>
      <c r="N1785" s="26">
        <v>30505.510000000002</v>
      </c>
    </row>
    <row r="1786" spans="1:14" ht="12.75" customHeight="1" x14ac:dyDescent="0.3">
      <c r="A1786" s="3"/>
      <c r="B1786" s="3"/>
      <c r="C1786" s="3"/>
      <c r="D1786" s="3"/>
      <c r="E1786" s="3"/>
      <c r="F1786" s="18" t="s">
        <v>203</v>
      </c>
      <c r="G1786" s="18"/>
      <c r="H1786" s="18"/>
      <c r="I1786" s="18"/>
      <c r="J1786" s="18" t="s">
        <v>589</v>
      </c>
      <c r="K1786" s="18" t="s">
        <v>3</v>
      </c>
      <c r="L1786" s="18" t="s">
        <v>11</v>
      </c>
      <c r="M1786" s="26">
        <v>-1600913.71</v>
      </c>
      <c r="N1786" s="26">
        <v>-6830102.0300000003</v>
      </c>
    </row>
    <row r="1787" spans="1:14" ht="12.75" customHeight="1" x14ac:dyDescent="0.3">
      <c r="A1787" s="3"/>
      <c r="B1787" s="3"/>
      <c r="C1787" s="3"/>
      <c r="D1787" s="3"/>
      <c r="E1787" s="3"/>
      <c r="F1787" s="18" t="s">
        <v>203</v>
      </c>
      <c r="G1787" s="18"/>
      <c r="H1787" s="18"/>
      <c r="I1787" s="18"/>
      <c r="J1787" s="18" t="s">
        <v>44</v>
      </c>
      <c r="K1787" s="18" t="s">
        <v>3</v>
      </c>
      <c r="L1787" s="18" t="s">
        <v>10</v>
      </c>
      <c r="M1787" s="26"/>
      <c r="N1787" s="26">
        <v>45710.14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203</v>
      </c>
      <c r="G1788" s="18"/>
      <c r="H1788" s="18"/>
      <c r="I1788" s="18"/>
      <c r="J1788" s="18" t="s">
        <v>44</v>
      </c>
      <c r="K1788" s="18" t="s">
        <v>3</v>
      </c>
      <c r="L1788" s="18" t="s">
        <v>11</v>
      </c>
      <c r="M1788" s="26">
        <v>-103626.31</v>
      </c>
      <c r="N1788" s="26">
        <v>-2321210.25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203</v>
      </c>
      <c r="G1789" s="18"/>
      <c r="H1789" s="18"/>
      <c r="I1789" s="18" t="s">
        <v>13</v>
      </c>
      <c r="J1789" s="18" t="s">
        <v>68</v>
      </c>
      <c r="K1789" s="18" t="s">
        <v>3</v>
      </c>
      <c r="L1789" s="18" t="s">
        <v>16</v>
      </c>
      <c r="M1789" s="26">
        <v>-46853.950000000004</v>
      </c>
      <c r="N1789" s="26">
        <v>-46853.950000000004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203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17</v>
      </c>
      <c r="M1790" s="26">
        <v>46853.950000000004</v>
      </c>
      <c r="N1790" s="26">
        <v>46853.950000000004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203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18</v>
      </c>
      <c r="M1791" s="26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203</v>
      </c>
      <c r="G1792" s="18"/>
      <c r="H1792" s="18"/>
      <c r="I1792" s="18" t="s">
        <v>13</v>
      </c>
      <c r="J1792" s="18" t="s">
        <v>45</v>
      </c>
      <c r="K1792" s="18" t="s">
        <v>3</v>
      </c>
      <c r="L1792" s="18" t="s">
        <v>16</v>
      </c>
      <c r="M1792" s="26">
        <v>-5927117.2400000002</v>
      </c>
      <c r="N1792" s="26">
        <v>-65907635.840000004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203</v>
      </c>
      <c r="G1793" s="18"/>
      <c r="H1793" s="18"/>
      <c r="I1793" s="18" t="s">
        <v>13</v>
      </c>
      <c r="J1793" s="18" t="s">
        <v>45</v>
      </c>
      <c r="K1793" s="18" t="s">
        <v>3</v>
      </c>
      <c r="L1793" s="18" t="s">
        <v>17</v>
      </c>
      <c r="M1793" s="26">
        <v>5927117.2400000002</v>
      </c>
      <c r="N1793" s="26">
        <v>65907635.840000004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203</v>
      </c>
      <c r="G1794" s="18"/>
      <c r="H1794" s="18"/>
      <c r="I1794" s="18" t="s">
        <v>13</v>
      </c>
      <c r="J1794" s="18" t="s">
        <v>45</v>
      </c>
      <c r="K1794" s="18" t="s">
        <v>3</v>
      </c>
      <c r="L1794" s="18" t="s">
        <v>15</v>
      </c>
      <c r="M1794" s="26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203</v>
      </c>
      <c r="G1795" s="18"/>
      <c r="H1795" s="18"/>
      <c r="I1795" s="18" t="s">
        <v>13</v>
      </c>
      <c r="J1795" s="18" t="s">
        <v>45</v>
      </c>
      <c r="K1795" s="18" t="s">
        <v>3</v>
      </c>
      <c r="L1795" s="18" t="s">
        <v>18</v>
      </c>
      <c r="M1795" s="26"/>
      <c r="N1795" s="26">
        <v>0</v>
      </c>
    </row>
    <row r="1796" spans="1:14" ht="12.75" customHeight="1" x14ac:dyDescent="0.3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SUM(M1783:M1795)</f>
        <v>-1698050.0199999996</v>
      </c>
      <c r="N1796" s="28">
        <f>SUM(N1783:N1795)</f>
        <v>-9075096.6299999952</v>
      </c>
    </row>
    <row r="1798" spans="1:14" ht="12.75" customHeight="1" x14ac:dyDescent="0.3">
      <c r="A1798" s="3" t="s">
        <v>590</v>
      </c>
      <c r="B1798" s="3" t="s">
        <v>591</v>
      </c>
      <c r="C1798" s="3" t="s">
        <v>592</v>
      </c>
      <c r="D1798" s="3"/>
      <c r="E1798" s="3"/>
      <c r="F1798" s="18" t="s">
        <v>593</v>
      </c>
      <c r="G1798" s="18"/>
      <c r="H1798" s="18"/>
      <c r="I1798" s="18" t="s">
        <v>4</v>
      </c>
      <c r="J1798" s="18" t="s">
        <v>594</v>
      </c>
      <c r="K1798" s="18" t="s">
        <v>6</v>
      </c>
      <c r="L1798" s="18" t="s">
        <v>7</v>
      </c>
      <c r="M1798" s="26">
        <v>-1022647.01</v>
      </c>
      <c r="N1798" s="26">
        <v>-4752086.8100000005</v>
      </c>
    </row>
    <row r="1799" spans="1:14" ht="12.75" customHeight="1" x14ac:dyDescent="0.3">
      <c r="A1799" s="8" t="s">
        <v>753</v>
      </c>
      <c r="B1799" s="55" t="s">
        <v>753</v>
      </c>
      <c r="C1799" s="55"/>
      <c r="D1799" s="55"/>
      <c r="E1799" s="55"/>
      <c r="F1799" s="55"/>
      <c r="G1799" s="55"/>
      <c r="H1799" s="55"/>
      <c r="I1799" s="55"/>
      <c r="J1799" s="55"/>
      <c r="K1799" s="55"/>
      <c r="L1799" s="19" t="s">
        <v>753</v>
      </c>
      <c r="M1799" s="28">
        <f>SUM(M1798)</f>
        <v>-1022647.01</v>
      </c>
      <c r="N1799" s="28">
        <f>SUM(N1798)</f>
        <v>-4752086.8100000005</v>
      </c>
    </row>
    <row r="1801" spans="1:14" ht="12.75" customHeight="1" x14ac:dyDescent="0.3">
      <c r="A1801" s="3" t="s">
        <v>595</v>
      </c>
      <c r="C1801" s="3" t="s">
        <v>597</v>
      </c>
      <c r="F1801" s="53" t="s">
        <v>598</v>
      </c>
      <c r="G1801" s="21"/>
      <c r="H1801" s="21"/>
      <c r="I1801" s="21"/>
      <c r="J1801" s="53" t="s">
        <v>43</v>
      </c>
      <c r="K1801" s="53" t="s">
        <v>3</v>
      </c>
      <c r="L1801" s="21" t="s">
        <v>11</v>
      </c>
      <c r="N1801" s="54">
        <v>0</v>
      </c>
    </row>
    <row r="1802" spans="1:14" ht="12.75" customHeight="1" x14ac:dyDescent="0.3">
      <c r="B1802" s="3" t="s">
        <v>596</v>
      </c>
      <c r="D1802" s="3"/>
      <c r="E1802" s="3"/>
      <c r="F1802" s="18" t="s">
        <v>598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0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598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/>
      <c r="N1803" s="26">
        <v>-1883.43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598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M1804" s="26">
        <v>-24265.45</v>
      </c>
      <c r="N1804" s="26">
        <v>-122254.07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598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M1805" s="26">
        <v>24265.45</v>
      </c>
      <c r="N1805" s="26">
        <v>122254.07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598</v>
      </c>
      <c r="G1806" s="18"/>
      <c r="H1806" s="18"/>
      <c r="I1806" s="18" t="s">
        <v>13</v>
      </c>
      <c r="J1806" s="18" t="s">
        <v>68</v>
      </c>
      <c r="K1806" s="18" t="s">
        <v>3</v>
      </c>
      <c r="L1806" s="18" t="s">
        <v>15</v>
      </c>
      <c r="M1806" s="26"/>
      <c r="N1806" s="26">
        <v>0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598</v>
      </c>
      <c r="G1807" s="18"/>
      <c r="H1807" s="18"/>
      <c r="I1807" s="18" t="s">
        <v>13</v>
      </c>
      <c r="J1807" s="18" t="s">
        <v>68</v>
      </c>
      <c r="K1807" s="18" t="s">
        <v>3</v>
      </c>
      <c r="L1807" s="18" t="s">
        <v>18</v>
      </c>
      <c r="M1807" s="26"/>
      <c r="N1807" s="26">
        <v>0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598</v>
      </c>
      <c r="G1808" s="18"/>
      <c r="H1808" s="18"/>
      <c r="I1808" s="18" t="s">
        <v>13</v>
      </c>
      <c r="J1808" s="18" t="s">
        <v>14</v>
      </c>
      <c r="K1808" s="18" t="s">
        <v>3</v>
      </c>
      <c r="L1808" s="18" t="s">
        <v>15</v>
      </c>
      <c r="M1808" s="26">
        <v>10543.04</v>
      </c>
      <c r="N1808" s="26">
        <v>30092.57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598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18</v>
      </c>
      <c r="M1809" s="27"/>
      <c r="N1809" s="26">
        <v>-30092.57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598</v>
      </c>
      <c r="G1810" s="18"/>
      <c r="H1810" s="18"/>
      <c r="I1810" s="18" t="s">
        <v>4</v>
      </c>
      <c r="J1810" s="18" t="s">
        <v>599</v>
      </c>
      <c r="K1810" s="18" t="s">
        <v>8</v>
      </c>
      <c r="L1810" s="18" t="s">
        <v>50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598</v>
      </c>
      <c r="G1811" s="18"/>
      <c r="H1811" s="18"/>
      <c r="I1811" s="18" t="s">
        <v>4</v>
      </c>
      <c r="J1811" s="18" t="s">
        <v>599</v>
      </c>
      <c r="K1811" s="18" t="s">
        <v>8</v>
      </c>
      <c r="L1811" s="18" t="s">
        <v>7</v>
      </c>
      <c r="M1811" s="26">
        <v>-1351852.27</v>
      </c>
      <c r="N1811" s="26">
        <v>-1927367.3399999999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598</v>
      </c>
      <c r="G1812" s="18"/>
      <c r="H1812" s="18"/>
      <c r="I1812" s="18" t="s">
        <v>4</v>
      </c>
      <c r="J1812" s="18" t="s">
        <v>599</v>
      </c>
      <c r="K1812" s="18" t="s">
        <v>12</v>
      </c>
      <c r="L1812" s="18" t="s">
        <v>7</v>
      </c>
      <c r="M1812" s="26">
        <v>-60847.020000000004</v>
      </c>
      <c r="N1812" s="26">
        <v>-279548.75</v>
      </c>
    </row>
    <row r="1813" spans="1:14" ht="12.75" customHeight="1" x14ac:dyDescent="0.3">
      <c r="A1813" s="3"/>
      <c r="B1813" s="3"/>
      <c r="C1813" s="3"/>
      <c r="D1813" s="3"/>
      <c r="E1813" s="3"/>
      <c r="F1813" s="18" t="s">
        <v>598</v>
      </c>
      <c r="G1813" s="18"/>
      <c r="H1813" s="18"/>
      <c r="I1813" s="18" t="s">
        <v>4</v>
      </c>
      <c r="J1813" s="18" t="s">
        <v>599</v>
      </c>
      <c r="K1813" s="18" t="s">
        <v>52</v>
      </c>
      <c r="L1813" s="18" t="s">
        <v>7</v>
      </c>
      <c r="M1813" s="26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18" t="s">
        <v>598</v>
      </c>
      <c r="G1814" s="18"/>
      <c r="H1814" s="18"/>
      <c r="I1814" s="18" t="s">
        <v>4</v>
      </c>
      <c r="J1814" s="18" t="s">
        <v>599</v>
      </c>
      <c r="K1814" s="18" t="s">
        <v>20</v>
      </c>
      <c r="L1814" s="18" t="s">
        <v>7</v>
      </c>
      <c r="M1814" s="27"/>
      <c r="N1814" s="26">
        <v>0</v>
      </c>
    </row>
    <row r="1815" spans="1:14" ht="12.75" customHeight="1" x14ac:dyDescent="0.3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SUM(M1802:M1814)</f>
        <v>-1402156.25</v>
      </c>
      <c r="N1815" s="28">
        <f>SUM(N1801:N1814)</f>
        <v>-2208799.5199999996</v>
      </c>
    </row>
    <row r="1816" spans="1:14" ht="12.75" customHeight="1" x14ac:dyDescent="0.3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3">
      <c r="A1817" s="3" t="s">
        <v>773</v>
      </c>
      <c r="B1817" s="3" t="s">
        <v>774</v>
      </c>
      <c r="C1817" s="3" t="s">
        <v>775</v>
      </c>
      <c r="D1817" s="3"/>
      <c r="E1817" s="3"/>
      <c r="F1817" s="21" t="s">
        <v>75</v>
      </c>
      <c r="G1817" s="21"/>
      <c r="H1817" s="21"/>
      <c r="I1817" s="21"/>
      <c r="J1817" s="21" t="s">
        <v>43</v>
      </c>
      <c r="K1817" s="21" t="s">
        <v>3</v>
      </c>
      <c r="L1817" s="21" t="s">
        <v>10</v>
      </c>
      <c r="M1817" s="43"/>
      <c r="N1817" s="32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3" t="s">
        <v>75</v>
      </c>
      <c r="G1818" s="23"/>
      <c r="H1818" s="23"/>
      <c r="I1818" s="23"/>
      <c r="J1818" s="23" t="s">
        <v>43</v>
      </c>
      <c r="K1818" s="23" t="s">
        <v>3</v>
      </c>
      <c r="L1818" s="23" t="s">
        <v>11</v>
      </c>
      <c r="M1818" s="27"/>
      <c r="N1818" s="26">
        <v>0</v>
      </c>
    </row>
    <row r="1819" spans="1:14" ht="12.75" customHeight="1" x14ac:dyDescent="0.3">
      <c r="A1819" s="3"/>
      <c r="B1819" s="3"/>
      <c r="C1819" s="3"/>
      <c r="D1819" s="3"/>
      <c r="E1819" s="3"/>
      <c r="F1819" s="23" t="s">
        <v>75</v>
      </c>
      <c r="G1819" s="23"/>
      <c r="H1819" s="23"/>
      <c r="I1819" s="23" t="s">
        <v>13</v>
      </c>
      <c r="J1819" s="23" t="s">
        <v>45</v>
      </c>
      <c r="K1819" s="23" t="s">
        <v>3</v>
      </c>
      <c r="L1819" s="23" t="s">
        <v>16</v>
      </c>
      <c r="M1819" s="26">
        <v>-375813.3</v>
      </c>
      <c r="N1819" s="26">
        <v>-455042568.74000001</v>
      </c>
    </row>
    <row r="1820" spans="1:14" ht="12.75" customHeight="1" x14ac:dyDescent="0.3">
      <c r="A1820" s="3"/>
      <c r="B1820" s="3"/>
      <c r="C1820" s="3"/>
      <c r="D1820" s="3"/>
      <c r="E1820" s="3"/>
      <c r="F1820" s="23" t="s">
        <v>75</v>
      </c>
      <c r="G1820" s="23"/>
      <c r="H1820" s="23"/>
      <c r="I1820" s="23" t="s">
        <v>13</v>
      </c>
      <c r="J1820" s="23" t="s">
        <v>45</v>
      </c>
      <c r="K1820" s="23" t="s">
        <v>3</v>
      </c>
      <c r="L1820" s="23" t="s">
        <v>17</v>
      </c>
      <c r="M1820" s="26">
        <v>375813.3</v>
      </c>
      <c r="N1820" s="26">
        <v>455042568.74000001</v>
      </c>
    </row>
    <row r="1821" spans="1:14" ht="12.75" customHeight="1" x14ac:dyDescent="0.3">
      <c r="A1821" s="3"/>
      <c r="B1821" s="3"/>
      <c r="C1821" s="3"/>
      <c r="D1821" s="3"/>
      <c r="E1821" s="3"/>
      <c r="F1821" s="23" t="s">
        <v>75</v>
      </c>
      <c r="G1821" s="23"/>
      <c r="H1821" s="23"/>
      <c r="I1821" s="23" t="s">
        <v>13</v>
      </c>
      <c r="J1821" s="23" t="s">
        <v>45</v>
      </c>
      <c r="K1821" s="23" t="s">
        <v>3</v>
      </c>
      <c r="L1821" s="23" t="s">
        <v>15</v>
      </c>
      <c r="M1821" s="27"/>
      <c r="N1821" s="26">
        <v>0</v>
      </c>
    </row>
    <row r="1822" spans="1:14" ht="12.75" customHeight="1" x14ac:dyDescent="0.3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0</v>
      </c>
      <c r="N1822" s="28">
        <f>SUM(N1817:N1821)</f>
        <v>0</v>
      </c>
    </row>
    <row r="1824" spans="1:14" ht="12.75" customHeight="1" x14ac:dyDescent="0.3">
      <c r="A1824" s="3" t="s">
        <v>600</v>
      </c>
      <c r="B1824" s="3" t="s">
        <v>601</v>
      </c>
      <c r="C1824" s="3" t="s">
        <v>602</v>
      </c>
      <c r="D1824" s="3"/>
      <c r="E1824" s="3"/>
      <c r="F1824" s="18" t="s">
        <v>603</v>
      </c>
      <c r="G1824" s="18"/>
      <c r="H1824" s="18"/>
      <c r="I1824" s="18"/>
      <c r="J1824" s="18" t="s">
        <v>9</v>
      </c>
      <c r="K1824" s="18" t="s">
        <v>8</v>
      </c>
      <c r="L1824" s="18" t="s">
        <v>11</v>
      </c>
      <c r="M1824" s="27"/>
      <c r="N1824" s="26">
        <v>0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603</v>
      </c>
      <c r="G1825" s="18"/>
      <c r="H1825" s="18"/>
      <c r="I1825" s="18" t="s">
        <v>4</v>
      </c>
      <c r="J1825" s="18" t="s">
        <v>604</v>
      </c>
      <c r="K1825" s="18" t="s">
        <v>8</v>
      </c>
      <c r="L1825" s="18" t="s">
        <v>50</v>
      </c>
      <c r="M1825" s="26">
        <v>1684.1200000000001</v>
      </c>
      <c r="N1825" s="26">
        <v>6598.38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603</v>
      </c>
      <c r="G1826" s="18"/>
      <c r="H1826" s="18"/>
      <c r="I1826" s="18" t="s">
        <v>4</v>
      </c>
      <c r="J1826" s="18" t="s">
        <v>604</v>
      </c>
      <c r="K1826" s="18" t="s">
        <v>8</v>
      </c>
      <c r="L1826" s="18" t="s">
        <v>7</v>
      </c>
      <c r="M1826" s="26">
        <v>-5910.12</v>
      </c>
      <c r="N1826" s="26">
        <v>-162514.17000000001</v>
      </c>
    </row>
    <row r="1827" spans="1:14" ht="12.75" customHeight="1" x14ac:dyDescent="0.3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SUM(M1824:M1826)</f>
        <v>-4226</v>
      </c>
      <c r="N1827" s="28">
        <f>SUM(N1824:N1826)</f>
        <v>-155915.79</v>
      </c>
    </row>
    <row r="1828" spans="1:14" ht="12.75" customHeight="1" x14ac:dyDescent="0.3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3">
      <c r="A1829" s="3" t="s">
        <v>605</v>
      </c>
      <c r="B1829" s="3" t="s">
        <v>606</v>
      </c>
      <c r="C1829" s="3" t="s">
        <v>607</v>
      </c>
      <c r="D1829" s="3"/>
      <c r="E1829" s="3"/>
      <c r="F1829" s="18" t="s">
        <v>739</v>
      </c>
      <c r="G1829" s="18"/>
      <c r="H1829" s="18"/>
      <c r="I1829" s="18"/>
      <c r="J1829" s="18" t="s">
        <v>44</v>
      </c>
      <c r="K1829" s="18" t="s">
        <v>6</v>
      </c>
      <c r="L1829" s="18" t="s">
        <v>122</v>
      </c>
      <c r="M1829" s="27"/>
      <c r="N1829" s="26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739</v>
      </c>
      <c r="G1830" s="18"/>
      <c r="H1830" s="18"/>
      <c r="I1830" s="18"/>
      <c r="J1830" s="18" t="s">
        <v>44</v>
      </c>
      <c r="K1830" s="18" t="s">
        <v>6</v>
      </c>
      <c r="L1830" s="18" t="s">
        <v>10</v>
      </c>
      <c r="M1830" s="27"/>
      <c r="N1830" s="26">
        <v>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739</v>
      </c>
      <c r="G1831" s="18"/>
      <c r="H1831" s="18"/>
      <c r="I1831" s="18"/>
      <c r="J1831" s="18" t="s">
        <v>44</v>
      </c>
      <c r="K1831" s="18" t="s">
        <v>6</v>
      </c>
      <c r="L1831" s="18" t="s">
        <v>11</v>
      </c>
      <c r="M1831" s="26"/>
      <c r="N1831" s="26">
        <v>-5148.1099999999997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739</v>
      </c>
      <c r="G1832" s="18"/>
      <c r="H1832" s="18"/>
      <c r="I1832" s="18" t="s">
        <v>13</v>
      </c>
      <c r="J1832" s="18" t="s">
        <v>68</v>
      </c>
      <c r="K1832" s="18" t="s">
        <v>3</v>
      </c>
      <c r="L1832" s="18" t="s">
        <v>16</v>
      </c>
      <c r="M1832" s="26"/>
      <c r="N1832" s="26">
        <v>0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739</v>
      </c>
      <c r="G1833" s="18"/>
      <c r="H1833" s="18"/>
      <c r="I1833" s="18" t="s">
        <v>13</v>
      </c>
      <c r="J1833" s="18" t="s">
        <v>68</v>
      </c>
      <c r="K1833" s="18" t="s">
        <v>3</v>
      </c>
      <c r="L1833" s="18" t="s">
        <v>17</v>
      </c>
      <c r="M1833" s="26"/>
      <c r="N1833" s="26">
        <v>0</v>
      </c>
    </row>
    <row r="1834" spans="1:14" ht="12.75" customHeight="1" x14ac:dyDescent="0.3">
      <c r="A1834" s="3"/>
      <c r="B1834" s="3"/>
      <c r="C1834" s="3"/>
      <c r="D1834" s="3"/>
      <c r="E1834" s="3"/>
      <c r="F1834" s="18" t="s">
        <v>739</v>
      </c>
      <c r="G1834" s="18"/>
      <c r="H1834" s="18"/>
      <c r="I1834" s="18" t="s">
        <v>4</v>
      </c>
      <c r="J1834" s="18" t="s">
        <v>608</v>
      </c>
      <c r="K1834" s="18" t="s">
        <v>8</v>
      </c>
      <c r="L1834" s="18" t="s">
        <v>50</v>
      </c>
      <c r="M1834" s="26"/>
      <c r="N1834" s="26">
        <v>0</v>
      </c>
    </row>
    <row r="1835" spans="1:14" ht="12.75" customHeight="1" x14ac:dyDescent="0.3">
      <c r="A1835" s="3"/>
      <c r="B1835" s="3"/>
      <c r="C1835" s="3"/>
      <c r="D1835" s="3"/>
      <c r="E1835" s="3"/>
      <c r="F1835" s="18" t="s">
        <v>739</v>
      </c>
      <c r="G1835" s="18"/>
      <c r="H1835" s="18"/>
      <c r="I1835" s="18" t="s">
        <v>4</v>
      </c>
      <c r="J1835" s="18" t="s">
        <v>608</v>
      </c>
      <c r="K1835" s="18" t="s">
        <v>8</v>
      </c>
      <c r="L1835" s="18" t="s">
        <v>7</v>
      </c>
      <c r="M1835" s="26"/>
      <c r="N1835" s="26">
        <v>-28572.82</v>
      </c>
    </row>
    <row r="1836" spans="1:14" ht="12.75" customHeight="1" x14ac:dyDescent="0.3">
      <c r="A1836" s="8" t="s">
        <v>753</v>
      </c>
      <c r="B1836" s="55" t="s">
        <v>753</v>
      </c>
      <c r="C1836" s="55"/>
      <c r="D1836" s="55"/>
      <c r="E1836" s="55"/>
      <c r="F1836" s="55"/>
      <c r="G1836" s="55"/>
      <c r="H1836" s="55"/>
      <c r="I1836" s="55"/>
      <c r="J1836" s="55"/>
      <c r="K1836" s="55"/>
      <c r="L1836" s="19" t="s">
        <v>753</v>
      </c>
      <c r="M1836" s="28">
        <f>SUM(M1829:M1835)</f>
        <v>0</v>
      </c>
      <c r="N1836" s="28">
        <f>SUM(N1829:N1835)</f>
        <v>-33720.93</v>
      </c>
    </row>
    <row r="1837" spans="1:14" ht="12.75" customHeight="1" x14ac:dyDescent="0.3">
      <c r="A1837" s="55" t="s">
        <v>753</v>
      </c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  <c r="M1837" s="55"/>
      <c r="N1837" s="55"/>
    </row>
    <row r="1838" spans="1:14" ht="12.75" customHeight="1" x14ac:dyDescent="0.3">
      <c r="A1838" s="3" t="s">
        <v>609</v>
      </c>
      <c r="B1838" s="8"/>
      <c r="C1838" s="3" t="s">
        <v>611</v>
      </c>
      <c r="D1838" s="8"/>
      <c r="E1838" s="8"/>
      <c r="F1838" s="18" t="s">
        <v>612</v>
      </c>
      <c r="G1838" s="18"/>
      <c r="H1838" s="18"/>
      <c r="I1838" s="18"/>
      <c r="J1838" s="18" t="s">
        <v>44</v>
      </c>
      <c r="K1838" s="18" t="s">
        <v>3</v>
      </c>
      <c r="L1838" s="18" t="s">
        <v>10</v>
      </c>
      <c r="M1838" s="27"/>
      <c r="N1838" s="26">
        <v>2856.9500000000003</v>
      </c>
    </row>
    <row r="1839" spans="1:14" ht="12.75" customHeight="1" x14ac:dyDescent="0.3">
      <c r="B1839" s="3" t="s">
        <v>610</v>
      </c>
      <c r="D1839" s="3"/>
      <c r="E1839" s="3"/>
      <c r="F1839" s="18" t="s">
        <v>612</v>
      </c>
      <c r="G1839" s="18"/>
      <c r="H1839" s="18"/>
      <c r="I1839" s="18"/>
      <c r="J1839" s="18" t="s">
        <v>44</v>
      </c>
      <c r="K1839" s="18" t="s">
        <v>3</v>
      </c>
      <c r="L1839" s="18" t="s">
        <v>11</v>
      </c>
      <c r="M1839" s="26">
        <v>-1036</v>
      </c>
      <c r="N1839" s="26">
        <v>-7044.79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612</v>
      </c>
      <c r="G1840" s="18"/>
      <c r="H1840" s="18"/>
      <c r="I1840" s="18" t="s">
        <v>13</v>
      </c>
      <c r="J1840" s="18" t="s">
        <v>68</v>
      </c>
      <c r="K1840" s="18" t="s">
        <v>3</v>
      </c>
      <c r="L1840" s="18" t="s">
        <v>16</v>
      </c>
      <c r="M1840" s="27"/>
      <c r="N1840" s="26">
        <v>0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612</v>
      </c>
      <c r="G1841" s="18"/>
      <c r="H1841" s="18"/>
      <c r="I1841" s="18" t="s">
        <v>13</v>
      </c>
      <c r="J1841" s="18" t="s">
        <v>68</v>
      </c>
      <c r="K1841" s="18" t="s">
        <v>3</v>
      </c>
      <c r="L1841" s="18" t="s">
        <v>17</v>
      </c>
      <c r="M1841" s="27"/>
      <c r="N1841" s="26">
        <v>0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612</v>
      </c>
      <c r="G1842" s="18"/>
      <c r="H1842" s="18"/>
      <c r="I1842" s="18" t="s">
        <v>13</v>
      </c>
      <c r="J1842" s="18" t="s">
        <v>24</v>
      </c>
      <c r="K1842" s="18" t="s">
        <v>3</v>
      </c>
      <c r="L1842" s="18" t="s">
        <v>16</v>
      </c>
      <c r="M1842" s="27"/>
      <c r="N1842" s="26">
        <v>0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612</v>
      </c>
      <c r="G1843" s="18"/>
      <c r="H1843" s="18"/>
      <c r="I1843" s="18" t="s">
        <v>13</v>
      </c>
      <c r="J1843" s="18" t="s">
        <v>24</v>
      </c>
      <c r="K1843" s="18" t="s">
        <v>3</v>
      </c>
      <c r="L1843" s="18" t="s">
        <v>17</v>
      </c>
      <c r="M1843" s="27"/>
      <c r="N1843" s="26">
        <v>0</v>
      </c>
    </row>
    <row r="1844" spans="1:14" ht="12.75" customHeight="1" x14ac:dyDescent="0.3">
      <c r="A1844" s="8" t="s">
        <v>753</v>
      </c>
      <c r="B1844" s="55" t="s">
        <v>753</v>
      </c>
      <c r="C1844" s="55"/>
      <c r="D1844" s="55"/>
      <c r="E1844" s="55"/>
      <c r="F1844" s="55"/>
      <c r="G1844" s="55"/>
      <c r="H1844" s="55"/>
      <c r="I1844" s="55"/>
      <c r="J1844" s="55"/>
      <c r="K1844" s="55"/>
      <c r="L1844" s="19" t="s">
        <v>753</v>
      </c>
      <c r="M1844" s="28">
        <f>SUM(M1838:M1843)</f>
        <v>-1036</v>
      </c>
      <c r="N1844" s="28">
        <f>SUM(N1838:N1843)</f>
        <v>-4187.84</v>
      </c>
    </row>
    <row r="1845" spans="1:14" ht="12.75" customHeight="1" x14ac:dyDescent="0.3">
      <c r="A1845" s="55" t="s">
        <v>753</v>
      </c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</row>
    <row r="1846" spans="1:14" ht="12.75" customHeight="1" x14ac:dyDescent="0.3">
      <c r="A1846" s="3" t="s">
        <v>613</v>
      </c>
      <c r="B1846" s="3" t="s">
        <v>614</v>
      </c>
      <c r="C1846" s="3" t="s">
        <v>615</v>
      </c>
      <c r="D1846" s="3"/>
      <c r="E1846" s="3"/>
      <c r="F1846" s="18" t="s">
        <v>550</v>
      </c>
      <c r="G1846" s="18"/>
      <c r="H1846" s="18"/>
      <c r="I1846" s="18"/>
      <c r="J1846" s="18" t="s">
        <v>43</v>
      </c>
      <c r="K1846" s="18" t="s">
        <v>3</v>
      </c>
      <c r="L1846" s="18" t="s">
        <v>10</v>
      </c>
      <c r="M1846" s="26">
        <v>563.11</v>
      </c>
      <c r="N1846" s="26">
        <v>5301.99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550</v>
      </c>
      <c r="G1847" s="18"/>
      <c r="H1847" s="18"/>
      <c r="I1847" s="18"/>
      <c r="J1847" s="18" t="s">
        <v>43</v>
      </c>
      <c r="K1847" s="18" t="s">
        <v>3</v>
      </c>
      <c r="L1847" s="18" t="s">
        <v>11</v>
      </c>
      <c r="M1847" s="26">
        <v>-5711.99</v>
      </c>
      <c r="N1847" s="26">
        <v>-44897.450000000004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550</v>
      </c>
      <c r="G1848" s="18"/>
      <c r="H1848" s="18"/>
      <c r="I1848" s="18"/>
      <c r="J1848" s="18" t="s">
        <v>44</v>
      </c>
      <c r="K1848" s="18" t="s">
        <v>3</v>
      </c>
      <c r="L1848" s="18" t="s">
        <v>10</v>
      </c>
      <c r="M1848" s="26">
        <v>9770.14</v>
      </c>
      <c r="N1848" s="26">
        <v>92044.479999999996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550</v>
      </c>
      <c r="G1849" s="18"/>
      <c r="H1849" s="18"/>
      <c r="I1849" s="18"/>
      <c r="J1849" s="18" t="s">
        <v>44</v>
      </c>
      <c r="K1849" s="18" t="s">
        <v>3</v>
      </c>
      <c r="L1849" s="18" t="s">
        <v>11</v>
      </c>
      <c r="M1849" s="26">
        <v>-120</v>
      </c>
      <c r="N1849" s="26">
        <v>-91295.98</v>
      </c>
    </row>
    <row r="1850" spans="1:14" ht="12.75" customHeight="1" x14ac:dyDescent="0.3">
      <c r="A1850" s="3"/>
      <c r="B1850" s="3"/>
      <c r="C1850" s="3"/>
      <c r="D1850" s="3"/>
      <c r="E1850" s="3"/>
      <c r="F1850" s="18" t="s">
        <v>550</v>
      </c>
      <c r="G1850" s="18"/>
      <c r="H1850" s="18"/>
      <c r="I1850" s="18" t="s">
        <v>4</v>
      </c>
      <c r="J1850" s="18" t="s">
        <v>616</v>
      </c>
      <c r="K1850" s="18" t="s">
        <v>8</v>
      </c>
      <c r="L1850" s="18" t="s">
        <v>143</v>
      </c>
      <c r="M1850" s="27"/>
      <c r="N1850" s="26">
        <v>0</v>
      </c>
    </row>
    <row r="1851" spans="1:14" ht="12.75" customHeight="1" x14ac:dyDescent="0.3">
      <c r="A1851" s="3"/>
      <c r="B1851" s="3"/>
      <c r="C1851" s="3"/>
      <c r="D1851" s="3"/>
      <c r="E1851" s="3"/>
      <c r="F1851" s="18" t="s">
        <v>550</v>
      </c>
      <c r="G1851" s="18"/>
      <c r="H1851" s="18"/>
      <c r="I1851" s="18" t="s">
        <v>4</v>
      </c>
      <c r="J1851" s="18" t="s">
        <v>616</v>
      </c>
      <c r="K1851" s="18" t="s">
        <v>8</v>
      </c>
      <c r="L1851" s="18" t="s">
        <v>50</v>
      </c>
      <c r="M1851" s="26">
        <v>62510886.740000002</v>
      </c>
      <c r="N1851" s="26">
        <v>198959859.84999999</v>
      </c>
    </row>
    <row r="1852" spans="1:14" ht="12.75" customHeight="1" x14ac:dyDescent="0.3">
      <c r="A1852" s="3"/>
      <c r="B1852" s="3"/>
      <c r="C1852" s="3"/>
      <c r="D1852" s="3"/>
      <c r="E1852" s="3"/>
      <c r="F1852" s="18" t="s">
        <v>550</v>
      </c>
      <c r="G1852" s="18"/>
      <c r="H1852" s="18"/>
      <c r="I1852" s="18" t="s">
        <v>4</v>
      </c>
      <c r="J1852" s="18" t="s">
        <v>616</v>
      </c>
      <c r="K1852" s="18" t="s">
        <v>8</v>
      </c>
      <c r="L1852" s="18" t="s">
        <v>7</v>
      </c>
      <c r="M1852" s="26">
        <v>-174209421.13</v>
      </c>
      <c r="N1852" s="26">
        <v>-510502494.69999999</v>
      </c>
    </row>
    <row r="1853" spans="1:14" ht="12.75" customHeight="1" x14ac:dyDescent="0.3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SUM(M1846:M1852)</f>
        <v>-111694033.13</v>
      </c>
      <c r="N1853" s="28">
        <f>SUM(N1846:N1852)</f>
        <v>-311581481.81</v>
      </c>
    </row>
    <row r="1855" spans="1:14" ht="12.75" customHeight="1" x14ac:dyDescent="0.3">
      <c r="A1855" s="3" t="s">
        <v>617</v>
      </c>
      <c r="C1855" s="3" t="s">
        <v>41</v>
      </c>
      <c r="F1855" s="21" t="s">
        <v>123</v>
      </c>
      <c r="G1855" s="21"/>
      <c r="H1855" s="21"/>
      <c r="I1855" s="21" t="s">
        <v>13</v>
      </c>
      <c r="J1855" s="21" t="s">
        <v>68</v>
      </c>
      <c r="K1855" s="21" t="s">
        <v>3</v>
      </c>
      <c r="L1855" s="21" t="s">
        <v>16</v>
      </c>
      <c r="M1855" s="14">
        <v>-26344</v>
      </c>
      <c r="N1855" s="14">
        <v>-108173.36</v>
      </c>
    </row>
    <row r="1856" spans="1:14" ht="12.75" customHeight="1" x14ac:dyDescent="0.3">
      <c r="F1856" s="21" t="s">
        <v>123</v>
      </c>
      <c r="G1856" s="21"/>
      <c r="H1856" s="21"/>
      <c r="I1856" s="21" t="s">
        <v>13</v>
      </c>
      <c r="J1856" s="21" t="s">
        <v>68</v>
      </c>
      <c r="K1856" s="21" t="s">
        <v>3</v>
      </c>
      <c r="L1856" s="21" t="s">
        <v>17</v>
      </c>
      <c r="M1856" s="14">
        <v>26344</v>
      </c>
      <c r="N1856" s="14">
        <v>108173.36</v>
      </c>
    </row>
    <row r="1857" spans="1:14" ht="12.75" customHeight="1" x14ac:dyDescent="0.3">
      <c r="B1857" s="3" t="s">
        <v>618</v>
      </c>
      <c r="D1857" s="3"/>
      <c r="E1857" s="3"/>
      <c r="F1857" s="23" t="s">
        <v>123</v>
      </c>
      <c r="G1857" s="23"/>
      <c r="H1857" s="23"/>
      <c r="I1857" s="23" t="s">
        <v>13</v>
      </c>
      <c r="J1857" s="23" t="s">
        <v>68</v>
      </c>
      <c r="K1857" s="23" t="s">
        <v>3</v>
      </c>
      <c r="L1857" s="23" t="s">
        <v>15</v>
      </c>
      <c r="M1857" s="14">
        <v>11009.82</v>
      </c>
      <c r="N1857" s="14">
        <v>36700.980000000003</v>
      </c>
    </row>
    <row r="1858" spans="1:14" ht="12.75" customHeight="1" x14ac:dyDescent="0.3">
      <c r="A1858" s="3"/>
      <c r="B1858" s="3"/>
      <c r="C1858" s="3"/>
      <c r="D1858" s="3"/>
      <c r="E1858" s="3"/>
      <c r="F1858" s="23" t="s">
        <v>123</v>
      </c>
      <c r="G1858" s="23"/>
      <c r="H1858" s="23"/>
      <c r="I1858" s="23" t="s">
        <v>13</v>
      </c>
      <c r="J1858" s="23" t="s">
        <v>68</v>
      </c>
      <c r="K1858" s="23" t="s">
        <v>3</v>
      </c>
      <c r="L1858" s="23" t="s">
        <v>18</v>
      </c>
      <c r="M1858" s="14">
        <v>-11009.82</v>
      </c>
      <c r="N1858" s="14">
        <v>-36700.980000000003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123</v>
      </c>
      <c r="G1859" s="18"/>
      <c r="H1859" s="18"/>
      <c r="I1859" s="18" t="s">
        <v>4</v>
      </c>
      <c r="J1859" s="18" t="s">
        <v>619</v>
      </c>
      <c r="K1859" s="18" t="s">
        <v>8</v>
      </c>
      <c r="L1859" s="18" t="s">
        <v>50</v>
      </c>
      <c r="M1859" s="15">
        <v>698521292</v>
      </c>
      <c r="N1859" s="14">
        <v>1285131631.48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123</v>
      </c>
      <c r="G1860" s="18"/>
      <c r="H1860" s="18"/>
      <c r="I1860" s="18" t="s">
        <v>4</v>
      </c>
      <c r="J1860" s="18" t="s">
        <v>619</v>
      </c>
      <c r="K1860" s="18" t="s">
        <v>8</v>
      </c>
      <c r="L1860" s="18" t="s">
        <v>7</v>
      </c>
      <c r="M1860" s="14">
        <v>-246321190.66999999</v>
      </c>
      <c r="N1860" s="14">
        <v>-1367240480.24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123</v>
      </c>
      <c r="G1861" s="18"/>
      <c r="H1861" s="18"/>
      <c r="I1861" s="18" t="s">
        <v>4</v>
      </c>
      <c r="J1861" s="18" t="s">
        <v>619</v>
      </c>
      <c r="K1861" s="18" t="s">
        <v>12</v>
      </c>
      <c r="L1861" s="18" t="s">
        <v>50</v>
      </c>
      <c r="M1861" s="14">
        <v>1613792.1400000001</v>
      </c>
      <c r="N1861" s="14">
        <v>8807435.5800000001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123</v>
      </c>
      <c r="G1862" s="18"/>
      <c r="H1862" s="18"/>
      <c r="I1862" s="18" t="s">
        <v>4</v>
      </c>
      <c r="J1862" s="18" t="s">
        <v>619</v>
      </c>
      <c r="K1862" s="18" t="s">
        <v>12</v>
      </c>
      <c r="L1862" s="18" t="s">
        <v>7</v>
      </c>
      <c r="M1862" s="14">
        <v>-38531024.090000004</v>
      </c>
      <c r="N1862" s="14">
        <v>-125111844.29000001</v>
      </c>
    </row>
    <row r="1863" spans="1:14" ht="12.75" customHeight="1" x14ac:dyDescent="0.3">
      <c r="A1863" s="8" t="s">
        <v>753</v>
      </c>
      <c r="B1863" s="55" t="s">
        <v>753</v>
      </c>
      <c r="C1863" s="55"/>
      <c r="D1863" s="55"/>
      <c r="E1863" s="55"/>
      <c r="F1863" s="55"/>
      <c r="G1863" s="55"/>
      <c r="H1863" s="55"/>
      <c r="I1863" s="55"/>
      <c r="J1863" s="55"/>
      <c r="K1863" s="55"/>
      <c r="L1863" s="19" t="s">
        <v>753</v>
      </c>
      <c r="M1863" s="28">
        <f>SUM(M1855:M1862)</f>
        <v>415282869.38</v>
      </c>
      <c r="N1863" s="28">
        <f>SUM(N1855:N1862)</f>
        <v>-198413257.47</v>
      </c>
    </row>
    <row r="1864" spans="1:14" ht="12.75" customHeight="1" x14ac:dyDescent="0.3">
      <c r="A1864" s="55" t="s">
        <v>753</v>
      </c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  <c r="M1864" s="55"/>
      <c r="N1864" s="55"/>
    </row>
    <row r="1865" spans="1:14" ht="12.75" customHeight="1" x14ac:dyDescent="0.3">
      <c r="A1865" s="3" t="s">
        <v>620</v>
      </c>
      <c r="B1865" s="3" t="s">
        <v>621</v>
      </c>
      <c r="C1865" s="3" t="s">
        <v>243</v>
      </c>
      <c r="D1865" s="3"/>
      <c r="E1865" s="3"/>
      <c r="F1865" s="18" t="s">
        <v>123</v>
      </c>
      <c r="G1865" s="18"/>
      <c r="H1865" s="18"/>
      <c r="I1865" s="18" t="s">
        <v>4</v>
      </c>
      <c r="J1865" s="18" t="s">
        <v>622</v>
      </c>
      <c r="K1865" s="18" t="s">
        <v>52</v>
      </c>
      <c r="L1865" s="18" t="s">
        <v>167</v>
      </c>
      <c r="M1865" s="26"/>
      <c r="N1865" s="26">
        <v>0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123</v>
      </c>
      <c r="G1866" s="18"/>
      <c r="H1866" s="18"/>
      <c r="I1866" s="18" t="s">
        <v>4</v>
      </c>
      <c r="J1866" s="18" t="s">
        <v>622</v>
      </c>
      <c r="K1866" s="18" t="s">
        <v>52</v>
      </c>
      <c r="L1866" s="18" t="s">
        <v>50</v>
      </c>
      <c r="M1866" s="26"/>
      <c r="N1866" s="26">
        <v>0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123</v>
      </c>
      <c r="G1867" s="18"/>
      <c r="H1867" s="18"/>
      <c r="I1867" s="18" t="s">
        <v>4</v>
      </c>
      <c r="J1867" s="18" t="s">
        <v>622</v>
      </c>
      <c r="K1867" s="18" t="s">
        <v>52</v>
      </c>
      <c r="L1867" s="18" t="s">
        <v>7</v>
      </c>
      <c r="M1867" s="26">
        <v>-804220.89</v>
      </c>
      <c r="N1867" s="26">
        <v>-2819531.51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123</v>
      </c>
      <c r="G1868" s="18"/>
      <c r="H1868" s="18"/>
      <c r="I1868" s="18" t="s">
        <v>4</v>
      </c>
      <c r="J1868" s="18" t="s">
        <v>622</v>
      </c>
      <c r="K1868" s="18" t="s">
        <v>71</v>
      </c>
      <c r="L1868" s="18" t="s">
        <v>7</v>
      </c>
      <c r="M1868" s="26"/>
      <c r="N1868" s="26">
        <v>0</v>
      </c>
    </row>
    <row r="1869" spans="1:14" ht="12.75" customHeight="1" x14ac:dyDescent="0.3">
      <c r="A1869" s="3"/>
      <c r="B1869" s="3"/>
      <c r="C1869" s="3"/>
      <c r="D1869" s="3"/>
      <c r="E1869" s="3"/>
      <c r="F1869" s="18" t="s">
        <v>123</v>
      </c>
      <c r="G1869" s="18"/>
      <c r="H1869" s="18"/>
      <c r="I1869" s="18" t="s">
        <v>4</v>
      </c>
      <c r="J1869" s="18" t="s">
        <v>622</v>
      </c>
      <c r="K1869" s="18" t="s">
        <v>57</v>
      </c>
      <c r="L1869" s="18" t="s">
        <v>7</v>
      </c>
      <c r="M1869" s="26">
        <v>-97000000</v>
      </c>
      <c r="N1869" s="26">
        <v>-191000000</v>
      </c>
    </row>
    <row r="1870" spans="1:14" ht="12.75" customHeight="1" x14ac:dyDescent="0.3">
      <c r="A1870" s="3"/>
      <c r="B1870" s="3"/>
      <c r="C1870" s="3"/>
      <c r="D1870" s="3"/>
      <c r="E1870" s="3"/>
      <c r="F1870" s="18" t="s">
        <v>123</v>
      </c>
      <c r="G1870" s="18"/>
      <c r="H1870" s="18"/>
      <c r="I1870" s="18" t="s">
        <v>4</v>
      </c>
      <c r="J1870" s="18" t="s">
        <v>623</v>
      </c>
      <c r="K1870" s="18" t="s">
        <v>106</v>
      </c>
      <c r="L1870" s="18" t="s">
        <v>7</v>
      </c>
      <c r="M1870" s="26">
        <v>-117000000</v>
      </c>
      <c r="N1870" s="26">
        <v>-231000000</v>
      </c>
    </row>
    <row r="1871" spans="1:14" ht="12.75" customHeight="1" x14ac:dyDescent="0.3">
      <c r="A1871" s="3"/>
      <c r="B1871" s="3"/>
      <c r="C1871" s="3"/>
      <c r="D1871" s="3"/>
      <c r="E1871" s="3"/>
      <c r="F1871" s="18" t="s">
        <v>123</v>
      </c>
      <c r="G1871" s="18"/>
      <c r="H1871" s="18"/>
      <c r="I1871" s="18" t="s">
        <v>4</v>
      </c>
      <c r="J1871" s="18" t="s">
        <v>623</v>
      </c>
      <c r="K1871" s="18" t="s">
        <v>21</v>
      </c>
      <c r="L1871" s="18" t="s">
        <v>50</v>
      </c>
      <c r="M1871" s="26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123</v>
      </c>
      <c r="G1872" s="18"/>
      <c r="H1872" s="18"/>
      <c r="I1872" s="18" t="s">
        <v>4</v>
      </c>
      <c r="J1872" s="18" t="s">
        <v>623</v>
      </c>
      <c r="K1872" s="18" t="s">
        <v>21</v>
      </c>
      <c r="L1872" s="18" t="s">
        <v>7</v>
      </c>
      <c r="M1872" s="26"/>
      <c r="N1872" s="26">
        <v>0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123</v>
      </c>
      <c r="G1873" s="18"/>
      <c r="H1873" s="18"/>
      <c r="I1873" s="18" t="s">
        <v>4</v>
      </c>
      <c r="J1873" s="18" t="s">
        <v>623</v>
      </c>
      <c r="K1873" s="18" t="s">
        <v>73</v>
      </c>
      <c r="L1873" s="18" t="s">
        <v>7</v>
      </c>
      <c r="M1873" s="26">
        <v>-318000000</v>
      </c>
      <c r="N1873" s="26">
        <v>-565000000</v>
      </c>
    </row>
    <row r="1874" spans="1:14" ht="12.75" customHeight="1" x14ac:dyDescent="0.3">
      <c r="A1874" s="8" t="s">
        <v>753</v>
      </c>
      <c r="B1874" s="55" t="s">
        <v>753</v>
      </c>
      <c r="C1874" s="55"/>
      <c r="D1874" s="55"/>
      <c r="E1874" s="55"/>
      <c r="F1874" s="55"/>
      <c r="G1874" s="55"/>
      <c r="H1874" s="55"/>
      <c r="I1874" s="55"/>
      <c r="J1874" s="55"/>
      <c r="K1874" s="55"/>
      <c r="L1874" s="19" t="s">
        <v>753</v>
      </c>
      <c r="M1874" s="28">
        <f>SUM(M1865:M1873)</f>
        <v>-532804220.88999999</v>
      </c>
      <c r="N1874" s="28">
        <f>SUM(N1865:N1873)</f>
        <v>-989819531.50999999</v>
      </c>
    </row>
    <row r="1875" spans="1:14" ht="12.75" customHeight="1" x14ac:dyDescent="0.3">
      <c r="A1875" s="55" t="s">
        <v>753</v>
      </c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  <c r="M1875" s="55"/>
      <c r="N1875" s="55"/>
    </row>
    <row r="1876" spans="1:14" ht="12.75" customHeight="1" x14ac:dyDescent="0.3">
      <c r="A1876" s="3" t="s">
        <v>624</v>
      </c>
      <c r="B1876" s="3" t="s">
        <v>625</v>
      </c>
      <c r="C1876" s="3" t="s">
        <v>626</v>
      </c>
      <c r="D1876" s="3"/>
      <c r="E1876" s="3"/>
      <c r="F1876" s="18" t="s">
        <v>627</v>
      </c>
      <c r="G1876" s="18"/>
      <c r="H1876" s="18"/>
      <c r="I1876" s="18"/>
      <c r="J1876" s="18" t="s">
        <v>43</v>
      </c>
      <c r="K1876" s="18" t="s">
        <v>3</v>
      </c>
      <c r="L1876" s="18" t="s">
        <v>10</v>
      </c>
      <c r="M1876" s="27">
        <v>35.200000000000003</v>
      </c>
      <c r="N1876" s="26">
        <v>35.200000000000003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627</v>
      </c>
      <c r="G1877" s="18"/>
      <c r="H1877" s="18"/>
      <c r="I1877" s="18"/>
      <c r="J1877" s="18" t="s">
        <v>43</v>
      </c>
      <c r="K1877" s="18" t="s">
        <v>3</v>
      </c>
      <c r="L1877" s="18" t="s">
        <v>11</v>
      </c>
      <c r="M1877" s="26">
        <v>-1177.8700000000001</v>
      </c>
      <c r="N1877" s="26">
        <v>-1854.3600000000001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627</v>
      </c>
      <c r="G1878" s="18"/>
      <c r="H1878" s="18"/>
      <c r="I1878" s="18"/>
      <c r="J1878" s="18" t="s">
        <v>777</v>
      </c>
      <c r="K1878" s="18" t="s">
        <v>3</v>
      </c>
      <c r="L1878" s="18" t="s">
        <v>10</v>
      </c>
      <c r="M1878" s="26">
        <v>2720.12</v>
      </c>
      <c r="N1878" s="26">
        <v>2720.12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627</v>
      </c>
      <c r="G1879" s="18"/>
      <c r="H1879" s="18"/>
      <c r="I1879" s="18"/>
      <c r="J1879" s="18" t="s">
        <v>777</v>
      </c>
      <c r="K1879" s="18" t="s">
        <v>3</v>
      </c>
      <c r="L1879" s="18" t="s">
        <v>11</v>
      </c>
      <c r="M1879" s="26">
        <v>-2720.12</v>
      </c>
      <c r="N1879" s="26">
        <v>-2720.12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627</v>
      </c>
      <c r="G1880" s="18"/>
      <c r="H1880" s="18"/>
      <c r="I1880" s="18"/>
      <c r="J1880" s="18" t="s">
        <v>44</v>
      </c>
      <c r="K1880" s="18" t="s">
        <v>3</v>
      </c>
      <c r="L1880" s="18" t="s">
        <v>10</v>
      </c>
      <c r="M1880" s="27">
        <v>2000</v>
      </c>
      <c r="N1880" s="26">
        <v>59688.950000000004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627</v>
      </c>
      <c r="G1881" s="18"/>
      <c r="H1881" s="18"/>
      <c r="I1881" s="18"/>
      <c r="J1881" s="18" t="s">
        <v>44</v>
      </c>
      <c r="K1881" s="18" t="s">
        <v>3</v>
      </c>
      <c r="L1881" s="18" t="s">
        <v>11</v>
      </c>
      <c r="M1881" s="26">
        <v>-1108</v>
      </c>
      <c r="N1881" s="26">
        <v>-59992.959999999999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627</v>
      </c>
      <c r="G1882" s="18"/>
      <c r="H1882" s="18"/>
      <c r="I1882" s="18" t="s">
        <v>13</v>
      </c>
      <c r="J1882" s="18" t="s">
        <v>68</v>
      </c>
      <c r="K1882" s="18" t="s">
        <v>3</v>
      </c>
      <c r="L1882" s="18" t="s">
        <v>16</v>
      </c>
      <c r="N1882" s="32">
        <v>-63315.950000000004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627</v>
      </c>
      <c r="G1883" s="18"/>
      <c r="H1883" s="18"/>
      <c r="I1883" s="18" t="s">
        <v>13</v>
      </c>
      <c r="J1883" s="18" t="s">
        <v>68</v>
      </c>
      <c r="K1883" s="18" t="s">
        <v>3</v>
      </c>
      <c r="L1883" s="18" t="s">
        <v>17</v>
      </c>
      <c r="N1883" s="32">
        <v>63315.950000000004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627</v>
      </c>
      <c r="G1884" s="18"/>
      <c r="H1884" s="18"/>
      <c r="I1884" s="18" t="s">
        <v>13</v>
      </c>
      <c r="J1884" s="18" t="s">
        <v>45</v>
      </c>
      <c r="K1884" s="18" t="s">
        <v>3</v>
      </c>
      <c r="L1884" s="18" t="s">
        <v>16</v>
      </c>
      <c r="M1884" s="27">
        <v>-49016.15</v>
      </c>
      <c r="N1884" s="26">
        <v>-317030.97000000003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627</v>
      </c>
      <c r="G1885" s="18"/>
      <c r="H1885" s="18"/>
      <c r="I1885" s="18" t="s">
        <v>13</v>
      </c>
      <c r="J1885" s="18" t="s">
        <v>45</v>
      </c>
      <c r="K1885" s="18" t="s">
        <v>3</v>
      </c>
      <c r="L1885" s="18" t="s">
        <v>17</v>
      </c>
      <c r="M1885" s="27">
        <v>95082.790000000008</v>
      </c>
      <c r="N1885" s="26">
        <v>340462.66000000003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627</v>
      </c>
      <c r="G1886" s="18"/>
      <c r="H1886" s="18"/>
      <c r="I1886" s="18" t="s">
        <v>13</v>
      </c>
      <c r="J1886" s="18" t="s">
        <v>45</v>
      </c>
      <c r="K1886" s="18" t="s">
        <v>3</v>
      </c>
      <c r="L1886" s="18" t="s">
        <v>15</v>
      </c>
      <c r="M1886" s="26">
        <v>3282.38</v>
      </c>
      <c r="N1886" s="26">
        <v>3330.94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627</v>
      </c>
      <c r="G1887" s="18"/>
      <c r="H1887" s="18"/>
      <c r="I1887" s="18" t="s">
        <v>13</v>
      </c>
      <c r="J1887" s="18" t="s">
        <v>14</v>
      </c>
      <c r="K1887" s="18" t="s">
        <v>3</v>
      </c>
      <c r="L1887" s="18" t="s">
        <v>16</v>
      </c>
      <c r="M1887" s="26">
        <v>-293186.99</v>
      </c>
      <c r="N1887" s="26">
        <v>-1596875.6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627</v>
      </c>
      <c r="G1888" s="18"/>
      <c r="H1888" s="18"/>
      <c r="I1888" s="18" t="s">
        <v>13</v>
      </c>
      <c r="J1888" s="18" t="s">
        <v>14</v>
      </c>
      <c r="K1888" s="18" t="s">
        <v>3</v>
      </c>
      <c r="L1888" s="18" t="s">
        <v>17</v>
      </c>
      <c r="M1888" s="27">
        <v>293186.99</v>
      </c>
      <c r="N1888" s="26">
        <v>1596875.6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627</v>
      </c>
      <c r="G1889" s="18"/>
      <c r="H1889" s="18"/>
      <c r="I1889" s="18" t="s">
        <v>13</v>
      </c>
      <c r="J1889" s="18" t="s">
        <v>14</v>
      </c>
      <c r="K1889" s="18" t="s">
        <v>3</v>
      </c>
      <c r="L1889" s="18" t="s">
        <v>15</v>
      </c>
      <c r="M1889" s="26">
        <v>15790.710000000001</v>
      </c>
      <c r="N1889" s="26">
        <v>21460.31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627</v>
      </c>
      <c r="G1890" s="18"/>
      <c r="H1890" s="18"/>
      <c r="I1890" s="18" t="s">
        <v>13</v>
      </c>
      <c r="J1890" s="18" t="s">
        <v>14</v>
      </c>
      <c r="K1890" s="18" t="s">
        <v>3</v>
      </c>
      <c r="L1890" s="18" t="s">
        <v>18</v>
      </c>
      <c r="M1890" s="26">
        <v>-15790.710000000001</v>
      </c>
      <c r="N1890" s="26">
        <v>-21460.31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627</v>
      </c>
      <c r="G1891" s="18"/>
      <c r="H1891" s="18"/>
      <c r="I1891" s="18" t="s">
        <v>4</v>
      </c>
      <c r="J1891" s="18" t="s">
        <v>628</v>
      </c>
      <c r="K1891" s="18" t="s">
        <v>6</v>
      </c>
      <c r="L1891" s="18" t="s">
        <v>50</v>
      </c>
      <c r="M1891" s="27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627</v>
      </c>
      <c r="G1892" s="18"/>
      <c r="H1892" s="18"/>
      <c r="I1892" s="18" t="s">
        <v>4</v>
      </c>
      <c r="J1892" s="18" t="s">
        <v>628</v>
      </c>
      <c r="K1892" s="18" t="s">
        <v>6</v>
      </c>
      <c r="L1892" s="18" t="s">
        <v>7</v>
      </c>
      <c r="M1892" s="26">
        <v>-1372038.51</v>
      </c>
      <c r="N1892" s="26">
        <v>-6064572.2199999997</v>
      </c>
    </row>
    <row r="1893" spans="1:14" ht="12.75" customHeight="1" x14ac:dyDescent="0.3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SUM(M1876:M1892)</f>
        <v>-1322940.1599999999</v>
      </c>
      <c r="N1893" s="28">
        <f>SUM(N1876:N1892)</f>
        <v>-6039932.7599999998</v>
      </c>
    </row>
    <row r="1894" spans="1:14" ht="12.75" customHeight="1" x14ac:dyDescent="0.3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3">
      <c r="A1895" s="3" t="s">
        <v>629</v>
      </c>
      <c r="B1895" s="3" t="s">
        <v>630</v>
      </c>
      <c r="C1895" s="3" t="s">
        <v>631</v>
      </c>
      <c r="D1895" s="3"/>
      <c r="E1895" s="3"/>
      <c r="F1895" s="18" t="s">
        <v>409</v>
      </c>
      <c r="G1895" s="18"/>
      <c r="H1895" s="18"/>
      <c r="I1895" s="18"/>
      <c r="J1895" s="18" t="s">
        <v>9</v>
      </c>
      <c r="K1895" s="18" t="s">
        <v>3</v>
      </c>
      <c r="L1895" s="18" t="s">
        <v>10</v>
      </c>
      <c r="M1895" s="27"/>
      <c r="N1895" s="26">
        <v>1096.04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409</v>
      </c>
      <c r="G1896" s="18"/>
      <c r="H1896" s="18"/>
      <c r="I1896" s="18"/>
      <c r="J1896" s="18" t="s">
        <v>9</v>
      </c>
      <c r="K1896" s="18" t="s">
        <v>3</v>
      </c>
      <c r="L1896" s="18" t="s">
        <v>11</v>
      </c>
      <c r="M1896" s="26">
        <v>-133.36000000000001</v>
      </c>
      <c r="N1896" s="26">
        <v>-1794.65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409</v>
      </c>
      <c r="G1897" s="18"/>
      <c r="H1897" s="18"/>
      <c r="I1897" s="18" t="s">
        <v>13</v>
      </c>
      <c r="J1897" s="18" t="s">
        <v>70</v>
      </c>
      <c r="K1897" s="18" t="s">
        <v>8</v>
      </c>
      <c r="L1897" s="18" t="s">
        <v>16</v>
      </c>
      <c r="M1897" s="26"/>
      <c r="N1897" s="26">
        <v>0</v>
      </c>
    </row>
    <row r="1898" spans="1:14" ht="12.75" customHeight="1" x14ac:dyDescent="0.3">
      <c r="A1898" s="3"/>
      <c r="B1898" s="3"/>
      <c r="C1898" s="3"/>
      <c r="D1898" s="3"/>
      <c r="E1898" s="3"/>
      <c r="F1898" s="18" t="s">
        <v>409</v>
      </c>
      <c r="G1898" s="18"/>
      <c r="H1898" s="18"/>
      <c r="I1898" s="18" t="s">
        <v>13</v>
      </c>
      <c r="J1898" s="18" t="s">
        <v>70</v>
      </c>
      <c r="K1898" s="18" t="s">
        <v>8</v>
      </c>
      <c r="L1898" s="18" t="s">
        <v>17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21" t="s">
        <v>409</v>
      </c>
      <c r="G1899" s="21"/>
      <c r="H1899" s="21"/>
      <c r="I1899" s="21" t="s">
        <v>13</v>
      </c>
      <c r="J1899" s="21" t="s">
        <v>70</v>
      </c>
      <c r="K1899" s="21" t="s">
        <v>8</v>
      </c>
      <c r="L1899" s="21" t="s">
        <v>15</v>
      </c>
      <c r="M1899" s="27"/>
      <c r="N1899" s="26">
        <v>0</v>
      </c>
    </row>
    <row r="1900" spans="1:14" ht="12.75" customHeight="1" x14ac:dyDescent="0.3">
      <c r="A1900" s="8" t="s">
        <v>753</v>
      </c>
      <c r="B1900" s="55" t="s">
        <v>753</v>
      </c>
      <c r="C1900" s="55"/>
      <c r="D1900" s="55"/>
      <c r="E1900" s="55"/>
      <c r="F1900" s="55"/>
      <c r="G1900" s="55"/>
      <c r="H1900" s="55"/>
      <c r="I1900" s="55"/>
      <c r="J1900" s="55"/>
      <c r="K1900" s="55"/>
      <c r="L1900" s="19" t="s">
        <v>753</v>
      </c>
      <c r="M1900" s="28">
        <f>SUM(M1895:M1899)</f>
        <v>-133.36000000000001</v>
      </c>
      <c r="N1900" s="28">
        <f>SUM(N1895:N1899)</f>
        <v>-698.61000000000013</v>
      </c>
    </row>
    <row r="1902" spans="1:14" ht="12.75" customHeight="1" x14ac:dyDescent="0.3">
      <c r="A1902" s="3" t="s">
        <v>632</v>
      </c>
      <c r="B1902" s="3" t="s">
        <v>633</v>
      </c>
      <c r="C1902" s="3" t="s">
        <v>243</v>
      </c>
      <c r="D1902" s="3"/>
      <c r="E1902" s="3"/>
      <c r="F1902" s="18" t="s">
        <v>42</v>
      </c>
      <c r="G1902" s="18"/>
      <c r="H1902" s="18"/>
      <c r="I1902" s="18" t="s">
        <v>4</v>
      </c>
      <c r="J1902" s="18" t="s">
        <v>634</v>
      </c>
      <c r="K1902" s="18" t="s">
        <v>8</v>
      </c>
      <c r="L1902" s="18" t="s">
        <v>7</v>
      </c>
      <c r="M1902" s="26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635</v>
      </c>
      <c r="G1903" s="18"/>
      <c r="H1903" s="18"/>
      <c r="I1903" s="18" t="s">
        <v>13</v>
      </c>
      <c r="J1903" s="18" t="s">
        <v>68</v>
      </c>
      <c r="K1903" s="18" t="s">
        <v>3</v>
      </c>
      <c r="L1903" s="18" t="s">
        <v>16</v>
      </c>
      <c r="M1903" s="26">
        <v>-6313.59</v>
      </c>
      <c r="N1903" s="26">
        <v>-10186.76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635</v>
      </c>
      <c r="G1904" s="18"/>
      <c r="H1904" s="18"/>
      <c r="I1904" s="18" t="s">
        <v>13</v>
      </c>
      <c r="J1904" s="18" t="s">
        <v>68</v>
      </c>
      <c r="K1904" s="18" t="s">
        <v>3</v>
      </c>
      <c r="L1904" s="18" t="s">
        <v>17</v>
      </c>
      <c r="M1904" s="26">
        <v>484753148.20999998</v>
      </c>
      <c r="N1904" s="26">
        <v>1334721089.9000001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635</v>
      </c>
      <c r="G1905" s="18"/>
      <c r="H1905" s="18"/>
      <c r="I1905" s="18" t="s">
        <v>13</v>
      </c>
      <c r="J1905" s="18" t="s">
        <v>68</v>
      </c>
      <c r="K1905" s="18" t="s">
        <v>3</v>
      </c>
      <c r="L1905" s="18" t="s">
        <v>15</v>
      </c>
      <c r="M1905" s="26">
        <v>255754.53</v>
      </c>
      <c r="N1905" s="26">
        <v>69265334.400000006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635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18</v>
      </c>
      <c r="M1906" s="26">
        <v>-485002589.14999998</v>
      </c>
      <c r="N1906" s="26">
        <v>-1403976237.54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635</v>
      </c>
      <c r="G1907" s="18"/>
      <c r="H1907" s="18"/>
      <c r="I1907" s="18" t="s">
        <v>13</v>
      </c>
      <c r="J1907" s="18" t="s">
        <v>24</v>
      </c>
      <c r="K1907" s="18" t="s">
        <v>3</v>
      </c>
      <c r="L1907" s="18" t="s">
        <v>15</v>
      </c>
      <c r="M1907" s="26">
        <v>0</v>
      </c>
      <c r="N1907" s="26">
        <v>0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635</v>
      </c>
      <c r="G1908" s="18"/>
      <c r="H1908" s="18"/>
      <c r="I1908" s="18" t="s">
        <v>13</v>
      </c>
      <c r="J1908" s="18" t="s">
        <v>24</v>
      </c>
      <c r="K1908" s="18" t="s">
        <v>3</v>
      </c>
      <c r="L1908" s="18" t="s">
        <v>18</v>
      </c>
      <c r="M1908" s="26"/>
      <c r="N1908" s="26">
        <v>0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76</v>
      </c>
      <c r="G1909" s="18"/>
      <c r="H1909" s="18"/>
      <c r="I1909" s="18"/>
      <c r="J1909" s="18" t="s">
        <v>44</v>
      </c>
      <c r="K1909" s="18" t="s">
        <v>3</v>
      </c>
      <c r="L1909" s="18" t="s">
        <v>122</v>
      </c>
      <c r="M1909" s="27"/>
      <c r="N1909" s="26">
        <v>0</v>
      </c>
    </row>
    <row r="1910" spans="1:14" ht="12.75" customHeight="1" x14ac:dyDescent="0.3">
      <c r="A1910" s="3"/>
      <c r="B1910" s="3"/>
      <c r="C1910" s="3"/>
      <c r="D1910" s="3"/>
      <c r="E1910" s="3"/>
      <c r="F1910" s="18" t="s">
        <v>76</v>
      </c>
      <c r="G1910" s="18"/>
      <c r="H1910" s="18"/>
      <c r="I1910" s="18"/>
      <c r="J1910" s="18" t="s">
        <v>44</v>
      </c>
      <c r="K1910" s="18" t="s">
        <v>3</v>
      </c>
      <c r="L1910" s="18" t="s">
        <v>10</v>
      </c>
      <c r="M1910" s="27"/>
      <c r="N1910" s="26">
        <v>0</v>
      </c>
    </row>
    <row r="1911" spans="1:14" ht="12.75" customHeight="1" x14ac:dyDescent="0.3">
      <c r="A1911" s="3"/>
      <c r="B1911" s="3"/>
      <c r="C1911" s="3"/>
      <c r="D1911" s="3"/>
      <c r="E1911" s="3"/>
      <c r="F1911" s="18" t="s">
        <v>76</v>
      </c>
      <c r="G1911" s="18"/>
      <c r="H1911" s="18"/>
      <c r="I1911" s="18"/>
      <c r="J1911" s="18" t="s">
        <v>44</v>
      </c>
      <c r="K1911" s="18" t="s">
        <v>3</v>
      </c>
      <c r="L1911" s="18" t="s">
        <v>11</v>
      </c>
      <c r="M1911" s="26">
        <v>-11092.57</v>
      </c>
      <c r="N1911" s="26">
        <v>-9395722.1999999993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76</v>
      </c>
      <c r="G1912" s="18"/>
      <c r="H1912" s="18"/>
      <c r="I1912" s="18" t="s">
        <v>13</v>
      </c>
      <c r="J1912" s="18" t="s">
        <v>68</v>
      </c>
      <c r="K1912" s="18" t="s">
        <v>3</v>
      </c>
      <c r="L1912" s="18" t="s">
        <v>16</v>
      </c>
      <c r="M1912" s="26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76</v>
      </c>
      <c r="G1913" s="18"/>
      <c r="H1913" s="18"/>
      <c r="I1913" s="18" t="s">
        <v>13</v>
      </c>
      <c r="J1913" s="18" t="s">
        <v>68</v>
      </c>
      <c r="K1913" s="18" t="s">
        <v>3</v>
      </c>
      <c r="L1913" s="18" t="s">
        <v>17</v>
      </c>
      <c r="M1913" s="26"/>
      <c r="N1913" s="26">
        <v>0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76</v>
      </c>
      <c r="G1914" s="18"/>
      <c r="H1914" s="18"/>
      <c r="I1914" s="18" t="s">
        <v>13</v>
      </c>
      <c r="J1914" s="18" t="s">
        <v>68</v>
      </c>
      <c r="K1914" s="18" t="s">
        <v>3</v>
      </c>
      <c r="L1914" s="18" t="s">
        <v>15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76</v>
      </c>
      <c r="G1915" s="18"/>
      <c r="H1915" s="18"/>
      <c r="I1915" s="18" t="s">
        <v>13</v>
      </c>
      <c r="J1915" s="18" t="s">
        <v>68</v>
      </c>
      <c r="K1915" s="18" t="s">
        <v>3</v>
      </c>
      <c r="L1915" s="18" t="s">
        <v>18</v>
      </c>
      <c r="M1915" s="26"/>
      <c r="N1915" s="26">
        <v>0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76</v>
      </c>
      <c r="G1916" s="18"/>
      <c r="H1916" s="18"/>
      <c r="I1916" s="18" t="s">
        <v>13</v>
      </c>
      <c r="J1916" s="18" t="s">
        <v>45</v>
      </c>
      <c r="K1916" s="18" t="s">
        <v>3</v>
      </c>
      <c r="L1916" s="18" t="s">
        <v>16</v>
      </c>
      <c r="M1916" s="26">
        <v>-335952.02</v>
      </c>
      <c r="N1916" s="26">
        <v>-952607.9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76</v>
      </c>
      <c r="G1917" s="18"/>
      <c r="H1917" s="18"/>
      <c r="I1917" s="18" t="s">
        <v>13</v>
      </c>
      <c r="J1917" s="18" t="s">
        <v>45</v>
      </c>
      <c r="K1917" s="18" t="s">
        <v>3</v>
      </c>
      <c r="L1917" s="18" t="s">
        <v>17</v>
      </c>
      <c r="M1917" s="26">
        <v>8175.58</v>
      </c>
      <c r="N1917" s="26">
        <v>24806.46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76</v>
      </c>
      <c r="G1918" s="18"/>
      <c r="H1918" s="18"/>
      <c r="I1918" s="18" t="s">
        <v>13</v>
      </c>
      <c r="J1918" s="18" t="s">
        <v>45</v>
      </c>
      <c r="K1918" s="18" t="s">
        <v>3</v>
      </c>
      <c r="L1918" s="18" t="s">
        <v>15</v>
      </c>
      <c r="M1918" s="27">
        <v>327641.08</v>
      </c>
      <c r="N1918" s="26">
        <v>1135166.08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76</v>
      </c>
      <c r="G1919" s="18"/>
      <c r="H1919" s="18"/>
      <c r="I1919" s="18" t="s">
        <v>13</v>
      </c>
      <c r="J1919" s="18" t="s">
        <v>45</v>
      </c>
      <c r="K1919" s="18" t="s">
        <v>3</v>
      </c>
      <c r="L1919" s="18" t="s">
        <v>18</v>
      </c>
      <c r="M1919" s="27">
        <v>-155000</v>
      </c>
      <c r="N1919" s="26">
        <v>-362500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637</v>
      </c>
      <c r="G1920" s="18"/>
      <c r="H1920" s="18"/>
      <c r="I1920" s="18"/>
      <c r="J1920" s="18" t="s">
        <v>43</v>
      </c>
      <c r="K1920" s="18" t="s">
        <v>3</v>
      </c>
      <c r="L1920" s="18" t="s">
        <v>11</v>
      </c>
      <c r="M1920" s="26"/>
      <c r="N1920" s="32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638</v>
      </c>
      <c r="G1921" s="18"/>
      <c r="H1921" s="18"/>
      <c r="I1921" s="18"/>
      <c r="J1921" s="18" t="s">
        <v>43</v>
      </c>
      <c r="K1921" s="18" t="s">
        <v>3</v>
      </c>
      <c r="L1921" s="18" t="s">
        <v>10</v>
      </c>
      <c r="M1921" s="26"/>
      <c r="N1921" s="32">
        <v>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638</v>
      </c>
      <c r="G1922" s="18"/>
      <c r="H1922" s="18"/>
      <c r="I1922" s="18"/>
      <c r="J1922" s="18" t="s">
        <v>43</v>
      </c>
      <c r="K1922" s="18" t="s">
        <v>3</v>
      </c>
      <c r="L1922" s="18" t="s">
        <v>11</v>
      </c>
      <c r="M1922" s="26"/>
      <c r="N1922" s="32">
        <v>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638</v>
      </c>
      <c r="G1923" s="18"/>
      <c r="H1923" s="18"/>
      <c r="I1923" s="18"/>
      <c r="J1923" s="18" t="s">
        <v>44</v>
      </c>
      <c r="K1923" s="18" t="s">
        <v>3</v>
      </c>
      <c r="L1923" s="18" t="s">
        <v>10</v>
      </c>
      <c r="M1923" s="27"/>
      <c r="N1923" s="32">
        <v>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638</v>
      </c>
      <c r="G1924" s="18"/>
      <c r="H1924" s="18"/>
      <c r="I1924" s="18"/>
      <c r="J1924" s="18" t="s">
        <v>44</v>
      </c>
      <c r="K1924" s="18" t="s">
        <v>3</v>
      </c>
      <c r="L1924" s="18" t="s">
        <v>11</v>
      </c>
      <c r="M1924" s="26"/>
      <c r="N1924" s="32">
        <v>-12480</v>
      </c>
    </row>
    <row r="1925" spans="1:14" ht="12.75" customHeight="1" x14ac:dyDescent="0.3">
      <c r="A1925" s="3"/>
      <c r="B1925" s="3"/>
      <c r="C1925" s="3"/>
      <c r="D1925" s="3"/>
      <c r="E1925" s="3"/>
      <c r="F1925" s="18" t="s">
        <v>639</v>
      </c>
      <c r="G1925" s="18"/>
      <c r="H1925" s="18"/>
      <c r="I1925" s="18"/>
      <c r="J1925" s="18" t="s">
        <v>9</v>
      </c>
      <c r="K1925" s="18" t="s">
        <v>3</v>
      </c>
      <c r="L1925" s="18" t="s">
        <v>10</v>
      </c>
      <c r="M1925" s="26">
        <v>94.3</v>
      </c>
      <c r="N1925" s="26">
        <v>149</v>
      </c>
    </row>
    <row r="1926" spans="1:14" ht="12.75" customHeight="1" x14ac:dyDescent="0.3">
      <c r="A1926" s="3"/>
      <c r="B1926" s="3"/>
      <c r="C1926" s="3"/>
      <c r="D1926" s="3"/>
      <c r="E1926" s="3"/>
      <c r="F1926" s="18" t="s">
        <v>639</v>
      </c>
      <c r="G1926" s="18"/>
      <c r="H1926" s="18"/>
      <c r="I1926" s="18"/>
      <c r="J1926" s="18" t="s">
        <v>9</v>
      </c>
      <c r="K1926" s="18" t="s">
        <v>3</v>
      </c>
      <c r="L1926" s="18" t="s">
        <v>11</v>
      </c>
      <c r="M1926" s="26">
        <v>-94.3</v>
      </c>
      <c r="N1926" s="26">
        <v>-149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639</v>
      </c>
      <c r="G1927" s="18"/>
      <c r="H1927" s="18"/>
      <c r="I1927" s="18" t="s">
        <v>13</v>
      </c>
      <c r="J1927" s="18" t="s">
        <v>68</v>
      </c>
      <c r="K1927" s="18" t="s">
        <v>3</v>
      </c>
      <c r="L1927" s="18" t="s">
        <v>16</v>
      </c>
      <c r="M1927" s="26"/>
      <c r="N1927" s="26">
        <v>0</v>
      </c>
    </row>
    <row r="1928" spans="1:14" ht="12.75" customHeight="1" x14ac:dyDescent="0.3">
      <c r="A1928" s="3"/>
      <c r="B1928" s="3"/>
      <c r="C1928" s="3"/>
      <c r="D1928" s="3"/>
      <c r="E1928" s="3"/>
      <c r="F1928" s="18" t="s">
        <v>639</v>
      </c>
      <c r="G1928" s="18"/>
      <c r="H1928" s="18"/>
      <c r="I1928" s="18" t="s">
        <v>13</v>
      </c>
      <c r="J1928" s="18" t="s">
        <v>68</v>
      </c>
      <c r="K1928" s="18" t="s">
        <v>3</v>
      </c>
      <c r="L1928" s="18" t="s">
        <v>17</v>
      </c>
      <c r="M1928" s="26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18" t="s">
        <v>640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6">
        <v>-10.92</v>
      </c>
      <c r="N1929" s="26">
        <v>-40.78</v>
      </c>
    </row>
    <row r="1930" spans="1:14" ht="12.75" customHeight="1" x14ac:dyDescent="0.3">
      <c r="A1930" s="3"/>
      <c r="B1930" s="3"/>
      <c r="C1930" s="3"/>
      <c r="D1930" s="3"/>
      <c r="E1930" s="3"/>
      <c r="F1930" s="18" t="s">
        <v>640</v>
      </c>
      <c r="G1930" s="18"/>
      <c r="H1930" s="18"/>
      <c r="I1930" s="18"/>
      <c r="J1930" s="18" t="s">
        <v>728</v>
      </c>
      <c r="K1930" s="18" t="s">
        <v>8</v>
      </c>
      <c r="L1930" s="18" t="s">
        <v>122</v>
      </c>
      <c r="M1930" s="27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640</v>
      </c>
      <c r="G1931" s="18"/>
      <c r="H1931" s="18"/>
      <c r="I1931" s="18"/>
      <c r="J1931" s="18" t="s">
        <v>728</v>
      </c>
      <c r="K1931" s="18" t="s">
        <v>8</v>
      </c>
      <c r="L1931" s="18" t="s">
        <v>67</v>
      </c>
      <c r="M1931" s="26"/>
      <c r="N1931" s="26">
        <v>0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640</v>
      </c>
      <c r="G1932" s="18"/>
      <c r="H1932" s="18"/>
      <c r="I1932" s="18"/>
      <c r="J1932" s="18" t="s">
        <v>728</v>
      </c>
      <c r="K1932" s="18" t="s">
        <v>8</v>
      </c>
      <c r="L1932" s="18" t="s">
        <v>10</v>
      </c>
      <c r="M1932" s="26">
        <v>577.44000000000005</v>
      </c>
      <c r="N1932" s="26">
        <v>1504.83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640</v>
      </c>
      <c r="G1933" s="18"/>
      <c r="H1933" s="18"/>
      <c r="I1933" s="18"/>
      <c r="J1933" s="18" t="s">
        <v>728</v>
      </c>
      <c r="K1933" s="18" t="s">
        <v>8</v>
      </c>
      <c r="L1933" s="18" t="s">
        <v>11</v>
      </c>
      <c r="M1933" s="26">
        <v>-577.44000000000005</v>
      </c>
      <c r="N1933" s="26">
        <v>-1504.83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640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6">
        <v>55143.62</v>
      </c>
      <c r="N1934" s="26">
        <v>56273.62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640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-137446.35</v>
      </c>
      <c r="N1935" s="26">
        <v>-355975.2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756</v>
      </c>
      <c r="G1936" s="18"/>
      <c r="H1936" s="18"/>
      <c r="I1936" s="18"/>
      <c r="J1936" s="18" t="s">
        <v>44</v>
      </c>
      <c r="K1936" s="18" t="s">
        <v>757</v>
      </c>
      <c r="L1936" s="18" t="s">
        <v>10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756</v>
      </c>
      <c r="G1937" s="18"/>
      <c r="H1937" s="18"/>
      <c r="I1937" s="18"/>
      <c r="J1937" s="18" t="s">
        <v>44</v>
      </c>
      <c r="K1937" s="18" t="s">
        <v>757</v>
      </c>
      <c r="L1937" s="18" t="s">
        <v>11</v>
      </c>
      <c r="M1937" s="27"/>
      <c r="N1937" s="26">
        <v>0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642</v>
      </c>
      <c r="G1938" s="18"/>
      <c r="H1938" s="18"/>
      <c r="I1938" s="18" t="s">
        <v>4</v>
      </c>
      <c r="J1938" s="18" t="s">
        <v>643</v>
      </c>
      <c r="K1938" s="18" t="s">
        <v>8</v>
      </c>
      <c r="L1938" s="18" t="s">
        <v>167</v>
      </c>
      <c r="N1938" s="32">
        <v>0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642</v>
      </c>
      <c r="G1939" s="18"/>
      <c r="H1939" s="18"/>
      <c r="I1939" s="18" t="s">
        <v>4</v>
      </c>
      <c r="J1939" s="18" t="s">
        <v>643</v>
      </c>
      <c r="K1939" s="18" t="s">
        <v>8</v>
      </c>
      <c r="L1939" s="18" t="s">
        <v>50</v>
      </c>
      <c r="M1939" s="27"/>
      <c r="N1939" s="26">
        <v>0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642</v>
      </c>
      <c r="G1940" s="18"/>
      <c r="H1940" s="18"/>
      <c r="I1940" s="18" t="s">
        <v>4</v>
      </c>
      <c r="J1940" s="18" t="s">
        <v>643</v>
      </c>
      <c r="K1940" s="18" t="s">
        <v>8</v>
      </c>
      <c r="L1940" s="18" t="s">
        <v>7</v>
      </c>
      <c r="M1940" s="27"/>
      <c r="N1940" s="26">
        <v>0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699</v>
      </c>
      <c r="G1941" s="18"/>
      <c r="H1941" s="18"/>
      <c r="I1941" s="18"/>
      <c r="J1941" s="18" t="s">
        <v>9</v>
      </c>
      <c r="K1941" s="18" t="s">
        <v>249</v>
      </c>
      <c r="L1941" s="18" t="s">
        <v>10</v>
      </c>
      <c r="M1941" s="27"/>
      <c r="N1941" s="26">
        <v>0.19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699</v>
      </c>
      <c r="G1942" s="18"/>
      <c r="H1942" s="18"/>
      <c r="I1942" s="18"/>
      <c r="J1942" s="18" t="s">
        <v>9</v>
      </c>
      <c r="K1942" s="18" t="s">
        <v>249</v>
      </c>
      <c r="L1942" s="18" t="s">
        <v>11</v>
      </c>
      <c r="M1942" s="27"/>
      <c r="N1942" s="26">
        <v>-637.45000000000005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644</v>
      </c>
      <c r="G1943" s="18"/>
      <c r="H1943" s="18"/>
      <c r="I1943" s="18"/>
      <c r="J1943" s="18" t="s">
        <v>44</v>
      </c>
      <c r="K1943" s="18" t="s">
        <v>645</v>
      </c>
      <c r="L1943" s="18" t="s">
        <v>10</v>
      </c>
      <c r="M1943" s="26">
        <v>1091.78</v>
      </c>
      <c r="N1943" s="26">
        <v>61640.959999999999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644</v>
      </c>
      <c r="G1944" s="18"/>
      <c r="H1944" s="18"/>
      <c r="I1944" s="18"/>
      <c r="J1944" s="18" t="s">
        <v>44</v>
      </c>
      <c r="K1944" s="18" t="s">
        <v>645</v>
      </c>
      <c r="L1944" s="18" t="s">
        <v>11</v>
      </c>
      <c r="M1944" s="26">
        <v>-1093.6600000000001</v>
      </c>
      <c r="N1944" s="26">
        <v>-62296.89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578</v>
      </c>
      <c r="G1945" s="18"/>
      <c r="H1945" s="18"/>
      <c r="I1945" s="18" t="s">
        <v>13</v>
      </c>
      <c r="J1945" s="18" t="s">
        <v>68</v>
      </c>
      <c r="K1945" s="18" t="s">
        <v>374</v>
      </c>
      <c r="L1945" s="18" t="s">
        <v>16</v>
      </c>
      <c r="M1945" s="27"/>
      <c r="N1945" s="26">
        <v>0</v>
      </c>
    </row>
    <row r="1946" spans="1:14" ht="12.75" customHeight="1" x14ac:dyDescent="0.3">
      <c r="A1946" s="3"/>
      <c r="B1946" s="3"/>
      <c r="C1946" s="3"/>
      <c r="D1946" s="3"/>
      <c r="E1946" s="3"/>
      <c r="F1946" s="18" t="s">
        <v>578</v>
      </c>
      <c r="G1946" s="18"/>
      <c r="H1946" s="18"/>
      <c r="I1946" s="18" t="s">
        <v>13</v>
      </c>
      <c r="J1946" s="18" t="s">
        <v>68</v>
      </c>
      <c r="K1946" s="18" t="s">
        <v>374</v>
      </c>
      <c r="L1946" s="18" t="s">
        <v>17</v>
      </c>
      <c r="M1946" s="27"/>
      <c r="N1946" s="26">
        <v>0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646</v>
      </c>
      <c r="G1947" s="18"/>
      <c r="H1947" s="18"/>
      <c r="I1947" s="18"/>
      <c r="J1947" s="18" t="s">
        <v>43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646</v>
      </c>
      <c r="G1948" s="18"/>
      <c r="H1948" s="18"/>
      <c r="I1948" s="18"/>
      <c r="J1948" s="18" t="s">
        <v>43</v>
      </c>
      <c r="K1948" s="18" t="s">
        <v>3</v>
      </c>
      <c r="L1948" s="18" t="s">
        <v>11</v>
      </c>
      <c r="M1948" s="27"/>
      <c r="N1948" s="26">
        <v>0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646</v>
      </c>
      <c r="G1949" s="18"/>
      <c r="H1949" s="18"/>
      <c r="I1949" s="18"/>
      <c r="J1949" s="18" t="s">
        <v>44</v>
      </c>
      <c r="K1949" s="18" t="s">
        <v>8</v>
      </c>
      <c r="L1949" s="18" t="s">
        <v>10</v>
      </c>
      <c r="M1949" s="27"/>
      <c r="N1949" s="26">
        <v>0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646</v>
      </c>
      <c r="G1950" s="18"/>
      <c r="H1950" s="18"/>
      <c r="I1950" s="18"/>
      <c r="J1950" s="18" t="s">
        <v>44</v>
      </c>
      <c r="K1950" s="18" t="s">
        <v>8</v>
      </c>
      <c r="L1950" s="18" t="s">
        <v>11</v>
      </c>
      <c r="M1950" s="27"/>
      <c r="N1950" s="26">
        <v>-650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647</v>
      </c>
      <c r="G1951" s="18"/>
      <c r="H1951" s="18"/>
      <c r="I1951" s="18"/>
      <c r="J1951" s="18" t="s">
        <v>44</v>
      </c>
      <c r="K1951" s="18" t="s">
        <v>648</v>
      </c>
      <c r="L1951" s="18" t="s">
        <v>10</v>
      </c>
      <c r="M1951" s="26">
        <v>40</v>
      </c>
      <c r="N1951" s="26">
        <v>679.62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647</v>
      </c>
      <c r="G1952" s="18"/>
      <c r="H1952" s="18"/>
      <c r="I1952" s="18"/>
      <c r="J1952" s="18" t="s">
        <v>44</v>
      </c>
      <c r="K1952" s="18" t="s">
        <v>648</v>
      </c>
      <c r="L1952" s="18" t="s">
        <v>11</v>
      </c>
      <c r="M1952" s="26">
        <v>-1960</v>
      </c>
      <c r="N1952" s="26">
        <v>-4839.62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649</v>
      </c>
      <c r="G1953" s="18"/>
      <c r="H1953" s="18"/>
      <c r="I1953" s="18"/>
      <c r="J1953" s="18" t="s">
        <v>43</v>
      </c>
      <c r="K1953" s="18" t="s">
        <v>295</v>
      </c>
      <c r="L1953" s="18" t="s">
        <v>10</v>
      </c>
      <c r="M1953" s="27"/>
      <c r="N1953" s="26">
        <v>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649</v>
      </c>
      <c r="G1954" s="18"/>
      <c r="H1954" s="18"/>
      <c r="I1954" s="18"/>
      <c r="J1954" s="18" t="s">
        <v>43</v>
      </c>
      <c r="K1954" s="18" t="s">
        <v>295</v>
      </c>
      <c r="L1954" s="18" t="s">
        <v>11</v>
      </c>
      <c r="M1954" s="27"/>
      <c r="N1954" s="26">
        <v>0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649</v>
      </c>
      <c r="G1955" s="18"/>
      <c r="H1955" s="18"/>
      <c r="I1955" s="18"/>
      <c r="J1955" s="18" t="s">
        <v>44</v>
      </c>
      <c r="K1955" s="18" t="s">
        <v>295</v>
      </c>
      <c r="L1955" s="18" t="s">
        <v>10</v>
      </c>
      <c r="M1955" s="27"/>
      <c r="N1955" s="26">
        <v>0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649</v>
      </c>
      <c r="G1956" s="18"/>
      <c r="H1956" s="18"/>
      <c r="I1956" s="18"/>
      <c r="J1956" s="18" t="s">
        <v>44</v>
      </c>
      <c r="K1956" s="18" t="s">
        <v>295</v>
      </c>
      <c r="L1956" s="18" t="s">
        <v>11</v>
      </c>
      <c r="M1956" s="27"/>
      <c r="N1956" s="26">
        <v>-30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650</v>
      </c>
      <c r="G1957" s="18"/>
      <c r="H1957" s="18"/>
      <c r="I1957" s="18" t="s">
        <v>4</v>
      </c>
      <c r="J1957" s="18" t="s">
        <v>651</v>
      </c>
      <c r="K1957" s="18" t="s">
        <v>8</v>
      </c>
      <c r="L1957" s="18" t="s">
        <v>50</v>
      </c>
      <c r="M1957" s="27"/>
      <c r="N1957" s="26">
        <v>0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650</v>
      </c>
      <c r="G1958" s="18"/>
      <c r="H1958" s="18"/>
      <c r="I1958" s="18" t="s">
        <v>4</v>
      </c>
      <c r="J1958" s="18" t="s">
        <v>651</v>
      </c>
      <c r="K1958" s="18" t="s">
        <v>8</v>
      </c>
      <c r="L1958" s="18" t="s">
        <v>7</v>
      </c>
      <c r="M1958" s="26"/>
      <c r="N1958" s="26">
        <v>0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650</v>
      </c>
      <c r="G1959" s="18"/>
      <c r="H1959" s="18"/>
      <c r="I1959" s="18" t="s">
        <v>4</v>
      </c>
      <c r="J1959" s="18" t="s">
        <v>651</v>
      </c>
      <c r="K1959" s="18" t="s">
        <v>12</v>
      </c>
      <c r="L1959" s="18" t="s">
        <v>7</v>
      </c>
      <c r="M1959" s="26"/>
      <c r="N1959" s="26">
        <v>0</v>
      </c>
    </row>
    <row r="1960" spans="1:14" ht="12.75" customHeight="1" x14ac:dyDescent="0.3">
      <c r="A1960" s="3"/>
      <c r="B1960" s="3"/>
      <c r="C1960" s="3"/>
      <c r="D1960" s="3"/>
      <c r="E1960" s="3"/>
      <c r="F1960" s="18" t="s">
        <v>652</v>
      </c>
      <c r="G1960" s="18"/>
      <c r="H1960" s="18"/>
      <c r="I1960" s="18"/>
      <c r="J1960" s="18" t="s">
        <v>43</v>
      </c>
      <c r="K1960" s="18" t="s">
        <v>6</v>
      </c>
      <c r="L1960" s="18" t="s">
        <v>10</v>
      </c>
      <c r="M1960" s="26"/>
      <c r="N1960" s="26">
        <v>0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652</v>
      </c>
      <c r="G1961" s="18"/>
      <c r="H1961" s="18"/>
      <c r="I1961" s="18"/>
      <c r="J1961" s="18" t="s">
        <v>43</v>
      </c>
      <c r="K1961" s="18" t="s">
        <v>6</v>
      </c>
      <c r="L1961" s="18" t="s">
        <v>11</v>
      </c>
      <c r="M1961" s="26"/>
      <c r="N1961" s="26">
        <v>-110.31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654</v>
      </c>
      <c r="G1962" s="18"/>
      <c r="H1962" s="18"/>
      <c r="I1962" s="18"/>
      <c r="J1962" s="18" t="s">
        <v>44</v>
      </c>
      <c r="K1962" s="18" t="s">
        <v>3</v>
      </c>
      <c r="L1962" s="18" t="s">
        <v>11</v>
      </c>
      <c r="M1962" s="26"/>
      <c r="N1962" s="26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657</v>
      </c>
      <c r="G1963" s="18"/>
      <c r="H1963" s="18"/>
      <c r="I1963" s="18"/>
      <c r="J1963" s="18" t="s">
        <v>44</v>
      </c>
      <c r="K1963" s="18" t="s">
        <v>138</v>
      </c>
      <c r="L1963" s="18" t="s">
        <v>11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736</v>
      </c>
      <c r="G1964" s="18"/>
      <c r="H1964" s="18"/>
      <c r="I1964" s="18" t="s">
        <v>13</v>
      </c>
      <c r="J1964" s="18" t="s">
        <v>24</v>
      </c>
      <c r="K1964" s="18" t="s">
        <v>119</v>
      </c>
      <c r="L1964" s="18" t="s">
        <v>16</v>
      </c>
      <c r="M1964" s="27">
        <v>-365</v>
      </c>
      <c r="N1964" s="26">
        <v>-611.95000000000005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736</v>
      </c>
      <c r="G1965" s="18"/>
      <c r="H1965" s="18"/>
      <c r="I1965" s="18" t="s">
        <v>13</v>
      </c>
      <c r="J1965" s="18" t="s">
        <v>24</v>
      </c>
      <c r="K1965" s="18" t="s">
        <v>119</v>
      </c>
      <c r="L1965" s="18" t="s">
        <v>17</v>
      </c>
      <c r="M1965" s="27">
        <v>365</v>
      </c>
      <c r="N1965" s="26">
        <v>611.95000000000005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736</v>
      </c>
      <c r="G1966" s="18"/>
      <c r="H1966" s="18"/>
      <c r="I1966" s="18" t="s">
        <v>13</v>
      </c>
      <c r="J1966" s="18" t="s">
        <v>24</v>
      </c>
      <c r="K1966" s="18" t="s">
        <v>119</v>
      </c>
      <c r="L1966" s="18" t="s">
        <v>15</v>
      </c>
      <c r="M1966" s="27"/>
      <c r="N1966" s="26">
        <v>0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736</v>
      </c>
      <c r="G1967" s="18"/>
      <c r="H1967" s="18"/>
      <c r="I1967" s="18" t="s">
        <v>13</v>
      </c>
      <c r="J1967" s="18" t="s">
        <v>24</v>
      </c>
      <c r="K1967" s="18" t="s">
        <v>119</v>
      </c>
      <c r="L1967" s="18" t="s">
        <v>18</v>
      </c>
      <c r="M1967" s="27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700</v>
      </c>
      <c r="G1968" s="18"/>
      <c r="H1968" s="18"/>
      <c r="I1968" s="18" t="s">
        <v>4</v>
      </c>
      <c r="J1968" s="18" t="s">
        <v>701</v>
      </c>
      <c r="K1968" s="18" t="s">
        <v>12</v>
      </c>
      <c r="L1968" s="18" t="s">
        <v>167</v>
      </c>
      <c r="M1968" s="27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700</v>
      </c>
      <c r="G1969" s="18"/>
      <c r="H1969" s="18"/>
      <c r="I1969" s="18" t="s">
        <v>4</v>
      </c>
      <c r="J1969" s="18" t="s">
        <v>701</v>
      </c>
      <c r="K1969" s="18" t="s">
        <v>12</v>
      </c>
      <c r="L1969" s="18" t="s">
        <v>50</v>
      </c>
      <c r="M1969" s="27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700</v>
      </c>
      <c r="G1970" s="18"/>
      <c r="H1970" s="18"/>
      <c r="I1970" s="18" t="s">
        <v>4</v>
      </c>
      <c r="J1970" s="18" t="s">
        <v>701</v>
      </c>
      <c r="K1970" s="18" t="s">
        <v>12</v>
      </c>
      <c r="L1970" s="18" t="s">
        <v>7</v>
      </c>
      <c r="M1970" s="27"/>
      <c r="N1970" s="26">
        <v>0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658</v>
      </c>
      <c r="G1971" s="18"/>
      <c r="H1971" s="18"/>
      <c r="I1971" s="18" t="s">
        <v>13</v>
      </c>
      <c r="J1971" s="18" t="s">
        <v>24</v>
      </c>
      <c r="K1971" s="18" t="s">
        <v>52</v>
      </c>
      <c r="L1971" s="18" t="s">
        <v>15</v>
      </c>
      <c r="M1971" s="27"/>
      <c r="N1971" s="26">
        <v>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658</v>
      </c>
      <c r="G1972" s="18"/>
      <c r="H1972" s="18"/>
      <c r="I1972" s="18" t="s">
        <v>13</v>
      </c>
      <c r="J1972" s="18" t="s">
        <v>24</v>
      </c>
      <c r="K1972" s="18" t="s">
        <v>52</v>
      </c>
      <c r="L1972" s="18" t="s">
        <v>18</v>
      </c>
      <c r="M1972" s="27"/>
      <c r="N1972" s="26">
        <v>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570</v>
      </c>
      <c r="G1973" s="18"/>
      <c r="H1973" s="18"/>
      <c r="I1973" s="18"/>
      <c r="J1973" s="18" t="s">
        <v>9</v>
      </c>
      <c r="K1973" s="18" t="s">
        <v>571</v>
      </c>
      <c r="L1973" s="18" t="s">
        <v>122</v>
      </c>
      <c r="M1973" s="27"/>
      <c r="N1973" s="26">
        <v>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570</v>
      </c>
      <c r="G1974" s="18"/>
      <c r="H1974" s="18"/>
      <c r="I1974" s="18"/>
      <c r="J1974" s="18" t="s">
        <v>9</v>
      </c>
      <c r="K1974" s="18" t="s">
        <v>571</v>
      </c>
      <c r="L1974" s="18" t="s">
        <v>10</v>
      </c>
      <c r="M1974" s="27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570</v>
      </c>
      <c r="G1975" s="18"/>
      <c r="H1975" s="18"/>
      <c r="I1975" s="18"/>
      <c r="J1975" s="18" t="s">
        <v>9</v>
      </c>
      <c r="K1975" s="18" t="s">
        <v>571</v>
      </c>
      <c r="L1975" s="18" t="s">
        <v>11</v>
      </c>
      <c r="M1975" s="27">
        <v>-458.06</v>
      </c>
      <c r="N1975" s="26">
        <v>-2739.35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570</v>
      </c>
      <c r="G1976" s="18"/>
      <c r="H1976" s="18"/>
      <c r="I1976" s="18" t="s">
        <v>13</v>
      </c>
      <c r="J1976" s="18" t="s">
        <v>68</v>
      </c>
      <c r="K1976" s="18" t="s">
        <v>571</v>
      </c>
      <c r="L1976" s="18" t="s">
        <v>16</v>
      </c>
      <c r="M1976" s="26"/>
      <c r="N1976" s="26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570</v>
      </c>
      <c r="G1977" s="18"/>
      <c r="H1977" s="18"/>
      <c r="I1977" s="18" t="s">
        <v>13</v>
      </c>
      <c r="J1977" s="18" t="s">
        <v>68</v>
      </c>
      <c r="K1977" s="18" t="s">
        <v>571</v>
      </c>
      <c r="L1977" s="18" t="s">
        <v>17</v>
      </c>
      <c r="M1977" s="26"/>
      <c r="N1977" s="26">
        <v>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570</v>
      </c>
      <c r="G1978" s="18"/>
      <c r="H1978" s="18"/>
      <c r="I1978" s="18" t="s">
        <v>13</v>
      </c>
      <c r="J1978" s="18" t="s">
        <v>68</v>
      </c>
      <c r="K1978" s="18" t="s">
        <v>571</v>
      </c>
      <c r="L1978" s="18" t="s">
        <v>15</v>
      </c>
      <c r="M1978" s="27"/>
      <c r="N1978" s="26">
        <v>0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570</v>
      </c>
      <c r="G1979" s="18"/>
      <c r="H1979" s="18"/>
      <c r="I1979" s="18" t="s">
        <v>13</v>
      </c>
      <c r="J1979" s="18" t="s">
        <v>68</v>
      </c>
      <c r="K1979" s="18" t="s">
        <v>571</v>
      </c>
      <c r="L1979" s="18" t="s">
        <v>18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663</v>
      </c>
      <c r="G1980" s="18"/>
      <c r="H1980" s="18"/>
      <c r="I1980" s="18"/>
      <c r="J1980" s="18" t="s">
        <v>44</v>
      </c>
      <c r="K1980" s="18" t="s">
        <v>664</v>
      </c>
      <c r="L1980" s="18" t="s">
        <v>11</v>
      </c>
      <c r="M1980" s="27"/>
      <c r="N1980" s="26">
        <v>0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751</v>
      </c>
      <c r="G1981" s="18"/>
      <c r="H1981" s="18"/>
      <c r="I1981" s="18" t="s">
        <v>13</v>
      </c>
      <c r="J1981" s="18" t="s">
        <v>68</v>
      </c>
      <c r="K1981" s="18" t="s">
        <v>752</v>
      </c>
      <c r="L1981" s="18" t="s">
        <v>16</v>
      </c>
      <c r="M1981" s="26">
        <v>-11827.33</v>
      </c>
      <c r="N1981" s="26">
        <v>-63327.97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751</v>
      </c>
      <c r="G1982" s="18"/>
      <c r="H1982" s="18"/>
      <c r="I1982" s="18" t="s">
        <v>13</v>
      </c>
      <c r="J1982" s="18" t="s">
        <v>68</v>
      </c>
      <c r="K1982" s="18" t="s">
        <v>752</v>
      </c>
      <c r="L1982" s="18" t="s">
        <v>17</v>
      </c>
      <c r="M1982" s="26">
        <v>6902.18</v>
      </c>
      <c r="N1982" s="26">
        <v>63327.97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567</v>
      </c>
      <c r="G1983" s="18"/>
      <c r="H1983" s="18"/>
      <c r="I1983" s="18"/>
      <c r="J1983" s="18" t="s">
        <v>43</v>
      </c>
      <c r="K1983" s="18" t="s">
        <v>408</v>
      </c>
      <c r="L1983" s="18" t="s">
        <v>10</v>
      </c>
      <c r="M1983" s="26"/>
      <c r="N1983" s="26">
        <v>0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567</v>
      </c>
      <c r="G1984" s="18"/>
      <c r="H1984" s="18"/>
      <c r="I1984" s="18"/>
      <c r="J1984" s="18" t="s">
        <v>43</v>
      </c>
      <c r="K1984" s="18" t="s">
        <v>408</v>
      </c>
      <c r="L1984" s="18" t="s">
        <v>11</v>
      </c>
      <c r="M1984" s="27"/>
      <c r="N1984" s="26">
        <v>-1804.78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374</v>
      </c>
      <c r="G1985" s="18"/>
      <c r="H1985" s="18"/>
      <c r="I1985" s="18" t="s">
        <v>4</v>
      </c>
      <c r="J1985" s="18" t="s">
        <v>780</v>
      </c>
      <c r="K1985" s="18" t="s">
        <v>8</v>
      </c>
      <c r="L1985" s="18" t="s">
        <v>50</v>
      </c>
      <c r="M1985" s="26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374</v>
      </c>
      <c r="G1986" s="18"/>
      <c r="H1986" s="18"/>
      <c r="I1986" s="18" t="s">
        <v>4</v>
      </c>
      <c r="J1986" s="18" t="s">
        <v>780</v>
      </c>
      <c r="K1986" s="18" t="s">
        <v>8</v>
      </c>
      <c r="L1986" s="18" t="s">
        <v>7</v>
      </c>
      <c r="M1986" s="26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48" t="s">
        <v>57</v>
      </c>
      <c r="G1987" s="18"/>
      <c r="H1987" s="18"/>
      <c r="I1987" s="18"/>
      <c r="J1987" s="18">
        <v>2671</v>
      </c>
      <c r="K1987" s="45">
        <v>3</v>
      </c>
      <c r="L1987" s="18" t="s">
        <v>11</v>
      </c>
      <c r="M1987" s="26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48" t="s">
        <v>57</v>
      </c>
      <c r="G1988" s="18"/>
      <c r="H1988" s="18"/>
      <c r="I1988" s="18"/>
      <c r="J1988" s="18">
        <v>2671</v>
      </c>
      <c r="K1988" s="45">
        <v>3</v>
      </c>
      <c r="L1988" s="23" t="s">
        <v>779</v>
      </c>
      <c r="M1988" s="26"/>
      <c r="N1988" s="26">
        <v>0</v>
      </c>
    </row>
    <row r="1989" spans="1:14" ht="12.75" customHeight="1" x14ac:dyDescent="0.3">
      <c r="A1989" s="3"/>
      <c r="B1989" s="3"/>
      <c r="C1989" s="3"/>
      <c r="D1989" s="3"/>
      <c r="E1989" s="3"/>
      <c r="F1989" s="48" t="s">
        <v>57</v>
      </c>
      <c r="G1989" s="18"/>
      <c r="H1989" s="18"/>
      <c r="I1989" s="18"/>
      <c r="J1989" s="18">
        <v>2671</v>
      </c>
      <c r="K1989" s="45">
        <v>3</v>
      </c>
      <c r="L1989" s="23" t="s">
        <v>781</v>
      </c>
      <c r="M1989" s="26"/>
      <c r="N1989" s="26">
        <v>0</v>
      </c>
    </row>
    <row r="1990" spans="1:14" ht="12.75" customHeight="1" x14ac:dyDescent="0.3">
      <c r="A1990" s="3"/>
      <c r="B1990" s="3"/>
      <c r="C1990" s="3"/>
      <c r="D1990" s="3"/>
      <c r="E1990" s="3"/>
      <c r="F1990" s="23" t="s">
        <v>57</v>
      </c>
      <c r="G1990" s="23"/>
      <c r="H1990" s="23"/>
      <c r="I1990" s="23" t="s">
        <v>4</v>
      </c>
      <c r="J1990" s="23" t="s">
        <v>782</v>
      </c>
      <c r="K1990" s="23" t="s">
        <v>8</v>
      </c>
      <c r="L1990" s="23" t="s">
        <v>167</v>
      </c>
      <c r="M1990" s="27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23" t="s">
        <v>57</v>
      </c>
      <c r="G1991" s="23"/>
      <c r="H1991" s="23"/>
      <c r="I1991" s="23" t="s">
        <v>4</v>
      </c>
      <c r="J1991" s="23" t="s">
        <v>782</v>
      </c>
      <c r="K1991" s="23" t="s">
        <v>8</v>
      </c>
      <c r="L1991" s="23" t="s">
        <v>50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23" t="s">
        <v>57</v>
      </c>
      <c r="G1992" s="23"/>
      <c r="H1992" s="23"/>
      <c r="I1992" s="23" t="s">
        <v>4</v>
      </c>
      <c r="J1992" s="23" t="s">
        <v>782</v>
      </c>
      <c r="K1992" s="23" t="s">
        <v>8</v>
      </c>
      <c r="L1992" s="23" t="s">
        <v>7</v>
      </c>
      <c r="M1992" s="27"/>
      <c r="N1992" s="26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23" t="s">
        <v>249</v>
      </c>
      <c r="G1993" s="23"/>
      <c r="H1993" s="23"/>
      <c r="I1993" s="23" t="s">
        <v>4</v>
      </c>
      <c r="J1993" s="23" t="s">
        <v>759</v>
      </c>
      <c r="K1993" s="23" t="s">
        <v>8</v>
      </c>
      <c r="L1993" s="23" t="s">
        <v>50</v>
      </c>
      <c r="M1993" s="27">
        <v>41332.6</v>
      </c>
      <c r="N1993" s="26">
        <v>343104.75</v>
      </c>
    </row>
    <row r="1994" spans="1:14" ht="12.75" customHeight="1" x14ac:dyDescent="0.3">
      <c r="A1994" s="3"/>
      <c r="B1994" s="3"/>
      <c r="C1994" s="3"/>
      <c r="D1994" s="3"/>
      <c r="E1994" s="3"/>
      <c r="F1994" s="23" t="s">
        <v>249</v>
      </c>
      <c r="G1994" s="23"/>
      <c r="H1994" s="23"/>
      <c r="I1994" s="23" t="s">
        <v>4</v>
      </c>
      <c r="J1994" s="23" t="s">
        <v>759</v>
      </c>
      <c r="K1994" s="23" t="s">
        <v>8</v>
      </c>
      <c r="L1994" s="23" t="s">
        <v>7</v>
      </c>
      <c r="M1994" s="27">
        <v>-29631657.07</v>
      </c>
      <c r="N1994" s="26">
        <v>-99102189.230000004</v>
      </c>
    </row>
    <row r="1995" spans="1:14" ht="12.75" customHeight="1" x14ac:dyDescent="0.3">
      <c r="A1995" s="3"/>
      <c r="B1995" s="3"/>
      <c r="C1995" s="3"/>
      <c r="D1995" s="3"/>
      <c r="E1995" s="3"/>
      <c r="F1995" s="23" t="s">
        <v>77</v>
      </c>
      <c r="G1995" s="23"/>
      <c r="H1995" s="23"/>
      <c r="I1995" s="23"/>
      <c r="J1995" s="23" t="s">
        <v>799</v>
      </c>
      <c r="K1995" s="23" t="s">
        <v>12</v>
      </c>
      <c r="L1995" s="23" t="s">
        <v>779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23" t="s">
        <v>77</v>
      </c>
      <c r="G1996" s="23"/>
      <c r="H1996" s="23"/>
      <c r="I1996" s="23"/>
      <c r="J1996" s="23" t="s">
        <v>799</v>
      </c>
      <c r="K1996" s="23" t="s">
        <v>12</v>
      </c>
      <c r="L1996" s="23" t="s">
        <v>10</v>
      </c>
      <c r="M1996" s="27"/>
      <c r="N1996" s="26">
        <v>0</v>
      </c>
    </row>
    <row r="1997" spans="1:14" ht="12.75" customHeight="1" x14ac:dyDescent="0.3">
      <c r="A1997" s="3"/>
      <c r="B1997" s="3"/>
      <c r="C1997" s="3"/>
      <c r="D1997" s="3"/>
      <c r="E1997" s="3"/>
      <c r="F1997" s="23" t="s">
        <v>77</v>
      </c>
      <c r="G1997" s="23"/>
      <c r="H1997" s="23"/>
      <c r="I1997" s="23"/>
      <c r="J1997" s="23" t="s">
        <v>799</v>
      </c>
      <c r="K1997" s="23" t="s">
        <v>12</v>
      </c>
      <c r="L1997" s="23" t="s">
        <v>11</v>
      </c>
      <c r="M1997" s="27"/>
      <c r="N1997" s="26">
        <v>0</v>
      </c>
    </row>
    <row r="1998" spans="1:14" ht="12.75" customHeight="1" x14ac:dyDescent="0.3">
      <c r="A1998" s="3"/>
      <c r="B1998" s="3"/>
      <c r="C1998" s="3"/>
      <c r="D1998" s="3"/>
      <c r="E1998" s="3"/>
      <c r="F1998" s="47" t="s">
        <v>281</v>
      </c>
      <c r="G1998" s="23"/>
      <c r="H1998" s="23"/>
      <c r="I1998" s="23"/>
      <c r="J1998" s="23">
        <v>2699</v>
      </c>
      <c r="K1998" s="47" t="s">
        <v>8</v>
      </c>
      <c r="L1998" s="23"/>
      <c r="M1998" s="27"/>
      <c r="N1998" s="26">
        <v>0</v>
      </c>
    </row>
    <row r="1999" spans="1:14" ht="12.75" customHeight="1" x14ac:dyDescent="0.3">
      <c r="A1999" s="8" t="s">
        <v>753</v>
      </c>
      <c r="B1999" s="55" t="s">
        <v>753</v>
      </c>
      <c r="C1999" s="55"/>
      <c r="D1999" s="55"/>
      <c r="E1999" s="55"/>
      <c r="F1999" s="55"/>
      <c r="G1999" s="55"/>
      <c r="H1999" s="55"/>
      <c r="I1999" s="55"/>
      <c r="J1999" s="55"/>
      <c r="K1999" s="55"/>
      <c r="L1999" s="19" t="s">
        <v>753</v>
      </c>
      <c r="M1999" s="28">
        <f>SUM(M1902:M1997)</f>
        <v>-29846171.140000001</v>
      </c>
      <c r="N1999" s="28">
        <f>SUM(N1902:N1998)</f>
        <v>-108632952.02999976</v>
      </c>
    </row>
    <row r="2001" spans="1:14" ht="12.75" customHeight="1" x14ac:dyDescent="0.3">
      <c r="A2001" s="12">
        <v>5576</v>
      </c>
      <c r="C2001" s="12" t="s">
        <v>787</v>
      </c>
      <c r="F2001" s="18" t="s">
        <v>72</v>
      </c>
      <c r="G2001" s="18"/>
      <c r="H2001" s="18"/>
      <c r="I2001" s="18" t="s">
        <v>4</v>
      </c>
      <c r="J2001" s="18" t="s">
        <v>344</v>
      </c>
      <c r="K2001" s="18" t="s">
        <v>6</v>
      </c>
      <c r="L2001" s="18" t="s">
        <v>7</v>
      </c>
      <c r="M2001" s="29">
        <v>-784031.42</v>
      </c>
      <c r="N2001" s="29">
        <v>-2248876.17</v>
      </c>
    </row>
    <row r="2002" spans="1:14" ht="12.75" customHeight="1" x14ac:dyDescent="0.3">
      <c r="M2002" s="44">
        <f>SUM(M2001)</f>
        <v>-784031.42</v>
      </c>
      <c r="N2002" s="44">
        <f>SUM(N2001)</f>
        <v>-2248876.17</v>
      </c>
    </row>
  </sheetData>
  <mergeCells count="191">
    <mergeCell ref="A1875:N1875"/>
    <mergeCell ref="B1893:K1893"/>
    <mergeCell ref="A1894:N1894"/>
    <mergeCell ref="B1900:K1900"/>
    <mergeCell ref="B1999:K1999"/>
    <mergeCell ref="B1844:K1844"/>
    <mergeCell ref="A1845:N1845"/>
    <mergeCell ref="B1853:K1853"/>
    <mergeCell ref="B1863:K1863"/>
    <mergeCell ref="A1864:N1864"/>
    <mergeCell ref="B1874:K1874"/>
    <mergeCell ref="A1816:N1816"/>
    <mergeCell ref="B1822:K1822"/>
    <mergeCell ref="B1827:K1827"/>
    <mergeCell ref="A1828:N1828"/>
    <mergeCell ref="B1836:K1836"/>
    <mergeCell ref="A1837:N1837"/>
    <mergeCell ref="A1779:N1779"/>
    <mergeCell ref="B1781:K1781"/>
    <mergeCell ref="A1782:N1782"/>
    <mergeCell ref="B1796:K1796"/>
    <mergeCell ref="B1799:K1799"/>
    <mergeCell ref="B1815:K1815"/>
    <mergeCell ref="A1752:N1752"/>
    <mergeCell ref="B1759:K1759"/>
    <mergeCell ref="A1760:N1760"/>
    <mergeCell ref="B1765:K1765"/>
    <mergeCell ref="A1766:N1766"/>
    <mergeCell ref="B1778:K1778"/>
    <mergeCell ref="B1704:K1704"/>
    <mergeCell ref="B1732:K1732"/>
    <mergeCell ref="B1740:K1740"/>
    <mergeCell ref="A1741:N1741"/>
    <mergeCell ref="B1748:K1748"/>
    <mergeCell ref="A1749:N1749"/>
    <mergeCell ref="B1673:K1673"/>
    <mergeCell ref="A1674:N1674"/>
    <mergeCell ref="B1684:K1684"/>
    <mergeCell ref="A1685:N1685"/>
    <mergeCell ref="B1693:K1693"/>
    <mergeCell ref="A1695:N1695"/>
    <mergeCell ref="B1642:K1642"/>
    <mergeCell ref="A1644:N1644"/>
    <mergeCell ref="B1655:K1655"/>
    <mergeCell ref="A1656:N1656"/>
    <mergeCell ref="B1663:K1663"/>
    <mergeCell ref="A1665:N1665"/>
    <mergeCell ref="B1622:K1622"/>
    <mergeCell ref="A1624:N1624"/>
    <mergeCell ref="B1633:K1633"/>
    <mergeCell ref="A1634:N1634"/>
    <mergeCell ref="B1636:K1636"/>
    <mergeCell ref="A1637:N1637"/>
    <mergeCell ref="B1596:K1596"/>
    <mergeCell ref="A1598:N1598"/>
    <mergeCell ref="B1608:K1608"/>
    <mergeCell ref="A1609:N1609"/>
    <mergeCell ref="B1611:K1611"/>
    <mergeCell ref="A1613:N1613"/>
    <mergeCell ref="B1557:K1557"/>
    <mergeCell ref="A1559:N1559"/>
    <mergeCell ref="B1573:K1573"/>
    <mergeCell ref="A1574:N1574"/>
    <mergeCell ref="B1585:K1585"/>
    <mergeCell ref="B1592:K1592"/>
    <mergeCell ref="B1518:K1518"/>
    <mergeCell ref="A1519:N1519"/>
    <mergeCell ref="B1525:K1525"/>
    <mergeCell ref="A1527:N1527"/>
    <mergeCell ref="B1547:K1547"/>
    <mergeCell ref="A1548:N1548"/>
    <mergeCell ref="B1496:K1496"/>
    <mergeCell ref="A1497:N1497"/>
    <mergeCell ref="B1506:K1506"/>
    <mergeCell ref="A1507:N1507"/>
    <mergeCell ref="B1510:K1510"/>
    <mergeCell ref="A1512:N1512"/>
    <mergeCell ref="B1446:K1446"/>
    <mergeCell ref="A1447:N1447"/>
    <mergeCell ref="B1463:K1463"/>
    <mergeCell ref="A1464:N1464"/>
    <mergeCell ref="B1474:K1474"/>
    <mergeCell ref="A1476:N1476"/>
    <mergeCell ref="A1416:N1416"/>
    <mergeCell ref="B1429:K1429"/>
    <mergeCell ref="A1431:N1431"/>
    <mergeCell ref="B1441:K1441"/>
    <mergeCell ref="A1442:N1442"/>
    <mergeCell ref="B1445:K1445"/>
    <mergeCell ref="A1325:N1325"/>
    <mergeCell ref="B1355:K1355"/>
    <mergeCell ref="A1357:N1357"/>
    <mergeCell ref="B1360:K1360"/>
    <mergeCell ref="A1361:N1361"/>
    <mergeCell ref="B1415:K1415"/>
    <mergeCell ref="A1220:N1220"/>
    <mergeCell ref="B1227:K1227"/>
    <mergeCell ref="A1228:N1228"/>
    <mergeCell ref="B1232:K1232"/>
    <mergeCell ref="A1234:N1234"/>
    <mergeCell ref="B1324:K1324"/>
    <mergeCell ref="A1130:N1130"/>
    <mergeCell ref="B1169:K1169"/>
    <mergeCell ref="A1170:N1170"/>
    <mergeCell ref="B1187:K1187"/>
    <mergeCell ref="A1189:N1189"/>
    <mergeCell ref="B1219:K1219"/>
    <mergeCell ref="A1097:N1097"/>
    <mergeCell ref="B1103:K1103"/>
    <mergeCell ref="A1105:N1105"/>
    <mergeCell ref="B1117:K1117"/>
    <mergeCell ref="A1118:N1118"/>
    <mergeCell ref="B1128:K1128"/>
    <mergeCell ref="A998:N998"/>
    <mergeCell ref="B1027:K1027"/>
    <mergeCell ref="A1029:N1029"/>
    <mergeCell ref="B1072:K1072"/>
    <mergeCell ref="A1073:N1073"/>
    <mergeCell ref="B1096:K1096"/>
    <mergeCell ref="A858:N858"/>
    <mergeCell ref="B864:K864"/>
    <mergeCell ref="A865:N865"/>
    <mergeCell ref="B868:K868"/>
    <mergeCell ref="A870:N870"/>
    <mergeCell ref="B997:K997"/>
    <mergeCell ref="A799:N799"/>
    <mergeCell ref="B836:K836"/>
    <mergeCell ref="A838:N838"/>
    <mergeCell ref="B840:K840"/>
    <mergeCell ref="A841:N841"/>
    <mergeCell ref="B857:K857"/>
    <mergeCell ref="A657:N657"/>
    <mergeCell ref="B677:K677"/>
    <mergeCell ref="A679:N679"/>
    <mergeCell ref="B741:K741"/>
    <mergeCell ref="A742:N742"/>
    <mergeCell ref="B798:K798"/>
    <mergeCell ref="A559:N559"/>
    <mergeCell ref="B641:K641"/>
    <mergeCell ref="A642:N642"/>
    <mergeCell ref="B648:K648"/>
    <mergeCell ref="A649:N649"/>
    <mergeCell ref="B656:K656"/>
    <mergeCell ref="A514:N514"/>
    <mergeCell ref="B519:K519"/>
    <mergeCell ref="A521:N521"/>
    <mergeCell ref="B544:K544"/>
    <mergeCell ref="A545:N545"/>
    <mergeCell ref="B557:K557"/>
    <mergeCell ref="A467:N467"/>
    <mergeCell ref="B485:K485"/>
    <mergeCell ref="A486:N486"/>
    <mergeCell ref="B488:K488"/>
    <mergeCell ref="A494:N494"/>
    <mergeCell ref="B513:K513"/>
    <mergeCell ref="A438:N438"/>
    <mergeCell ref="B449:K449"/>
    <mergeCell ref="A450:N450"/>
    <mergeCell ref="B458:K458"/>
    <mergeCell ref="A459:N459"/>
    <mergeCell ref="B466:K466"/>
    <mergeCell ref="A370:N370"/>
    <mergeCell ref="B383:K383"/>
    <mergeCell ref="A384:N384"/>
    <mergeCell ref="B403:K403"/>
    <mergeCell ref="A404:N404"/>
    <mergeCell ref="B437:K437"/>
    <mergeCell ref="A330:N330"/>
    <mergeCell ref="B341:K341"/>
    <mergeCell ref="A342:N342"/>
    <mergeCell ref="B346:K346"/>
    <mergeCell ref="A348:N348"/>
    <mergeCell ref="B369:K369"/>
    <mergeCell ref="A83:N83"/>
    <mergeCell ref="B205:K205"/>
    <mergeCell ref="A206:N206"/>
    <mergeCell ref="B299:K299"/>
    <mergeCell ref="A301:N301"/>
    <mergeCell ref="B329:K329"/>
    <mergeCell ref="A46:N46"/>
    <mergeCell ref="B54:K54"/>
    <mergeCell ref="A56:N56"/>
    <mergeCell ref="B69:K69"/>
    <mergeCell ref="A70:N70"/>
    <mergeCell ref="B81:K81"/>
    <mergeCell ref="A1:N1"/>
    <mergeCell ref="A2:N2"/>
    <mergeCell ref="A3:N3"/>
    <mergeCell ref="A4:N4"/>
    <mergeCell ref="A6:N6"/>
    <mergeCell ref="B45:K45"/>
  </mergeCells>
  <pageMargins left="0.7" right="0.7" top="0.75" bottom="0.75" header="0.3" footer="0.3"/>
  <pageSetup scale="6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72A29-8078-41CB-96F7-4E9CC7DD4F71}">
  <sheetPr>
    <pageSetUpPr fitToPage="1"/>
  </sheetPr>
  <dimension ref="A1:N2056"/>
  <sheetViews>
    <sheetView zoomScale="80" zoomScaleNormal="80" workbookViewId="0">
      <selection activeCell="X9" sqref="X9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820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-87572.040000000008</v>
      </c>
      <c r="N8" s="14">
        <v>-147108.62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-1070003.75</v>
      </c>
      <c r="N9" s="14">
        <v>-5245887.6500000004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1068154.1399999999</v>
      </c>
      <c r="N11" s="14">
        <v>5278146.28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34203.96</v>
      </c>
      <c r="N12" s="14">
        <v>12593128.58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-45929.46</v>
      </c>
      <c r="N13" s="14">
        <v>-12978219.140000001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-52661.51</v>
      </c>
      <c r="N14" s="14">
        <v>-611881.57999999996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52661.51</v>
      </c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/>
      <c r="N16" s="14">
        <v>79324.69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>
        <v>2483.44</v>
      </c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-4249.99</v>
      </c>
      <c r="N19" s="14">
        <v>-17399.95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-207.8</v>
      </c>
      <c r="N20" s="14">
        <v>-4138.9400000000005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/>
      <c r="N21" s="14">
        <v>-20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>
        <v>1000</v>
      </c>
      <c r="N22" s="14">
        <v>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5">
        <v>50</v>
      </c>
      <c r="N23" s="14">
        <v>50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-3550</v>
      </c>
      <c r="N24" s="14">
        <v>-32704.030000000002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>
        <v>3.16</v>
      </c>
      <c r="N25" s="14">
        <v>3.16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-6.6000000000000005</v>
      </c>
      <c r="N26" s="14">
        <v>-238.41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-9601</v>
      </c>
      <c r="N27" s="14">
        <v>-13788.33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-12225</v>
      </c>
      <c r="N28" s="14">
        <v>-113150.15000000001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12225</v>
      </c>
      <c r="N30" s="14">
        <v>112500.15000000001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-2217576.11</v>
      </c>
      <c r="N32" s="14">
        <v>-13645088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2202464.1800000002</v>
      </c>
      <c r="N33" s="14">
        <v>13851452.380000001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/>
      <c r="N34" s="14">
        <v>1905.75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-12203.64</v>
      </c>
      <c r="N35" s="14">
        <v>-110131.43000000001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>
        <v>950</v>
      </c>
      <c r="N37" s="14">
        <v>6205.08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-1537026.57</v>
      </c>
      <c r="N39" s="14">
        <v>-5304705.8600000003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7</v>
      </c>
      <c r="M40" s="15"/>
      <c r="N40" s="14">
        <v>-1308.79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733</v>
      </c>
      <c r="K41" s="13" t="s">
        <v>8</v>
      </c>
      <c r="L41" s="13" t="s">
        <v>7</v>
      </c>
      <c r="M41" s="14">
        <v>-40483.25</v>
      </c>
      <c r="N41" s="14">
        <v>-1181323.6299999999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138</v>
      </c>
      <c r="L42" s="13" t="s">
        <v>7</v>
      </c>
      <c r="M42" s="15">
        <v>-305718.15000000002</v>
      </c>
      <c r="N42" s="14">
        <v>-5120062.3899999997</v>
      </c>
    </row>
    <row r="43" spans="1:14" ht="12.75" customHeight="1" x14ac:dyDescent="0.3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43</v>
      </c>
      <c r="K43" s="13" t="s">
        <v>3</v>
      </c>
      <c r="L43" s="13" t="s">
        <v>10</v>
      </c>
      <c r="M43" s="15"/>
      <c r="N43" s="14">
        <v>174.08</v>
      </c>
    </row>
    <row r="44" spans="1:14" ht="12.75" customHeight="1" x14ac:dyDescent="0.3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11</v>
      </c>
      <c r="M44" s="14">
        <v>-13.11</v>
      </c>
      <c r="N44" s="14">
        <v>-145.25</v>
      </c>
    </row>
    <row r="45" spans="1:14" ht="12.75" customHeight="1" x14ac:dyDescent="0.3">
      <c r="A45" s="3"/>
      <c r="B45" s="3"/>
      <c r="C45" s="3"/>
      <c r="D45" s="3"/>
      <c r="E45" s="3"/>
      <c r="F45" s="13" t="s">
        <v>21</v>
      </c>
      <c r="G45" s="13"/>
      <c r="H45" s="13"/>
      <c r="I45" s="13"/>
      <c r="J45" s="13" t="s">
        <v>44</v>
      </c>
      <c r="K45" s="13" t="s">
        <v>108</v>
      </c>
      <c r="L45" s="13" t="s">
        <v>11</v>
      </c>
      <c r="M45" s="14"/>
      <c r="N45" s="14">
        <v>-119.54</v>
      </c>
    </row>
    <row r="46" spans="1:14" ht="12.75" customHeight="1" x14ac:dyDescent="0.3">
      <c r="A46" s="3"/>
      <c r="B46" s="3"/>
      <c r="C46" s="3"/>
      <c r="D46" s="3"/>
      <c r="E46" s="3"/>
      <c r="F46" s="13" t="s">
        <v>21</v>
      </c>
      <c r="G46" s="13"/>
      <c r="H46" s="13"/>
      <c r="I46" s="13" t="s">
        <v>4</v>
      </c>
      <c r="J46" s="13" t="s">
        <v>22</v>
      </c>
      <c r="K46" s="13" t="s">
        <v>8</v>
      </c>
      <c r="L46" s="13" t="s">
        <v>7</v>
      </c>
      <c r="M46" s="14">
        <v>-25</v>
      </c>
      <c r="N46" s="14">
        <v>-25</v>
      </c>
    </row>
    <row r="47" spans="1:14" ht="12.75" customHeight="1" x14ac:dyDescent="0.3">
      <c r="A47" s="3"/>
      <c r="B47" s="3"/>
      <c r="C47" s="3"/>
      <c r="D47" s="3"/>
      <c r="E47" s="3"/>
      <c r="F47" s="13" t="s">
        <v>23</v>
      </c>
      <c r="G47" s="13"/>
      <c r="H47" s="13"/>
      <c r="I47" s="13" t="s">
        <v>13</v>
      </c>
      <c r="J47" s="13" t="s">
        <v>68</v>
      </c>
      <c r="K47" s="13" t="s">
        <v>3</v>
      </c>
      <c r="L47" s="13" t="s">
        <v>16</v>
      </c>
      <c r="M47" s="14"/>
      <c r="N47" s="14">
        <v>-9781.65</v>
      </c>
    </row>
    <row r="48" spans="1:14" ht="12.75" customHeight="1" x14ac:dyDescent="0.3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17</v>
      </c>
      <c r="M48" s="14"/>
      <c r="N48" s="14">
        <v>9781.65</v>
      </c>
    </row>
    <row r="49" spans="1:14" ht="12.75" customHeight="1" x14ac:dyDescent="0.3">
      <c r="A49" s="8" t="s">
        <v>753</v>
      </c>
      <c r="B49" s="55" t="s">
        <v>753</v>
      </c>
      <c r="C49" s="55"/>
      <c r="D49" s="55"/>
      <c r="E49" s="55"/>
      <c r="F49" s="55"/>
      <c r="G49" s="55"/>
      <c r="H49" s="55"/>
      <c r="I49" s="55"/>
      <c r="J49" s="55"/>
      <c r="K49" s="55"/>
      <c r="L49" s="19" t="s">
        <v>753</v>
      </c>
      <c r="M49" s="28">
        <f>SUM(M8:M48)</f>
        <v>-2024857.5899999996</v>
      </c>
      <c r="N49" s="28">
        <f>SUM(N8:N48)</f>
        <v>-12076013.35</v>
      </c>
    </row>
    <row r="50" spans="1:14" ht="12.75" customHeight="1" x14ac:dyDescent="0.3">
      <c r="A50" s="55" t="s">
        <v>753</v>
      </c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</row>
    <row r="51" spans="1:14" ht="12.75" customHeight="1" x14ac:dyDescent="0.3">
      <c r="A51" s="3" t="s">
        <v>0</v>
      </c>
      <c r="B51" s="3" t="s">
        <v>1</v>
      </c>
      <c r="C51" s="3" t="s">
        <v>2</v>
      </c>
      <c r="D51" s="3"/>
      <c r="E51" s="3"/>
      <c r="F51" s="13" t="s">
        <v>3</v>
      </c>
      <c r="G51" s="13"/>
      <c r="H51" s="13"/>
      <c r="I51" s="13" t="s">
        <v>4</v>
      </c>
      <c r="J51" s="13" t="s">
        <v>5</v>
      </c>
      <c r="K51" s="13" t="s">
        <v>6</v>
      </c>
      <c r="L51" s="13" t="s">
        <v>7</v>
      </c>
      <c r="M51" s="15">
        <v>-2032.26</v>
      </c>
      <c r="N51" s="14">
        <v>-4361.01</v>
      </c>
    </row>
    <row r="52" spans="1:14" ht="12.75" customHeight="1" x14ac:dyDescent="0.3">
      <c r="A52" s="3"/>
      <c r="B52" s="3"/>
      <c r="C52" s="3"/>
      <c r="D52" s="3"/>
      <c r="E52" s="3"/>
      <c r="F52" s="13" t="s">
        <v>8</v>
      </c>
      <c r="G52" s="13"/>
      <c r="H52" s="13"/>
      <c r="I52" s="13"/>
      <c r="J52" s="13" t="s">
        <v>9</v>
      </c>
      <c r="K52" s="13" t="s">
        <v>3</v>
      </c>
      <c r="L52" s="13" t="s">
        <v>10</v>
      </c>
      <c r="M52" s="15"/>
      <c r="N52" s="14">
        <v>150.77000000000001</v>
      </c>
    </row>
    <row r="53" spans="1:14" ht="12.75" customHeight="1" x14ac:dyDescent="0.3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11</v>
      </c>
      <c r="M53" s="15">
        <v>-267.29000000000002</v>
      </c>
      <c r="N53" s="14">
        <v>-1884.19</v>
      </c>
    </row>
    <row r="54" spans="1:14" ht="12.75" customHeight="1" x14ac:dyDescent="0.3">
      <c r="A54" s="3"/>
      <c r="B54" s="3"/>
      <c r="C54" s="3"/>
      <c r="D54" s="3"/>
      <c r="E54" s="3"/>
      <c r="F54" s="13" t="s">
        <v>12</v>
      </c>
      <c r="G54" s="13"/>
      <c r="H54" s="13"/>
      <c r="I54" s="13" t="s">
        <v>13</v>
      </c>
      <c r="J54" s="13" t="s">
        <v>14</v>
      </c>
      <c r="K54" s="13" t="s">
        <v>3</v>
      </c>
      <c r="L54" s="13" t="s">
        <v>16</v>
      </c>
      <c r="M54" s="15">
        <v>-1400</v>
      </c>
      <c r="N54" s="14">
        <v>-7425</v>
      </c>
    </row>
    <row r="55" spans="1:14" ht="12.75" customHeight="1" x14ac:dyDescent="0.3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15</v>
      </c>
      <c r="M55" s="15">
        <v>1400</v>
      </c>
      <c r="N55" s="14">
        <v>7000</v>
      </c>
    </row>
    <row r="56" spans="1:14" ht="12.75" customHeight="1" x14ac:dyDescent="0.3">
      <c r="A56" s="3"/>
      <c r="B56" s="3"/>
      <c r="C56" s="3"/>
      <c r="D56" s="3"/>
      <c r="E56" s="3"/>
      <c r="F56" s="13" t="s">
        <v>20</v>
      </c>
      <c r="G56" s="13"/>
      <c r="H56" s="13"/>
      <c r="I56" s="13"/>
      <c r="J56" s="13" t="s">
        <v>9</v>
      </c>
      <c r="K56" s="13" t="s">
        <v>3</v>
      </c>
      <c r="L56" s="13" t="s">
        <v>11</v>
      </c>
      <c r="M56" s="14">
        <v>-1474.93</v>
      </c>
      <c r="N56" s="14">
        <v>-9953.69</v>
      </c>
    </row>
    <row r="57" spans="1:14" ht="12.75" customHeight="1" x14ac:dyDescent="0.3">
      <c r="A57" s="3"/>
      <c r="B57" s="3"/>
      <c r="C57" s="3"/>
      <c r="D57" s="3"/>
      <c r="E57" s="3"/>
      <c r="F57" s="13" t="s">
        <v>21</v>
      </c>
      <c r="G57" s="13"/>
      <c r="H57" s="13"/>
      <c r="I57" s="13" t="s">
        <v>4</v>
      </c>
      <c r="J57" s="13" t="s">
        <v>22</v>
      </c>
      <c r="K57" s="13" t="s">
        <v>12</v>
      </c>
      <c r="L57" s="13" t="s">
        <v>7</v>
      </c>
      <c r="M57" s="14"/>
      <c r="N57" s="14">
        <v>-3000000</v>
      </c>
    </row>
    <row r="58" spans="1:14" ht="12.75" customHeight="1" x14ac:dyDescent="0.3">
      <c r="A58" s="8" t="s">
        <v>753</v>
      </c>
      <c r="B58" s="55" t="s">
        <v>753</v>
      </c>
      <c r="C58" s="55"/>
      <c r="D58" s="55"/>
      <c r="E58" s="55"/>
      <c r="F58" s="55"/>
      <c r="G58" s="55"/>
      <c r="H58" s="55"/>
      <c r="I58" s="55"/>
      <c r="J58" s="55"/>
      <c r="K58" s="55"/>
      <c r="L58" s="19" t="s">
        <v>753</v>
      </c>
      <c r="M58" s="46">
        <f>SUM(M51:M57)</f>
        <v>-3774.4800000000005</v>
      </c>
      <c r="N58" s="46">
        <f>SUM(N51:N57)</f>
        <v>-3016473.12</v>
      </c>
    </row>
    <row r="59" spans="1:14" ht="12.75" customHeight="1" x14ac:dyDescent="0.3">
      <c r="A59" s="8"/>
      <c r="B59" s="8"/>
      <c r="C59" s="8"/>
      <c r="D59" s="8"/>
      <c r="E59" s="8"/>
      <c r="F59" s="19"/>
      <c r="G59" s="19"/>
      <c r="H59" s="19"/>
      <c r="I59" s="19"/>
      <c r="J59" s="19"/>
      <c r="K59" s="19"/>
      <c r="L59" s="19"/>
      <c r="M59" s="30"/>
      <c r="N59" s="30"/>
    </row>
    <row r="60" spans="1:14" ht="12.75" customHeight="1" x14ac:dyDescent="0.3">
      <c r="A60" s="56" t="s">
        <v>134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</row>
    <row r="61" spans="1:14" ht="12.75" customHeight="1" x14ac:dyDescent="0.3">
      <c r="A61" s="2" t="s">
        <v>39</v>
      </c>
      <c r="B61" s="2" t="s">
        <v>40</v>
      </c>
      <c r="C61" s="2" t="s">
        <v>41</v>
      </c>
      <c r="D61" s="2"/>
      <c r="E61" s="2"/>
      <c r="F61" s="2" t="s">
        <v>42</v>
      </c>
      <c r="G61" s="2"/>
      <c r="H61" s="2"/>
      <c r="I61" s="2"/>
      <c r="J61" s="2" t="s">
        <v>43</v>
      </c>
      <c r="K61" s="2" t="s">
        <v>3</v>
      </c>
      <c r="L61" s="2" t="s">
        <v>11</v>
      </c>
      <c r="M61" s="9"/>
      <c r="N61" s="9">
        <v>-144878.75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/>
      <c r="J62" s="2" t="s">
        <v>44</v>
      </c>
      <c r="K62" s="2" t="s">
        <v>3</v>
      </c>
      <c r="L62" s="2" t="s">
        <v>10</v>
      </c>
      <c r="M62" s="10">
        <v>2352</v>
      </c>
      <c r="N62" s="9">
        <v>6393.7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11</v>
      </c>
      <c r="M63" s="9">
        <v>-65760.040000000008</v>
      </c>
      <c r="N63" s="9">
        <v>-511317.07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68</v>
      </c>
      <c r="K64" s="2" t="s">
        <v>3</v>
      </c>
      <c r="L64" s="2" t="s">
        <v>16</v>
      </c>
      <c r="M64" s="9">
        <v>-481401.34</v>
      </c>
      <c r="N64" s="9">
        <v>-2906116.55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17</v>
      </c>
      <c r="M65" s="9">
        <v>4211.2</v>
      </c>
      <c r="N65" s="9">
        <v>539581.1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15</v>
      </c>
      <c r="M66" s="9">
        <v>468237.9</v>
      </c>
      <c r="N66" s="9">
        <v>2357583.21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45</v>
      </c>
      <c r="K67" s="2" t="s">
        <v>6</v>
      </c>
      <c r="L67" s="2" t="s">
        <v>16</v>
      </c>
      <c r="M67" s="9">
        <v>-260048759.66999999</v>
      </c>
      <c r="N67" s="9">
        <v>-3037769529.6999998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17</v>
      </c>
      <c r="M68" s="9">
        <v>252388217.75999999</v>
      </c>
      <c r="N68" s="9">
        <v>3175699266.1599998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15</v>
      </c>
      <c r="M69" s="9">
        <v>642307.70000000007</v>
      </c>
      <c r="N69" s="9">
        <v>2835120.15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18</v>
      </c>
      <c r="M70" s="9"/>
      <c r="N70" s="9">
        <v>-134938339.5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4</v>
      </c>
      <c r="J71" s="2" t="s">
        <v>47</v>
      </c>
      <c r="K71" s="2" t="s">
        <v>8</v>
      </c>
      <c r="L71" s="2" t="s">
        <v>50</v>
      </c>
      <c r="M71" s="9"/>
      <c r="N71" s="9">
        <v>6994.3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7</v>
      </c>
      <c r="M72" s="9">
        <v>-22119375.609999999</v>
      </c>
      <c r="N72" s="9">
        <v>-69420872.519999996</v>
      </c>
    </row>
    <row r="73" spans="1:14" ht="12.75" customHeight="1" x14ac:dyDescent="0.3">
      <c r="A73" s="49" t="s">
        <v>753</v>
      </c>
      <c r="B73" s="57" t="s">
        <v>753</v>
      </c>
      <c r="C73" s="57"/>
      <c r="D73" s="57"/>
      <c r="E73" s="57"/>
      <c r="F73" s="57"/>
      <c r="G73" s="57"/>
      <c r="H73" s="57"/>
      <c r="I73" s="57"/>
      <c r="J73" s="57"/>
      <c r="K73" s="57"/>
      <c r="L73" s="20" t="s">
        <v>753</v>
      </c>
      <c r="M73" s="31">
        <f>SUM(M61:M72)</f>
        <v>-29209970.099999998</v>
      </c>
      <c r="N73" s="31">
        <f>SUM(N61:N72)</f>
        <v>-64246115.470000088</v>
      </c>
    </row>
    <row r="74" spans="1:14" ht="12.75" customHeight="1" x14ac:dyDescent="0.3">
      <c r="A74" s="57" t="s">
        <v>753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</row>
    <row r="75" spans="1:14" ht="12.75" customHeight="1" x14ac:dyDescent="0.3">
      <c r="A75" s="2" t="s">
        <v>48</v>
      </c>
      <c r="B75" s="2" t="s">
        <v>49</v>
      </c>
      <c r="C75" s="2" t="s">
        <v>2</v>
      </c>
      <c r="D75" s="2"/>
      <c r="E75" s="2"/>
      <c r="F75" s="2" t="s">
        <v>42</v>
      </c>
      <c r="G75" s="2"/>
      <c r="H75" s="2"/>
      <c r="I75" s="2"/>
      <c r="J75" s="2" t="s">
        <v>9</v>
      </c>
      <c r="K75" s="2" t="s">
        <v>6</v>
      </c>
      <c r="L75" s="2" t="s">
        <v>11</v>
      </c>
      <c r="M75" s="9"/>
      <c r="N75" s="9">
        <v>-2584.86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13</v>
      </c>
      <c r="J76" s="2" t="s">
        <v>14</v>
      </c>
      <c r="K76" s="2" t="s">
        <v>6</v>
      </c>
      <c r="L76" s="2" t="s">
        <v>16</v>
      </c>
      <c r="M76" s="10">
        <v>-223572549.41999999</v>
      </c>
      <c r="N76" s="9">
        <v>-1188631054.54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17</v>
      </c>
      <c r="M77" s="10">
        <v>2616738.92</v>
      </c>
      <c r="N77" s="9">
        <v>2638040.41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15</v>
      </c>
      <c r="M78" s="10">
        <v>223842177.37</v>
      </c>
      <c r="N78" s="9">
        <v>1146658005.99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18</v>
      </c>
      <c r="M79" s="10">
        <v>-2256828</v>
      </c>
      <c r="N79" s="9">
        <v>-13319345.15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47</v>
      </c>
      <c r="K80" s="2" t="s">
        <v>12</v>
      </c>
      <c r="L80" s="2" t="s">
        <v>50</v>
      </c>
      <c r="M80" s="10">
        <v>385000</v>
      </c>
      <c r="N80" s="9">
        <v>1531551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7</v>
      </c>
      <c r="M81" s="9">
        <v>-2000</v>
      </c>
      <c r="N81" s="9">
        <v>-2554800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51</v>
      </c>
      <c r="K82" s="2" t="s">
        <v>52</v>
      </c>
      <c r="L82" s="2" t="s">
        <v>7</v>
      </c>
      <c r="M82" s="9"/>
      <c r="N82" s="9">
        <v>-20163000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53</v>
      </c>
      <c r="K83" s="2" t="s">
        <v>52</v>
      </c>
      <c r="L83" s="2" t="s">
        <v>7</v>
      </c>
      <c r="M83" s="9"/>
      <c r="N83" s="9">
        <v>-109625000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54</v>
      </c>
      <c r="K84" s="2" t="s">
        <v>8</v>
      </c>
      <c r="L84" s="2" t="s">
        <v>7</v>
      </c>
      <c r="M84" s="9"/>
      <c r="N84" s="9">
        <v>-2623000</v>
      </c>
    </row>
    <row r="85" spans="1:14" ht="12.75" customHeight="1" x14ac:dyDescent="0.3">
      <c r="A85" s="49" t="s">
        <v>753</v>
      </c>
      <c r="B85" s="57" t="s">
        <v>753</v>
      </c>
      <c r="C85" s="57"/>
      <c r="D85" s="57"/>
      <c r="E85" s="57"/>
      <c r="F85" s="57"/>
      <c r="G85" s="57"/>
      <c r="H85" s="57"/>
      <c r="I85" s="57"/>
      <c r="J85" s="57"/>
      <c r="K85" s="57"/>
      <c r="L85" s="20" t="s">
        <v>753</v>
      </c>
      <c r="M85" s="31">
        <f>SUM(M75:M84)</f>
        <v>1012538.8700000048</v>
      </c>
      <c r="N85" s="31">
        <f>SUM(N75:N84)</f>
        <v>-186091187.14999977</v>
      </c>
    </row>
    <row r="87" spans="1:14" ht="12.75" customHeight="1" x14ac:dyDescent="0.3">
      <c r="A87" s="56" t="s">
        <v>133</v>
      </c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</row>
    <row r="88" spans="1:14" ht="12.75" customHeight="1" x14ac:dyDescent="0.3">
      <c r="A88" s="2">
        <v>1550</v>
      </c>
      <c r="B88" s="2" t="s">
        <v>56</v>
      </c>
      <c r="C88" s="2" t="s">
        <v>41</v>
      </c>
      <c r="D88" s="2"/>
      <c r="E88" s="2"/>
      <c r="F88" s="2" t="s">
        <v>57</v>
      </c>
      <c r="G88" s="2"/>
      <c r="H88" s="2"/>
      <c r="I88" s="2"/>
      <c r="J88" s="2" t="s">
        <v>43</v>
      </c>
      <c r="K88" s="2" t="s">
        <v>3</v>
      </c>
      <c r="L88" s="2" t="s">
        <v>10</v>
      </c>
      <c r="M88" s="9">
        <v>38.35</v>
      </c>
      <c r="N88" s="9">
        <v>763.07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11</v>
      </c>
      <c r="M89" s="9">
        <v>-16758.93</v>
      </c>
      <c r="N89" s="9">
        <v>-66138.66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821</v>
      </c>
      <c r="K90" s="2" t="s">
        <v>8</v>
      </c>
      <c r="L90" s="2" t="s">
        <v>784</v>
      </c>
      <c r="M90" s="10">
        <v>-1442.28</v>
      </c>
      <c r="N90" s="9">
        <v>-1442.28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59</v>
      </c>
      <c r="K91" s="2" t="s">
        <v>8</v>
      </c>
      <c r="L91" s="2" t="s">
        <v>784</v>
      </c>
      <c r="M91" s="10">
        <v>-790912.61</v>
      </c>
      <c r="N91" s="9">
        <v>-51862564.549999997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783</v>
      </c>
      <c r="M92" s="10">
        <v>64284.89</v>
      </c>
      <c r="N92" s="9">
        <v>336718.54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60</v>
      </c>
      <c r="K93" s="2" t="s">
        <v>8</v>
      </c>
      <c r="L93" s="2" t="s">
        <v>784</v>
      </c>
      <c r="M93" s="9">
        <v>-20329397.170000002</v>
      </c>
      <c r="N93" s="9">
        <v>-92292155.870000005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783</v>
      </c>
      <c r="M94" s="9"/>
      <c r="N94" s="9">
        <v>658784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61</v>
      </c>
      <c r="K95" s="2" t="s">
        <v>8</v>
      </c>
      <c r="L95" s="2" t="s">
        <v>784</v>
      </c>
      <c r="M95" s="10">
        <v>-2119082.13</v>
      </c>
      <c r="N95" s="9">
        <v>-10090450.310000001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783</v>
      </c>
      <c r="M96" s="9"/>
      <c r="N96" s="9">
        <v>17005.400000000001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62</v>
      </c>
      <c r="K97" s="2" t="s">
        <v>8</v>
      </c>
      <c r="L97" s="2" t="s">
        <v>784</v>
      </c>
      <c r="M97" s="9">
        <v>-3311505.76</v>
      </c>
      <c r="N97" s="9">
        <v>-16496155.550000001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783</v>
      </c>
      <c r="M98" s="9"/>
      <c r="N98" s="9">
        <v>209663.5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63</v>
      </c>
      <c r="K99" s="2" t="s">
        <v>8</v>
      </c>
      <c r="L99" s="2" t="s">
        <v>784</v>
      </c>
      <c r="M99" s="9">
        <v>-2927075.9699999997</v>
      </c>
      <c r="N99" s="9">
        <v>-19903582.77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783</v>
      </c>
      <c r="M100" s="9">
        <v>15159.11</v>
      </c>
      <c r="N100" s="9">
        <v>914813.71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704</v>
      </c>
      <c r="K101" s="2" t="s">
        <v>8</v>
      </c>
      <c r="L101" s="2" t="s">
        <v>784</v>
      </c>
      <c r="M101" s="10"/>
      <c r="N101" s="9">
        <v>-172500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783</v>
      </c>
      <c r="M102" s="9"/>
      <c r="N102" s="9">
        <v>172500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64</v>
      </c>
      <c r="K103" s="2" t="s">
        <v>8</v>
      </c>
      <c r="L103" s="2" t="s">
        <v>784</v>
      </c>
      <c r="M103" s="10">
        <v>-888621.70000000007</v>
      </c>
      <c r="N103" s="9">
        <v>-328733268.80000001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783</v>
      </c>
      <c r="M104" s="10">
        <v>44934.64</v>
      </c>
      <c r="N104" s="9">
        <v>149687.58000000002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65</v>
      </c>
      <c r="K105" s="2" t="s">
        <v>8</v>
      </c>
      <c r="L105" s="2" t="s">
        <v>784</v>
      </c>
      <c r="M105" s="9">
        <v>-18342.46</v>
      </c>
      <c r="N105" s="9">
        <v>-98902.400000000009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706</v>
      </c>
      <c r="K106" s="2" t="s">
        <v>8</v>
      </c>
      <c r="L106" s="2" t="s">
        <v>784</v>
      </c>
      <c r="M106" s="9"/>
      <c r="N106" s="9">
        <v>-1253633.48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783</v>
      </c>
      <c r="M107" s="10"/>
      <c r="N107" s="9">
        <v>586500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66</v>
      </c>
      <c r="K108" s="2" t="s">
        <v>8</v>
      </c>
      <c r="L108" s="2" t="s">
        <v>784</v>
      </c>
      <c r="M108" s="9">
        <v>-711161.49</v>
      </c>
      <c r="N108" s="9">
        <v>-4096030.09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44</v>
      </c>
      <c r="K109" s="2" t="s">
        <v>3</v>
      </c>
      <c r="L109" s="2" t="s">
        <v>10</v>
      </c>
      <c r="M109" s="10">
        <v>44053.88</v>
      </c>
      <c r="N109" s="9">
        <v>533551.22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11</v>
      </c>
      <c r="M110" s="10">
        <v>-1497269.45</v>
      </c>
      <c r="N110" s="9">
        <v>-3741919.33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3</v>
      </c>
      <c r="L111" s="2" t="s">
        <v>16</v>
      </c>
      <c r="M111" s="10">
        <v>-11825</v>
      </c>
      <c r="N111" s="9">
        <v>-131307253.73999999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17</v>
      </c>
      <c r="M112" s="10">
        <v>11825</v>
      </c>
      <c r="N112" s="9">
        <v>131307253.73999999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15</v>
      </c>
      <c r="M113" s="9">
        <v>88635.86</v>
      </c>
      <c r="N113" s="9">
        <v>2823297.14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18</v>
      </c>
      <c r="M114" s="9">
        <v>-88635.86</v>
      </c>
      <c r="N114" s="9">
        <v>-2823297.14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69</v>
      </c>
      <c r="L115" s="2" t="s">
        <v>16</v>
      </c>
      <c r="M115" s="9"/>
      <c r="N115" s="9">
        <v>-66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17</v>
      </c>
      <c r="M116" s="10"/>
      <c r="N116" s="9">
        <v>66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42</v>
      </c>
      <c r="L117" s="2" t="s">
        <v>16</v>
      </c>
      <c r="M117" s="10">
        <v>-849464</v>
      </c>
      <c r="N117" s="9">
        <v>-3091642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17</v>
      </c>
      <c r="M118" s="9">
        <v>849464</v>
      </c>
      <c r="N118" s="9">
        <v>3091642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15</v>
      </c>
      <c r="M119" s="10">
        <v>7117030.8099999996</v>
      </c>
      <c r="N119" s="9">
        <v>7137756.8099999996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18</v>
      </c>
      <c r="M120" s="10">
        <v>-5050</v>
      </c>
      <c r="N120" s="9">
        <v>-2199769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71</v>
      </c>
      <c r="L121" s="2" t="s">
        <v>16</v>
      </c>
      <c r="M121" s="9"/>
      <c r="N121" s="9">
        <v>-31084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17</v>
      </c>
      <c r="M122" s="10"/>
      <c r="N122" s="9">
        <v>31084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18</v>
      </c>
      <c r="M123" s="10">
        <v>-12533.95</v>
      </c>
      <c r="N123" s="9">
        <v>-17249.260000000002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72</v>
      </c>
      <c r="L124" s="2" t="s">
        <v>16</v>
      </c>
      <c r="M124" s="10"/>
      <c r="N124" s="9">
        <v>-83308.58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17</v>
      </c>
      <c r="M125" s="9"/>
      <c r="N125" s="9">
        <v>78937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18</v>
      </c>
      <c r="M126" s="9">
        <v>-100433.25</v>
      </c>
      <c r="N126" s="9">
        <v>-467272.25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73</v>
      </c>
      <c r="L127" s="2" t="s">
        <v>16</v>
      </c>
      <c r="M127" s="9"/>
      <c r="N127" s="9">
        <v>-4375.7700000000004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17</v>
      </c>
      <c r="M128" s="9"/>
      <c r="N128" s="9">
        <v>3584.98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15</v>
      </c>
      <c r="M129" s="9"/>
      <c r="N129" s="9">
        <v>54128.880000000005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18</v>
      </c>
      <c r="M130" s="9">
        <v>-85565.400000000009</v>
      </c>
      <c r="N130" s="9">
        <v>-495620.15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75</v>
      </c>
      <c r="L131" s="2" t="s">
        <v>18</v>
      </c>
      <c r="M131" s="9"/>
      <c r="N131" s="9">
        <v>-8450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76</v>
      </c>
      <c r="L132" s="2" t="s">
        <v>16</v>
      </c>
      <c r="M132" s="10"/>
      <c r="N132" s="9">
        <v>-34342.49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76</v>
      </c>
      <c r="L133" s="2" t="s">
        <v>17</v>
      </c>
      <c r="M133" s="10"/>
      <c r="N133" s="9">
        <v>235.29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52</v>
      </c>
      <c r="L134" s="2" t="s">
        <v>16</v>
      </c>
      <c r="M134" s="10">
        <v>-5838444.4800000004</v>
      </c>
      <c r="N134" s="9">
        <v>-45393607.170000002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52</v>
      </c>
      <c r="L135" s="2" t="s">
        <v>17</v>
      </c>
      <c r="M135" s="10">
        <v>5838444.4800000004</v>
      </c>
      <c r="N135" s="9">
        <v>45394270.259999998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15</v>
      </c>
      <c r="M136" s="9">
        <v>13118116.300000001</v>
      </c>
      <c r="N136" s="9">
        <v>37964443.18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18</v>
      </c>
      <c r="M137" s="9">
        <v>-2460.56</v>
      </c>
      <c r="N137" s="9">
        <v>-7445342.8300000001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71</v>
      </c>
      <c r="L138" s="2" t="s">
        <v>16</v>
      </c>
      <c r="M138" s="10">
        <v>-97183015.079999998</v>
      </c>
      <c r="N138" s="9">
        <v>-469824138.63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71</v>
      </c>
      <c r="L139" s="2" t="s">
        <v>17</v>
      </c>
      <c r="M139" s="9">
        <v>100334032.09</v>
      </c>
      <c r="N139" s="9">
        <v>471876013.80000001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15</v>
      </c>
      <c r="M140" s="9">
        <v>78614.98</v>
      </c>
      <c r="N140" s="9">
        <v>372873.72000000003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72</v>
      </c>
      <c r="L141" s="2" t="s">
        <v>16</v>
      </c>
      <c r="M141" s="9">
        <v>-87785.51</v>
      </c>
      <c r="N141" s="9">
        <v>-653015.03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72</v>
      </c>
      <c r="L142" s="2" t="s">
        <v>17</v>
      </c>
      <c r="M142" s="9">
        <v>87785.51</v>
      </c>
      <c r="N142" s="9">
        <v>653015.03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108</v>
      </c>
      <c r="L143" s="2" t="s">
        <v>15</v>
      </c>
      <c r="M143" s="10">
        <v>27570731.84</v>
      </c>
      <c r="N143" s="9">
        <v>28571723.210000001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108</v>
      </c>
      <c r="L144" s="2" t="s">
        <v>18</v>
      </c>
      <c r="M144" s="9"/>
      <c r="N144" s="9">
        <v>-1068913.3600000001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73</v>
      </c>
      <c r="L145" s="2" t="s">
        <v>16</v>
      </c>
      <c r="M145" s="9">
        <v>-65500882.340000004</v>
      </c>
      <c r="N145" s="9">
        <v>-360020917.5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73</v>
      </c>
      <c r="L146" s="2" t="s">
        <v>17</v>
      </c>
      <c r="M146" s="9">
        <v>73456809.409999996</v>
      </c>
      <c r="N146" s="9">
        <v>335216289.39999998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15</v>
      </c>
      <c r="M147" s="10"/>
      <c r="N147" s="9">
        <v>1597.56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18</v>
      </c>
      <c r="M148" s="9">
        <v>-83090</v>
      </c>
      <c r="N148" s="9">
        <v>-83090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77</v>
      </c>
      <c r="L149" s="2" t="s">
        <v>16</v>
      </c>
      <c r="M149" s="9">
        <v>-672431618.37</v>
      </c>
      <c r="N149" s="9">
        <v>-5021079897.2799997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77</v>
      </c>
      <c r="L150" s="2" t="s">
        <v>17</v>
      </c>
      <c r="M150" s="9">
        <v>75961058.510000005</v>
      </c>
      <c r="N150" s="9">
        <v>600218501.96000004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15</v>
      </c>
      <c r="M151" s="10">
        <v>674928273.21000004</v>
      </c>
      <c r="N151" s="9">
        <v>4918355154.7399998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18</v>
      </c>
      <c r="M152" s="9">
        <v>-78457713.349999994</v>
      </c>
      <c r="N152" s="9">
        <v>-497493759.42000002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75</v>
      </c>
      <c r="L153" s="2" t="s">
        <v>16</v>
      </c>
      <c r="M153" s="9">
        <v>-8406675.5299999993</v>
      </c>
      <c r="N153" s="9">
        <v>-47905599.850000001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75</v>
      </c>
      <c r="L154" s="2" t="s">
        <v>17</v>
      </c>
      <c r="M154" s="10">
        <v>8489188.8599999994</v>
      </c>
      <c r="N154" s="9">
        <v>48161079.170000002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635</v>
      </c>
      <c r="L155" s="2" t="s">
        <v>16</v>
      </c>
      <c r="M155" s="9">
        <v>-4455.5</v>
      </c>
      <c r="N155" s="9">
        <v>-12012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635</v>
      </c>
      <c r="L156" s="2" t="s">
        <v>17</v>
      </c>
      <c r="M156" s="9">
        <v>4455.5</v>
      </c>
      <c r="N156" s="9">
        <v>12022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76</v>
      </c>
      <c r="L157" s="2" t="s">
        <v>16</v>
      </c>
      <c r="M157" s="9"/>
      <c r="N157" s="9">
        <v>-40533.57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76</v>
      </c>
      <c r="L158" s="2" t="s">
        <v>17</v>
      </c>
      <c r="M158" s="9"/>
      <c r="N158" s="9">
        <v>40533.57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78</v>
      </c>
      <c r="L159" s="2" t="s">
        <v>16</v>
      </c>
      <c r="M159" s="9">
        <v>-11900711.17</v>
      </c>
      <c r="N159" s="9">
        <v>-65149110.109999999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78</v>
      </c>
      <c r="L160" s="2" t="s">
        <v>17</v>
      </c>
      <c r="M160" s="9">
        <v>11883115.869999999</v>
      </c>
      <c r="N160" s="9">
        <v>65162057.869999997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15</v>
      </c>
      <c r="M161" s="9"/>
      <c r="N161" s="9">
        <v>322838.98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18</v>
      </c>
      <c r="M162" s="9"/>
      <c r="N162" s="9">
        <v>-322838.98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69</v>
      </c>
      <c r="L163" s="2" t="s">
        <v>16</v>
      </c>
      <c r="M163" s="9">
        <v>-509883083.85000002</v>
      </c>
      <c r="N163" s="9">
        <v>-2065360969.2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69</v>
      </c>
      <c r="L164" s="2" t="s">
        <v>17</v>
      </c>
      <c r="M164" s="9">
        <v>509913174.85000002</v>
      </c>
      <c r="N164" s="9">
        <v>2065377942.98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112</v>
      </c>
      <c r="L165" s="2" t="s">
        <v>16</v>
      </c>
      <c r="M165" s="10">
        <v>-17226803.84</v>
      </c>
      <c r="N165" s="9">
        <v>-105699606.18000001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112</v>
      </c>
      <c r="L166" s="2" t="s">
        <v>17</v>
      </c>
      <c r="M166" s="9">
        <v>17007470.550000001</v>
      </c>
      <c r="N166" s="9">
        <v>105594818.91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113</v>
      </c>
      <c r="L167" s="2" t="s">
        <v>16</v>
      </c>
      <c r="M167" s="9">
        <v>-183.03</v>
      </c>
      <c r="N167" s="9">
        <v>-13411.74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113</v>
      </c>
      <c r="L168" s="2" t="s">
        <v>17</v>
      </c>
      <c r="M168" s="9">
        <v>183.03</v>
      </c>
      <c r="N168" s="9">
        <v>13411.74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113</v>
      </c>
      <c r="L169" s="2" t="s">
        <v>15</v>
      </c>
      <c r="M169" s="9">
        <v>30996499.5</v>
      </c>
      <c r="N169" s="9">
        <v>183390065.27000001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18</v>
      </c>
      <c r="M170" s="9">
        <v>-26170988.5</v>
      </c>
      <c r="N170" s="9">
        <v>-167735354.87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114</v>
      </c>
      <c r="L171" s="2" t="s">
        <v>18</v>
      </c>
      <c r="M171" s="9">
        <v>-1048.96</v>
      </c>
      <c r="N171" s="9">
        <v>-1048.96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69</v>
      </c>
      <c r="L172" s="2" t="s">
        <v>16</v>
      </c>
      <c r="M172" s="9">
        <v>-3243503.99</v>
      </c>
      <c r="N172" s="9">
        <v>-5884201.4100000001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69</v>
      </c>
      <c r="L173" s="2" t="s">
        <v>17</v>
      </c>
      <c r="M173" s="9">
        <v>3690.11</v>
      </c>
      <c r="N173" s="9">
        <v>1071116.47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69</v>
      </c>
      <c r="L174" s="2" t="s">
        <v>15</v>
      </c>
      <c r="M174" s="9">
        <v>1648502.6600000001</v>
      </c>
      <c r="N174" s="9">
        <v>3221773.72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79</v>
      </c>
      <c r="K175" s="2" t="s">
        <v>8</v>
      </c>
      <c r="L175" s="2" t="s">
        <v>10</v>
      </c>
      <c r="M175" s="9">
        <v>98.23</v>
      </c>
      <c r="N175" s="9">
        <v>12660648.92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79</v>
      </c>
      <c r="K176" s="2" t="s">
        <v>8</v>
      </c>
      <c r="L176" s="2" t="s">
        <v>11</v>
      </c>
      <c r="M176" s="9">
        <v>-9194668.0099999998</v>
      </c>
      <c r="N176" s="9">
        <v>-45536678.829999998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80</v>
      </c>
      <c r="K177" s="2" t="s">
        <v>8</v>
      </c>
      <c r="L177" s="2" t="s">
        <v>7</v>
      </c>
      <c r="M177" s="9"/>
      <c r="N177" s="9">
        <v>-11039.45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707</v>
      </c>
      <c r="K178" s="2" t="s">
        <v>8</v>
      </c>
      <c r="L178" s="2" t="s">
        <v>7</v>
      </c>
      <c r="M178" s="9"/>
      <c r="N178" s="9">
        <v>-2000000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812</v>
      </c>
      <c r="K179" s="2" t="s">
        <v>8</v>
      </c>
      <c r="L179" s="2" t="s">
        <v>7</v>
      </c>
      <c r="M179" s="9"/>
      <c r="N179" s="9">
        <v>-20395414.469999999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81</v>
      </c>
      <c r="K180" s="2" t="s">
        <v>8</v>
      </c>
      <c r="L180" s="2" t="s">
        <v>7</v>
      </c>
      <c r="M180" s="9">
        <v>-2534228.48</v>
      </c>
      <c r="N180" s="9">
        <v>-14764377.93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82</v>
      </c>
      <c r="K181" s="2" t="s">
        <v>8</v>
      </c>
      <c r="L181" s="2" t="s">
        <v>7</v>
      </c>
      <c r="M181" s="9">
        <v>-416398.83</v>
      </c>
      <c r="N181" s="9">
        <v>-3148966.85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83</v>
      </c>
      <c r="K182" s="2" t="s">
        <v>3</v>
      </c>
      <c r="L182" s="2" t="s">
        <v>11</v>
      </c>
      <c r="M182" s="9"/>
      <c r="N182" s="9">
        <v>-2712403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708</v>
      </c>
      <c r="K183" s="2" t="s">
        <v>8</v>
      </c>
      <c r="L183" s="2" t="s">
        <v>11</v>
      </c>
      <c r="M183" s="9"/>
      <c r="N183" s="9">
        <v>-664000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84</v>
      </c>
      <c r="K184" s="2" t="s">
        <v>8</v>
      </c>
      <c r="L184" s="2" t="s">
        <v>7</v>
      </c>
      <c r="M184" s="9">
        <v>-170120.41</v>
      </c>
      <c r="N184" s="9">
        <v>-663919.48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85</v>
      </c>
      <c r="K185" s="2" t="s">
        <v>8</v>
      </c>
      <c r="L185" s="2" t="s">
        <v>7</v>
      </c>
      <c r="M185" s="9">
        <v>-609143.31000000006</v>
      </c>
      <c r="N185" s="9">
        <v>-763414.3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85</v>
      </c>
      <c r="K186" s="2" t="s">
        <v>6</v>
      </c>
      <c r="L186" s="2" t="s">
        <v>7</v>
      </c>
      <c r="M186" s="9"/>
      <c r="N186" s="9">
        <v>-2585279.6800000002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/>
      <c r="J187" s="2" t="s">
        <v>86</v>
      </c>
      <c r="K187" s="2" t="s">
        <v>3</v>
      </c>
      <c r="L187" s="2" t="s">
        <v>11</v>
      </c>
      <c r="M187" s="9">
        <v>-499000</v>
      </c>
      <c r="N187" s="9">
        <v>-3195353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86</v>
      </c>
      <c r="K188" s="2" t="s">
        <v>8</v>
      </c>
      <c r="L188" s="2" t="s">
        <v>7</v>
      </c>
      <c r="M188" s="9"/>
      <c r="N188" s="9">
        <v>-25550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87</v>
      </c>
      <c r="K189" s="2" t="s">
        <v>8</v>
      </c>
      <c r="L189" s="2" t="s">
        <v>50</v>
      </c>
      <c r="M189" s="9"/>
      <c r="N189" s="9">
        <v>1060.99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87</v>
      </c>
      <c r="K190" s="2" t="s">
        <v>8</v>
      </c>
      <c r="L190" s="2" t="s">
        <v>7</v>
      </c>
      <c r="M190" s="10">
        <v>-792556.13</v>
      </c>
      <c r="N190" s="9">
        <v>-4804801.0199999996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88</v>
      </c>
      <c r="K191" s="2" t="s">
        <v>8</v>
      </c>
      <c r="L191" s="2" t="s">
        <v>7</v>
      </c>
      <c r="M191" s="10"/>
      <c r="N191" s="9">
        <v>-42.01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89</v>
      </c>
      <c r="K192" s="2" t="s">
        <v>8</v>
      </c>
      <c r="L192" s="2" t="s">
        <v>7</v>
      </c>
      <c r="M192" s="9">
        <v>-827168.67</v>
      </c>
      <c r="N192" s="9">
        <v>-2918102.55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90</v>
      </c>
      <c r="K193" s="2" t="s">
        <v>8</v>
      </c>
      <c r="L193" s="2" t="s">
        <v>50</v>
      </c>
      <c r="M193" s="9">
        <v>16812.52</v>
      </c>
      <c r="N193" s="9">
        <v>43974.54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90</v>
      </c>
      <c r="K194" s="2" t="s">
        <v>8</v>
      </c>
      <c r="L194" s="2" t="s">
        <v>7</v>
      </c>
      <c r="M194" s="9">
        <v>-10501202.73</v>
      </c>
      <c r="N194" s="9">
        <v>-41941469.32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91</v>
      </c>
      <c r="K195" s="2" t="s">
        <v>8</v>
      </c>
      <c r="L195" s="2" t="s">
        <v>7</v>
      </c>
      <c r="M195" s="9"/>
      <c r="N195" s="9">
        <v>-1079512.33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92</v>
      </c>
      <c r="K196" s="2" t="s">
        <v>12</v>
      </c>
      <c r="L196" s="2" t="s">
        <v>7</v>
      </c>
      <c r="M196" s="9">
        <v>-4957.75</v>
      </c>
      <c r="N196" s="9">
        <v>-15817.710000000001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93</v>
      </c>
      <c r="K197" s="2" t="s">
        <v>8</v>
      </c>
      <c r="L197" s="2" t="s">
        <v>50</v>
      </c>
      <c r="M197" s="10">
        <v>10008.51</v>
      </c>
      <c r="N197" s="9">
        <v>416674.69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93</v>
      </c>
      <c r="K198" s="2" t="s">
        <v>8</v>
      </c>
      <c r="L198" s="2" t="s">
        <v>7</v>
      </c>
      <c r="M198" s="10">
        <v>-1192649.1200000001</v>
      </c>
      <c r="N198" s="9">
        <v>-3092964.63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94</v>
      </c>
      <c r="K199" s="2" t="s">
        <v>8</v>
      </c>
      <c r="L199" s="2" t="s">
        <v>50</v>
      </c>
      <c r="M199" s="10">
        <v>136</v>
      </c>
      <c r="N199" s="9">
        <v>14027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94</v>
      </c>
      <c r="K200" s="2" t="s">
        <v>8</v>
      </c>
      <c r="L200" s="2" t="s">
        <v>7</v>
      </c>
      <c r="M200" s="10">
        <v>-167302.01</v>
      </c>
      <c r="N200" s="9">
        <v>-870122.88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95</v>
      </c>
      <c r="K201" s="2" t="s">
        <v>8</v>
      </c>
      <c r="L201" s="2" t="s">
        <v>7</v>
      </c>
      <c r="M201" s="10">
        <v>-842316.95000000007</v>
      </c>
      <c r="N201" s="9">
        <v>-11019681.210000001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813</v>
      </c>
      <c r="K202" s="2" t="s">
        <v>8</v>
      </c>
      <c r="L202" s="2" t="s">
        <v>7</v>
      </c>
      <c r="M202" s="10">
        <v>-8190483.04</v>
      </c>
      <c r="N202" s="9">
        <v>-33027272.079999998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/>
      <c r="J203" s="2" t="s">
        <v>96</v>
      </c>
      <c r="K203" s="2" t="s">
        <v>20</v>
      </c>
      <c r="L203" s="2" t="s">
        <v>10</v>
      </c>
      <c r="M203" s="10"/>
      <c r="N203" s="9">
        <v>1759.5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/>
      <c r="J204" s="2" t="s">
        <v>96</v>
      </c>
      <c r="K204" s="2" t="s">
        <v>20</v>
      </c>
      <c r="L204" s="2" t="s">
        <v>11</v>
      </c>
      <c r="M204" s="10">
        <v>-29201889.27</v>
      </c>
      <c r="N204" s="9">
        <v>-110324747.64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97</v>
      </c>
      <c r="K205" s="2" t="s">
        <v>8</v>
      </c>
      <c r="L205" s="2" t="s">
        <v>7</v>
      </c>
      <c r="M205" s="10">
        <v>-18746271.199999999</v>
      </c>
      <c r="N205" s="9">
        <v>-94916053.920000002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98</v>
      </c>
      <c r="K206" s="2" t="s">
        <v>8</v>
      </c>
      <c r="L206" s="2" t="s">
        <v>7</v>
      </c>
      <c r="M206" s="10">
        <v>-7502682.54</v>
      </c>
      <c r="N206" s="9">
        <v>-37612389.979999997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99</v>
      </c>
      <c r="K207" s="2" t="s">
        <v>8</v>
      </c>
      <c r="L207" s="2" t="s">
        <v>50</v>
      </c>
      <c r="M207" s="10"/>
      <c r="N207" s="9">
        <v>5390.75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99</v>
      </c>
      <c r="K208" s="2" t="s">
        <v>8</v>
      </c>
      <c r="L208" s="2" t="s">
        <v>7</v>
      </c>
      <c r="M208" s="10">
        <v>-1231518.43</v>
      </c>
      <c r="N208" s="9">
        <v>-7366118.5599999996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100</v>
      </c>
      <c r="K209" s="2" t="s">
        <v>8</v>
      </c>
      <c r="L209" s="2" t="s">
        <v>7</v>
      </c>
      <c r="M209" s="9">
        <v>-32678.959999999999</v>
      </c>
      <c r="N209" s="9">
        <v>-341105.34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101</v>
      </c>
      <c r="K210" s="2" t="s">
        <v>8</v>
      </c>
      <c r="L210" s="2" t="s">
        <v>7</v>
      </c>
      <c r="M210" s="9">
        <v>-700928.02</v>
      </c>
      <c r="N210" s="9">
        <v>-5605704.3700000001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693</v>
      </c>
      <c r="K211" s="2" t="s">
        <v>8</v>
      </c>
      <c r="L211" s="2" t="s">
        <v>7</v>
      </c>
      <c r="M211" s="10">
        <v>-14000</v>
      </c>
      <c r="N211" s="9">
        <v>-14000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102</v>
      </c>
      <c r="K212" s="2" t="s">
        <v>8</v>
      </c>
      <c r="L212" s="2" t="s">
        <v>7</v>
      </c>
      <c r="M212" s="10">
        <v>-2513330.89</v>
      </c>
      <c r="N212" s="9">
        <v>-9290896.4800000004</v>
      </c>
    </row>
    <row r="213" spans="1:14" ht="12.75" customHeight="1" x14ac:dyDescent="0.3">
      <c r="A213" s="49" t="s">
        <v>753</v>
      </c>
      <c r="B213" s="57" t="s">
        <v>753</v>
      </c>
      <c r="C213" s="57"/>
      <c r="D213" s="57"/>
      <c r="E213" s="57"/>
      <c r="F213" s="57"/>
      <c r="G213" s="57"/>
      <c r="H213" s="57"/>
      <c r="I213" s="57"/>
      <c r="J213" s="57"/>
      <c r="K213" s="57"/>
      <c r="L213" s="20" t="s">
        <v>753</v>
      </c>
      <c r="M213" s="31">
        <f>SUM(M88:M212)</f>
        <v>-66490407.159999996</v>
      </c>
      <c r="N213" s="31">
        <f>SUM(N88:N212)</f>
        <v>-919023988.79000008</v>
      </c>
    </row>
    <row r="214" spans="1:14" ht="12.75" customHeight="1" x14ac:dyDescent="0.3">
      <c r="A214" s="57" t="s">
        <v>753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</row>
    <row r="215" spans="1:14" ht="12.75" customHeight="1" x14ac:dyDescent="0.3">
      <c r="A215" s="2" t="s">
        <v>103</v>
      </c>
      <c r="B215" s="2" t="s">
        <v>104</v>
      </c>
      <c r="C215" s="2" t="s">
        <v>2</v>
      </c>
      <c r="D215" s="2"/>
      <c r="E215" s="2"/>
      <c r="F215" s="2" t="s">
        <v>57</v>
      </c>
      <c r="G215" s="2"/>
      <c r="H215" s="2"/>
      <c r="I215" s="2"/>
      <c r="J215" s="2" t="s">
        <v>9</v>
      </c>
      <c r="K215" s="2" t="s">
        <v>3</v>
      </c>
      <c r="L215" s="2" t="s">
        <v>10</v>
      </c>
      <c r="M215" s="9"/>
      <c r="N215" s="9">
        <v>2832.07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</v>
      </c>
      <c r="K216" s="2" t="s">
        <v>3</v>
      </c>
      <c r="L216" s="2" t="s">
        <v>11</v>
      </c>
      <c r="M216" s="9">
        <v>-23739.75</v>
      </c>
      <c r="N216" s="9">
        <v>-1754523.12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12</v>
      </c>
      <c r="L217" s="2" t="s">
        <v>16</v>
      </c>
      <c r="M217" s="9"/>
      <c r="N217" s="9">
        <v>-61868.23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12</v>
      </c>
      <c r="L218" s="2" t="s">
        <v>17</v>
      </c>
      <c r="M218" s="10">
        <v>4241240</v>
      </c>
      <c r="N218" s="9">
        <v>4459863.07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12</v>
      </c>
      <c r="L219" s="2" t="s">
        <v>15</v>
      </c>
      <c r="M219" s="9">
        <v>13980.16</v>
      </c>
      <c r="N219" s="9">
        <v>40196.450000000004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12</v>
      </c>
      <c r="L220" s="2" t="s">
        <v>18</v>
      </c>
      <c r="M220" s="9"/>
      <c r="N220" s="9">
        <v>-510410.21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52</v>
      </c>
      <c r="L221" s="2" t="s">
        <v>16</v>
      </c>
      <c r="M221" s="9">
        <v>-14068389.300000001</v>
      </c>
      <c r="N221" s="9">
        <v>-30480018.859999999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52</v>
      </c>
      <c r="L222" s="2" t="s">
        <v>17</v>
      </c>
      <c r="M222" s="9">
        <v>2565583.64</v>
      </c>
      <c r="N222" s="9">
        <v>20226626.879999999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52</v>
      </c>
      <c r="L223" s="2" t="s">
        <v>15</v>
      </c>
      <c r="M223" s="9">
        <v>23509917.719999999</v>
      </c>
      <c r="N223" s="9">
        <v>117251127.98999999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52</v>
      </c>
      <c r="L224" s="2" t="s">
        <v>18</v>
      </c>
      <c r="M224" s="9">
        <v>-7682394.3200000003</v>
      </c>
      <c r="N224" s="9">
        <v>-95502150.069999993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20</v>
      </c>
      <c r="L225" s="2" t="s">
        <v>16</v>
      </c>
      <c r="M225" s="9">
        <v>-2186</v>
      </c>
      <c r="N225" s="9">
        <v>-152343.34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20</v>
      </c>
      <c r="L226" s="2" t="s">
        <v>17</v>
      </c>
      <c r="M226" s="9"/>
      <c r="N226" s="9">
        <v>118628.89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20</v>
      </c>
      <c r="L227" s="2" t="s">
        <v>15</v>
      </c>
      <c r="M227" s="10">
        <v>10326.710000000001</v>
      </c>
      <c r="N227" s="9">
        <v>2427974.0099999998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20</v>
      </c>
      <c r="L228" s="2" t="s">
        <v>18</v>
      </c>
      <c r="M228" s="10">
        <v>-6150.08</v>
      </c>
      <c r="N228" s="9">
        <v>-2064344.57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105</v>
      </c>
      <c r="L229" s="2" t="s">
        <v>15</v>
      </c>
      <c r="M229" s="9"/>
      <c r="N229" s="9">
        <v>672.7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105</v>
      </c>
      <c r="L230" s="2" t="s">
        <v>18</v>
      </c>
      <c r="M230" s="10"/>
      <c r="N230" s="9">
        <v>-672.7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106</v>
      </c>
      <c r="L231" s="2" t="s">
        <v>16</v>
      </c>
      <c r="M231" s="9">
        <v>-6560</v>
      </c>
      <c r="N231" s="9">
        <v>-6560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106</v>
      </c>
      <c r="L232" s="2" t="s">
        <v>15</v>
      </c>
      <c r="M232" s="10">
        <v>27070</v>
      </c>
      <c r="N232" s="9">
        <v>50257.130000000005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106</v>
      </c>
      <c r="L233" s="2" t="s">
        <v>18</v>
      </c>
      <c r="M233" s="10"/>
      <c r="N233" s="9">
        <v>-30187.13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107</v>
      </c>
      <c r="L234" s="2" t="s">
        <v>16</v>
      </c>
      <c r="M234" s="10"/>
      <c r="N234" s="9">
        <v>-30169.32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107</v>
      </c>
      <c r="L235" s="2" t="s">
        <v>17</v>
      </c>
      <c r="M235" s="9"/>
      <c r="N235" s="9">
        <v>34169.86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107</v>
      </c>
      <c r="L236" s="2" t="s">
        <v>15</v>
      </c>
      <c r="M236" s="9">
        <v>2758.8</v>
      </c>
      <c r="N236" s="9">
        <v>256481.93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107</v>
      </c>
      <c r="L237" s="2" t="s">
        <v>18</v>
      </c>
      <c r="M237" s="9">
        <v>-73624.430000000008</v>
      </c>
      <c r="N237" s="9">
        <v>-339261.13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21</v>
      </c>
      <c r="L238" s="2" t="s">
        <v>16</v>
      </c>
      <c r="M238" s="10">
        <v>-50672.630000000005</v>
      </c>
      <c r="N238" s="9">
        <v>-419820.52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21</v>
      </c>
      <c r="L239" s="2" t="s">
        <v>17</v>
      </c>
      <c r="M239" s="9"/>
      <c r="N239" s="9">
        <v>357797.89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21</v>
      </c>
      <c r="L240" s="2" t="s">
        <v>15</v>
      </c>
      <c r="M240" s="10"/>
      <c r="N240" s="9">
        <v>1075665.6399999999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21</v>
      </c>
      <c r="L241" s="2" t="s">
        <v>18</v>
      </c>
      <c r="M241" s="9">
        <v>-92719.28</v>
      </c>
      <c r="N241" s="9">
        <v>-1046583.14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42</v>
      </c>
      <c r="L242" s="2" t="s">
        <v>16</v>
      </c>
      <c r="M242" s="10">
        <v>-128405.24</v>
      </c>
      <c r="N242" s="9">
        <v>-4832239.42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42</v>
      </c>
      <c r="L243" s="2" t="s">
        <v>17</v>
      </c>
      <c r="M243" s="9">
        <v>145652.09</v>
      </c>
      <c r="N243" s="9">
        <v>229265.83000000002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42</v>
      </c>
      <c r="L244" s="2" t="s">
        <v>15</v>
      </c>
      <c r="M244" s="9">
        <v>10624484.34</v>
      </c>
      <c r="N244" s="9">
        <v>46898890.520000003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42</v>
      </c>
      <c r="L245" s="2" t="s">
        <v>18</v>
      </c>
      <c r="M245" s="9">
        <v>-5222105.45</v>
      </c>
      <c r="N245" s="9">
        <v>-35828453.270000003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71</v>
      </c>
      <c r="L246" s="2" t="s">
        <v>16</v>
      </c>
      <c r="M246" s="10">
        <v>-72546.45</v>
      </c>
      <c r="N246" s="9">
        <v>-10665003.26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71</v>
      </c>
      <c r="L247" s="2" t="s">
        <v>17</v>
      </c>
      <c r="M247" s="9">
        <v>187390.51</v>
      </c>
      <c r="N247" s="9">
        <v>2716796.12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71</v>
      </c>
      <c r="L248" s="2" t="s">
        <v>15</v>
      </c>
      <c r="M248" s="9">
        <v>6904938.5600000005</v>
      </c>
      <c r="N248" s="9">
        <v>37803072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71</v>
      </c>
      <c r="L249" s="2" t="s">
        <v>18</v>
      </c>
      <c r="M249" s="10">
        <v>-428269.69</v>
      </c>
      <c r="N249" s="9">
        <v>-30817304.260000002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72</v>
      </c>
      <c r="L250" s="2" t="s">
        <v>16</v>
      </c>
      <c r="M250" s="9">
        <v>-29996.05</v>
      </c>
      <c r="N250" s="9">
        <v>-402725.85000000003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72</v>
      </c>
      <c r="L251" s="2" t="s">
        <v>17</v>
      </c>
      <c r="M251" s="9">
        <v>46386.99</v>
      </c>
      <c r="N251" s="9">
        <v>235967.32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72</v>
      </c>
      <c r="L252" s="2" t="s">
        <v>15</v>
      </c>
      <c r="M252" s="10">
        <v>143112.06</v>
      </c>
      <c r="N252" s="9">
        <v>1737620.23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72</v>
      </c>
      <c r="L253" s="2" t="s">
        <v>18</v>
      </c>
      <c r="M253" s="10"/>
      <c r="N253" s="9">
        <v>-1718501.08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108</v>
      </c>
      <c r="L254" s="2" t="s">
        <v>16</v>
      </c>
      <c r="M254" s="10">
        <v>-28759.100000000002</v>
      </c>
      <c r="N254" s="9">
        <v>-355772.65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108</v>
      </c>
      <c r="L255" s="2" t="s">
        <v>17</v>
      </c>
      <c r="M255" s="10"/>
      <c r="N255" s="9">
        <v>320763.55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108</v>
      </c>
      <c r="L256" s="2" t="s">
        <v>15</v>
      </c>
      <c r="M256" s="9">
        <v>15692.380000000001</v>
      </c>
      <c r="N256" s="9">
        <v>246822.83000000002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108</v>
      </c>
      <c r="L257" s="2" t="s">
        <v>18</v>
      </c>
      <c r="M257" s="9"/>
      <c r="N257" s="9">
        <v>-260630.75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73</v>
      </c>
      <c r="L258" s="2" t="s">
        <v>16</v>
      </c>
      <c r="M258" s="9">
        <v>-72995.28</v>
      </c>
      <c r="N258" s="9">
        <v>-638552.03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73</v>
      </c>
      <c r="L259" s="2" t="s">
        <v>17</v>
      </c>
      <c r="M259" s="9"/>
      <c r="N259" s="9">
        <v>410941.23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73</v>
      </c>
      <c r="L260" s="2" t="s">
        <v>15</v>
      </c>
      <c r="M260" s="9">
        <v>1023583.81</v>
      </c>
      <c r="N260" s="9">
        <v>5444403.96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73</v>
      </c>
      <c r="L261" s="2" t="s">
        <v>18</v>
      </c>
      <c r="M261" s="9">
        <v>-940862</v>
      </c>
      <c r="N261" s="9">
        <v>-5378037.1900000004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109</v>
      </c>
      <c r="L262" s="2" t="s">
        <v>16</v>
      </c>
      <c r="M262" s="9"/>
      <c r="N262" s="9">
        <v>-4666.87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109</v>
      </c>
      <c r="L263" s="2" t="s">
        <v>17</v>
      </c>
      <c r="M263" s="9"/>
      <c r="N263" s="9">
        <v>4666.87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109</v>
      </c>
      <c r="L264" s="2" t="s">
        <v>15</v>
      </c>
      <c r="M264" s="9">
        <v>1525.98</v>
      </c>
      <c r="N264" s="9">
        <v>1065857.1000000001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109</v>
      </c>
      <c r="L265" s="2" t="s">
        <v>18</v>
      </c>
      <c r="M265" s="9"/>
      <c r="N265" s="9">
        <v>-29380.31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110</v>
      </c>
      <c r="L266" s="2" t="s">
        <v>16</v>
      </c>
      <c r="M266" s="9">
        <v>-301.31</v>
      </c>
      <c r="N266" s="9">
        <v>-876.53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110</v>
      </c>
      <c r="L267" s="2" t="s">
        <v>17</v>
      </c>
      <c r="M267" s="9"/>
      <c r="N267" s="9">
        <v>436.74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110</v>
      </c>
      <c r="L268" s="2" t="s">
        <v>15</v>
      </c>
      <c r="M268" s="9">
        <v>28255.07</v>
      </c>
      <c r="N268" s="9">
        <v>7109748.0700000003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110</v>
      </c>
      <c r="L269" s="2" t="s">
        <v>18</v>
      </c>
      <c r="M269" s="9">
        <v>-3373.29</v>
      </c>
      <c r="N269" s="9">
        <v>-3373.29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77</v>
      </c>
      <c r="L270" s="2" t="s">
        <v>16</v>
      </c>
      <c r="M270" s="9">
        <v>-1714.3400000000001</v>
      </c>
      <c r="N270" s="9">
        <v>-39492.25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77</v>
      </c>
      <c r="L271" s="2" t="s">
        <v>17</v>
      </c>
      <c r="M271" s="9">
        <v>1598.89</v>
      </c>
      <c r="N271" s="9">
        <v>334298.18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77</v>
      </c>
      <c r="L272" s="2" t="s">
        <v>15</v>
      </c>
      <c r="M272" s="9">
        <v>430697.85000000003</v>
      </c>
      <c r="N272" s="9">
        <v>1860053.08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77</v>
      </c>
      <c r="L273" s="2" t="s">
        <v>18</v>
      </c>
      <c r="M273" s="9"/>
      <c r="N273" s="9">
        <v>-11137888.33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111</v>
      </c>
      <c r="L274" s="2" t="s">
        <v>16</v>
      </c>
      <c r="M274" s="9">
        <v>-6804.82</v>
      </c>
      <c r="N274" s="9">
        <v>-15946.960000000001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111</v>
      </c>
      <c r="L275" s="2" t="s">
        <v>17</v>
      </c>
      <c r="M275" s="9"/>
      <c r="N275" s="9">
        <v>9142.14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111</v>
      </c>
      <c r="L276" s="2" t="s">
        <v>15</v>
      </c>
      <c r="M276" s="9"/>
      <c r="N276" s="9">
        <v>287518.19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111</v>
      </c>
      <c r="L277" s="2" t="s">
        <v>18</v>
      </c>
      <c r="M277" s="9">
        <v>-177503.2</v>
      </c>
      <c r="N277" s="9">
        <v>-405374.5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75</v>
      </c>
      <c r="L278" s="2" t="s">
        <v>16</v>
      </c>
      <c r="M278" s="9">
        <v>-5051.24</v>
      </c>
      <c r="N278" s="9">
        <v>-437790.39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75</v>
      </c>
      <c r="L279" s="2" t="s">
        <v>17</v>
      </c>
      <c r="M279" s="9">
        <v>3900.4900000000002</v>
      </c>
      <c r="N279" s="9">
        <v>400288.25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75</v>
      </c>
      <c r="L280" s="2" t="s">
        <v>15</v>
      </c>
      <c r="M280" s="9">
        <v>1478554.68</v>
      </c>
      <c r="N280" s="9">
        <v>3656292.7800000003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75</v>
      </c>
      <c r="L281" s="2" t="s">
        <v>18</v>
      </c>
      <c r="M281" s="9"/>
      <c r="N281" s="9">
        <v>-2149423.5299999998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635</v>
      </c>
      <c r="L282" s="2" t="s">
        <v>16</v>
      </c>
      <c r="M282" s="9">
        <v>-23393.350000000002</v>
      </c>
      <c r="N282" s="9">
        <v>-28424.93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635</v>
      </c>
      <c r="L283" s="2" t="s">
        <v>17</v>
      </c>
      <c r="M283" s="9"/>
      <c r="N283" s="9">
        <v>5031.58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635</v>
      </c>
      <c r="L284" s="2" t="s">
        <v>15</v>
      </c>
      <c r="M284" s="9"/>
      <c r="N284" s="9">
        <v>928633.11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635</v>
      </c>
      <c r="L285" s="2" t="s">
        <v>18</v>
      </c>
      <c r="M285" s="9">
        <v>-196963.12</v>
      </c>
      <c r="N285" s="9">
        <v>-388524.24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76</v>
      </c>
      <c r="L286" s="2" t="s">
        <v>16</v>
      </c>
      <c r="M286" s="9"/>
      <c r="N286" s="9">
        <v>-2271492.08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76</v>
      </c>
      <c r="L287" s="2" t="s">
        <v>17</v>
      </c>
      <c r="M287" s="9"/>
      <c r="N287" s="9">
        <v>1423936.42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76</v>
      </c>
      <c r="L288" s="2" t="s">
        <v>15</v>
      </c>
      <c r="M288" s="9">
        <v>187006.06</v>
      </c>
      <c r="N288" s="9">
        <v>232515.77000000002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76</v>
      </c>
      <c r="L289" s="2" t="s">
        <v>18</v>
      </c>
      <c r="M289" s="9"/>
      <c r="N289" s="9">
        <v>-56926.49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78</v>
      </c>
      <c r="L290" s="2" t="s">
        <v>16</v>
      </c>
      <c r="M290" s="9">
        <v>-3832417.8</v>
      </c>
      <c r="N290" s="9">
        <v>-6464648.5800000001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78</v>
      </c>
      <c r="L291" s="2" t="s">
        <v>17</v>
      </c>
      <c r="M291" s="9"/>
      <c r="N291" s="9">
        <v>1805410.28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78</v>
      </c>
      <c r="L292" s="2" t="s">
        <v>15</v>
      </c>
      <c r="M292" s="9">
        <v>13234.41</v>
      </c>
      <c r="N292" s="9">
        <v>10055316.960000001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78</v>
      </c>
      <c r="L293" s="2" t="s">
        <v>18</v>
      </c>
      <c r="M293" s="9">
        <v>-3067624.87</v>
      </c>
      <c r="N293" s="9">
        <v>-7790685.5600000005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112</v>
      </c>
      <c r="L294" s="2" t="s">
        <v>16</v>
      </c>
      <c r="M294" s="10">
        <v>-195760.95</v>
      </c>
      <c r="N294" s="9">
        <v>-406502.89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112</v>
      </c>
      <c r="L295" s="2" t="s">
        <v>17</v>
      </c>
      <c r="M295" s="9"/>
      <c r="N295" s="9">
        <v>390947.78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112</v>
      </c>
      <c r="L296" s="2" t="s">
        <v>15</v>
      </c>
      <c r="M296" s="10">
        <v>1702918.55</v>
      </c>
      <c r="N296" s="9">
        <v>11145959.75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112</v>
      </c>
      <c r="L297" s="2" t="s">
        <v>18</v>
      </c>
      <c r="M297" s="9"/>
      <c r="N297" s="9">
        <v>-9327213.0500000007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113</v>
      </c>
      <c r="L298" s="2" t="s">
        <v>16</v>
      </c>
      <c r="M298" s="10">
        <v>-30699378.010000002</v>
      </c>
      <c r="N298" s="9">
        <v>-118714033.77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113</v>
      </c>
      <c r="L299" s="2" t="s">
        <v>17</v>
      </c>
      <c r="M299" s="10">
        <v>30699378.010000002</v>
      </c>
      <c r="N299" s="9">
        <v>118714033.77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113</v>
      </c>
      <c r="L300" s="2" t="s">
        <v>15</v>
      </c>
      <c r="M300" s="9">
        <v>2329587005.3899999</v>
      </c>
      <c r="N300" s="9">
        <v>12361560868.41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113</v>
      </c>
      <c r="L301" s="2" t="s">
        <v>18</v>
      </c>
      <c r="M301" s="9">
        <v>-2329454171.0599999</v>
      </c>
      <c r="N301" s="9">
        <v>-11306131910.219999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114</v>
      </c>
      <c r="L302" s="2" t="s">
        <v>16</v>
      </c>
      <c r="M302" s="9">
        <v>-2047.15</v>
      </c>
      <c r="N302" s="9">
        <v>-4941277.47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114</v>
      </c>
      <c r="L303" s="2" t="s">
        <v>17</v>
      </c>
      <c r="M303" s="9">
        <v>2047.15</v>
      </c>
      <c r="N303" s="9">
        <v>4942214.21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114</v>
      </c>
      <c r="L304" s="2" t="s">
        <v>15</v>
      </c>
      <c r="M304" s="9">
        <v>386353.32</v>
      </c>
      <c r="N304" s="9">
        <v>5763744.6699999999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114</v>
      </c>
      <c r="L305" s="2" t="s">
        <v>18</v>
      </c>
      <c r="M305" s="9">
        <v>-8380.82</v>
      </c>
      <c r="N305" s="9">
        <v>-4015947.64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4</v>
      </c>
      <c r="J306" s="2" t="s">
        <v>115</v>
      </c>
      <c r="K306" s="2" t="s">
        <v>6</v>
      </c>
      <c r="L306" s="2" t="s">
        <v>7</v>
      </c>
      <c r="M306" s="10">
        <v>-46998.78</v>
      </c>
      <c r="N306" s="9">
        <v>-95497.94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4</v>
      </c>
      <c r="J307" s="2" t="s">
        <v>116</v>
      </c>
      <c r="K307" s="2" t="s">
        <v>6</v>
      </c>
      <c r="L307" s="2" t="s">
        <v>50</v>
      </c>
      <c r="M307" s="9"/>
      <c r="N307" s="9">
        <v>199733.62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4</v>
      </c>
      <c r="J308" s="2" t="s">
        <v>116</v>
      </c>
      <c r="K308" s="2" t="s">
        <v>6</v>
      </c>
      <c r="L308" s="2" t="s">
        <v>7</v>
      </c>
      <c r="M308" s="9">
        <v>-844011.73</v>
      </c>
      <c r="N308" s="9">
        <v>-5072405.5199999996</v>
      </c>
    </row>
    <row r="309" spans="1:14" ht="12.75" customHeight="1" x14ac:dyDescent="0.3">
      <c r="A309" s="49" t="s">
        <v>753</v>
      </c>
      <c r="B309" s="57" t="s">
        <v>753</v>
      </c>
      <c r="C309" s="57"/>
      <c r="D309" s="57"/>
      <c r="E309" s="57"/>
      <c r="F309" s="57"/>
      <c r="G309" s="57"/>
      <c r="H309" s="57"/>
      <c r="I309" s="57"/>
      <c r="J309" s="57"/>
      <c r="K309" s="57"/>
      <c r="L309" s="20" t="s">
        <v>753</v>
      </c>
      <c r="M309" s="31">
        <f>SUM(M215:M308)</f>
        <v>16488322.729999769</v>
      </c>
      <c r="N309" s="31">
        <f>SUM(N215:N308)</f>
        <v>1071017650.3900008</v>
      </c>
    </row>
    <row r="311" spans="1:14" ht="12.75" customHeight="1" x14ac:dyDescent="0.3">
      <c r="A311" s="56" t="s">
        <v>132</v>
      </c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</row>
    <row r="312" spans="1:14" ht="12.75" customHeight="1" x14ac:dyDescent="0.3">
      <c r="A312" s="2" t="s">
        <v>117</v>
      </c>
      <c r="B312" s="2" t="s">
        <v>118</v>
      </c>
      <c r="C312" s="2" t="s">
        <v>41</v>
      </c>
      <c r="D312" s="2"/>
      <c r="E312" s="2"/>
      <c r="F312" s="2" t="s">
        <v>119</v>
      </c>
      <c r="G312" s="2"/>
      <c r="H312" s="2"/>
      <c r="I312" s="2"/>
      <c r="J312" s="2" t="s">
        <v>43</v>
      </c>
      <c r="K312" s="2" t="s">
        <v>3</v>
      </c>
      <c r="L312" s="2" t="s">
        <v>10</v>
      </c>
      <c r="M312" s="9">
        <v>420.02</v>
      </c>
      <c r="N312" s="9">
        <v>1117.83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/>
      <c r="J313" s="2" t="s">
        <v>43</v>
      </c>
      <c r="K313" s="2" t="s">
        <v>3</v>
      </c>
      <c r="L313" s="2" t="s">
        <v>11</v>
      </c>
      <c r="M313" s="9">
        <v>-774.87</v>
      </c>
      <c r="N313" s="9">
        <v>-4613.2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/>
      <c r="J314" s="2" t="s">
        <v>120</v>
      </c>
      <c r="K314" s="2" t="s">
        <v>6</v>
      </c>
      <c r="L314" s="2" t="s">
        <v>11</v>
      </c>
      <c r="M314" s="9">
        <v>-4000</v>
      </c>
      <c r="N314" s="9">
        <v>-41000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/>
      <c r="J315" s="2" t="s">
        <v>121</v>
      </c>
      <c r="K315" s="2" t="s">
        <v>8</v>
      </c>
      <c r="L315" s="2" t="s">
        <v>784</v>
      </c>
      <c r="M315" s="9"/>
      <c r="N315" s="9">
        <v>-306570.89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/>
      <c r="J316" s="2" t="s">
        <v>44</v>
      </c>
      <c r="K316" s="2" t="s">
        <v>3</v>
      </c>
      <c r="L316" s="2" t="s">
        <v>10</v>
      </c>
      <c r="M316" s="9">
        <v>5192</v>
      </c>
      <c r="N316" s="9">
        <v>224556.54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/>
      <c r="J317" s="2" t="s">
        <v>44</v>
      </c>
      <c r="K317" s="2" t="s">
        <v>3</v>
      </c>
      <c r="L317" s="2" t="s">
        <v>11</v>
      </c>
      <c r="M317" s="9">
        <v>-226752.76</v>
      </c>
      <c r="N317" s="9">
        <v>-1053620.46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68</v>
      </c>
      <c r="K318" s="2" t="s">
        <v>3</v>
      </c>
      <c r="L318" s="2" t="s">
        <v>16</v>
      </c>
      <c r="M318" s="9">
        <v>-494876.51</v>
      </c>
      <c r="N318" s="9">
        <v>-1695341.6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68</v>
      </c>
      <c r="K319" s="2" t="s">
        <v>3</v>
      </c>
      <c r="L319" s="2" t="s">
        <v>17</v>
      </c>
      <c r="M319" s="9">
        <v>495134.15</v>
      </c>
      <c r="N319" s="9">
        <v>1697999.24</v>
      </c>
    </row>
    <row r="320" spans="1:14" ht="12.6" customHeight="1" x14ac:dyDescent="0.3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68</v>
      </c>
      <c r="K320" s="2" t="s">
        <v>3</v>
      </c>
      <c r="L320" s="2" t="s">
        <v>15</v>
      </c>
      <c r="M320" s="10">
        <v>1229598.06</v>
      </c>
      <c r="N320" s="9">
        <v>70951429.760000005</v>
      </c>
    </row>
    <row r="321" spans="1:14" ht="12.6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68</v>
      </c>
      <c r="K321" s="2" t="s">
        <v>3</v>
      </c>
      <c r="L321" s="2" t="s">
        <v>18</v>
      </c>
      <c r="M321" s="10">
        <v>-1229855.7</v>
      </c>
      <c r="N321" s="9">
        <v>-70954087.400000006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70</v>
      </c>
      <c r="K322" s="2" t="s">
        <v>57</v>
      </c>
      <c r="L322" s="2" t="s">
        <v>16</v>
      </c>
      <c r="M322" s="9">
        <v>-11944.42</v>
      </c>
      <c r="N322" s="9">
        <v>-32928.949999999997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70</v>
      </c>
      <c r="K323" s="2" t="s">
        <v>57</v>
      </c>
      <c r="L323" s="2" t="s">
        <v>17</v>
      </c>
      <c r="M323" s="9">
        <v>6802.92</v>
      </c>
      <c r="N323" s="9">
        <v>85365.23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70</v>
      </c>
      <c r="K324" s="2" t="s">
        <v>72</v>
      </c>
      <c r="L324" s="2" t="s">
        <v>15</v>
      </c>
      <c r="M324" s="9"/>
      <c r="N324" s="9">
        <v>193.39000000000001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45</v>
      </c>
      <c r="K325" s="2" t="s">
        <v>52</v>
      </c>
      <c r="L325" s="2" t="s">
        <v>17</v>
      </c>
      <c r="M325" s="9"/>
      <c r="N325" s="9">
        <v>9202903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45</v>
      </c>
      <c r="K326" s="2" t="s">
        <v>72</v>
      </c>
      <c r="L326" s="2" t="s">
        <v>16</v>
      </c>
      <c r="M326" s="9"/>
      <c r="N326" s="9">
        <v>-36910.54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45</v>
      </c>
      <c r="K327" s="2" t="s">
        <v>72</v>
      </c>
      <c r="L327" s="2" t="s">
        <v>15</v>
      </c>
      <c r="M327" s="9">
        <v>166370800.33000001</v>
      </c>
      <c r="N327" s="9">
        <v>222233222.65000001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45</v>
      </c>
      <c r="K328" s="2" t="s">
        <v>72</v>
      </c>
      <c r="L328" s="2" t="s">
        <v>18</v>
      </c>
      <c r="M328" s="9"/>
      <c r="N328" s="9">
        <v>-185029027.96000001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45</v>
      </c>
      <c r="K329" s="2" t="s">
        <v>276</v>
      </c>
      <c r="L329" s="2" t="s">
        <v>16</v>
      </c>
      <c r="M329" s="9">
        <v>-85527.58</v>
      </c>
      <c r="N329" s="9">
        <v>-387402.58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45</v>
      </c>
      <c r="K330" s="2" t="s">
        <v>276</v>
      </c>
      <c r="L330" s="2" t="s">
        <v>15</v>
      </c>
      <c r="M330" s="9"/>
      <c r="N330" s="9">
        <v>301875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46</v>
      </c>
      <c r="K331" s="2" t="s">
        <v>72</v>
      </c>
      <c r="L331" s="2" t="s">
        <v>15</v>
      </c>
      <c r="M331" s="9">
        <v>546800.97</v>
      </c>
      <c r="N331" s="9">
        <v>16358699.1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46</v>
      </c>
      <c r="K332" s="2" t="s">
        <v>72</v>
      </c>
      <c r="L332" s="2" t="s">
        <v>18</v>
      </c>
      <c r="M332" s="9"/>
      <c r="N332" s="9">
        <v>-10044751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46</v>
      </c>
      <c r="K333" s="2" t="s">
        <v>77</v>
      </c>
      <c r="L333" s="2" t="s">
        <v>15</v>
      </c>
      <c r="M333" s="9">
        <v>81188.91</v>
      </c>
      <c r="N333" s="9">
        <v>34739834.950000003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46</v>
      </c>
      <c r="K334" s="2" t="s">
        <v>77</v>
      </c>
      <c r="L334" s="2" t="s">
        <v>18</v>
      </c>
      <c r="M334" s="9">
        <v>-87585.99</v>
      </c>
      <c r="N334" s="9">
        <v>-4746662.0999999996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46</v>
      </c>
      <c r="K335" s="2" t="s">
        <v>276</v>
      </c>
      <c r="L335" s="2" t="s">
        <v>15</v>
      </c>
      <c r="M335" s="10"/>
      <c r="N335" s="9">
        <v>8.66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46</v>
      </c>
      <c r="K336" s="2" t="s">
        <v>276</v>
      </c>
      <c r="L336" s="2" t="s">
        <v>18</v>
      </c>
      <c r="M336" s="10"/>
      <c r="N336" s="9">
        <v>-22188.53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4</v>
      </c>
      <c r="J337" s="2" t="s">
        <v>124</v>
      </c>
      <c r="K337" s="2" t="s">
        <v>8</v>
      </c>
      <c r="L337" s="2" t="s">
        <v>50</v>
      </c>
      <c r="M337" s="9"/>
      <c r="N337" s="9">
        <v>2664.64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4</v>
      </c>
      <c r="J338" s="2" t="s">
        <v>124</v>
      </c>
      <c r="K338" s="2" t="s">
        <v>8</v>
      </c>
      <c r="L338" s="2" t="s">
        <v>7</v>
      </c>
      <c r="M338" s="9">
        <v>-7106.84</v>
      </c>
      <c r="N338" s="9">
        <v>-68478.740000000005</v>
      </c>
    </row>
    <row r="339" spans="1:14" ht="12.75" customHeight="1" x14ac:dyDescent="0.3">
      <c r="A339" s="49" t="s">
        <v>753</v>
      </c>
      <c r="B339" s="57" t="s">
        <v>753</v>
      </c>
      <c r="C339" s="57"/>
      <c r="D339" s="57"/>
      <c r="E339" s="57"/>
      <c r="F339" s="57"/>
      <c r="G339" s="57"/>
      <c r="H339" s="57"/>
      <c r="I339" s="57"/>
      <c r="J339" s="57"/>
      <c r="K339" s="57"/>
      <c r="L339" s="20" t="s">
        <v>753</v>
      </c>
      <c r="M339" s="31">
        <f>SUM(M312:M338)</f>
        <v>166587512.68999997</v>
      </c>
      <c r="N339" s="31">
        <f>SUM(N312:N338)</f>
        <v>81376286.039999992</v>
      </c>
    </row>
    <row r="340" spans="1:14" ht="12.75" customHeight="1" x14ac:dyDescent="0.3">
      <c r="A340" s="57" t="s">
        <v>753</v>
      </c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</row>
    <row r="341" spans="1:14" ht="12.75" customHeight="1" x14ac:dyDescent="0.3">
      <c r="A341" s="2" t="s">
        <v>125</v>
      </c>
      <c r="B341" s="2" t="s">
        <v>126</v>
      </c>
      <c r="C341" s="2" t="s">
        <v>2</v>
      </c>
      <c r="D341" s="2"/>
      <c r="E341" s="2"/>
      <c r="F341" s="2" t="s">
        <v>119</v>
      </c>
      <c r="G341" s="2"/>
      <c r="H341" s="2"/>
      <c r="I341" s="2"/>
      <c r="J341" s="2" t="s">
        <v>9</v>
      </c>
      <c r="K341" s="2" t="s">
        <v>3</v>
      </c>
      <c r="L341" s="2" t="s">
        <v>10</v>
      </c>
      <c r="M341" s="10">
        <v>956.91</v>
      </c>
      <c r="N341" s="9">
        <v>956.91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-2284.38</v>
      </c>
      <c r="N342" s="9">
        <v>-10554.14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14</v>
      </c>
      <c r="K343" s="2" t="s">
        <v>8</v>
      </c>
      <c r="L343" s="2" t="s">
        <v>16</v>
      </c>
      <c r="M343" s="10">
        <v>-15694.11</v>
      </c>
      <c r="N343" s="9">
        <v>-36378.1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14</v>
      </c>
      <c r="K344" s="2" t="s">
        <v>8</v>
      </c>
      <c r="L344" s="2" t="s">
        <v>15</v>
      </c>
      <c r="M344" s="10">
        <v>268023.42</v>
      </c>
      <c r="N344" s="9">
        <v>501233.25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14</v>
      </c>
      <c r="K345" s="2" t="s">
        <v>8</v>
      </c>
      <c r="L345" s="2" t="s">
        <v>18</v>
      </c>
      <c r="M345" s="10"/>
      <c r="N345" s="9">
        <v>-4695.79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14</v>
      </c>
      <c r="K346" s="2" t="s">
        <v>42</v>
      </c>
      <c r="L346" s="2" t="s">
        <v>16</v>
      </c>
      <c r="M346" s="10"/>
      <c r="N346" s="9">
        <v>-461071.28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14</v>
      </c>
      <c r="K347" s="2" t="s">
        <v>42</v>
      </c>
      <c r="L347" s="2" t="s">
        <v>17</v>
      </c>
      <c r="M347" s="10">
        <v>255495.67999999999</v>
      </c>
      <c r="N347" s="9">
        <v>1318912.45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14</v>
      </c>
      <c r="K348" s="2" t="s">
        <v>72</v>
      </c>
      <c r="L348" s="2" t="s">
        <v>15</v>
      </c>
      <c r="M348" s="10"/>
      <c r="N348" s="9">
        <v>970576.78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14</v>
      </c>
      <c r="K349" s="2" t="s">
        <v>72</v>
      </c>
      <c r="L349" s="2" t="s">
        <v>18</v>
      </c>
      <c r="M349" s="10"/>
      <c r="N349" s="9">
        <v>-970576.78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14</v>
      </c>
      <c r="K350" s="2" t="s">
        <v>276</v>
      </c>
      <c r="L350" s="2" t="s">
        <v>15</v>
      </c>
      <c r="M350" s="9"/>
      <c r="N350" s="9">
        <v>369.12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14</v>
      </c>
      <c r="K351" s="2" t="s">
        <v>276</v>
      </c>
      <c r="L351" s="2" t="s">
        <v>18</v>
      </c>
      <c r="M351" s="9"/>
      <c r="N351" s="9">
        <v>-369.12</v>
      </c>
    </row>
    <row r="352" spans="1:14" ht="12.75" customHeight="1" x14ac:dyDescent="0.3">
      <c r="A352" s="49" t="s">
        <v>753</v>
      </c>
      <c r="B352" s="57" t="s">
        <v>753</v>
      </c>
      <c r="C352" s="57"/>
      <c r="D352" s="57"/>
      <c r="E352" s="57"/>
      <c r="F352" s="57"/>
      <c r="G352" s="57"/>
      <c r="H352" s="57"/>
      <c r="I352" s="57"/>
      <c r="J352" s="57"/>
      <c r="K352" s="57"/>
      <c r="L352" s="20" t="s">
        <v>753</v>
      </c>
      <c r="M352" s="31">
        <f>SUM(M341:M351)</f>
        <v>506497.51999999996</v>
      </c>
      <c r="N352" s="31">
        <f>SUM(N341:N351)</f>
        <v>1308403.3</v>
      </c>
    </row>
    <row r="353" spans="1:14" ht="12.75" customHeight="1" x14ac:dyDescent="0.3">
      <c r="A353" s="57" t="s">
        <v>753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</row>
    <row r="354" spans="1:14" ht="12.75" customHeight="1" x14ac:dyDescent="0.3">
      <c r="A354" s="2" t="s">
        <v>127</v>
      </c>
      <c r="B354" s="2" t="s">
        <v>128</v>
      </c>
      <c r="C354" s="2" t="s">
        <v>129</v>
      </c>
      <c r="D354" s="2"/>
      <c r="E354" s="2"/>
      <c r="F354" s="2" t="s">
        <v>119</v>
      </c>
      <c r="G354" s="2"/>
      <c r="H354" s="2"/>
      <c r="I354" s="2" t="s">
        <v>4</v>
      </c>
      <c r="J354" s="2" t="s">
        <v>130</v>
      </c>
      <c r="K354" s="2" t="s">
        <v>8</v>
      </c>
      <c r="L354" s="2" t="s">
        <v>50</v>
      </c>
      <c r="M354" s="9">
        <v>150</v>
      </c>
      <c r="N354" s="9">
        <v>143865.31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130</v>
      </c>
      <c r="K355" s="2" t="s">
        <v>8</v>
      </c>
      <c r="L355" s="2" t="s">
        <v>7</v>
      </c>
      <c r="M355" s="9">
        <v>-155789.37</v>
      </c>
      <c r="N355" s="9">
        <v>-1767943.12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131</v>
      </c>
      <c r="K356" s="2" t="s">
        <v>8</v>
      </c>
      <c r="L356" s="2" t="s">
        <v>7</v>
      </c>
      <c r="M356" s="9"/>
      <c r="N356" s="9">
        <v>-66123.11</v>
      </c>
    </row>
    <row r="357" spans="1:14" ht="12.75" customHeight="1" x14ac:dyDescent="0.3">
      <c r="A357" s="49" t="s">
        <v>753</v>
      </c>
      <c r="B357" s="57" t="s">
        <v>753</v>
      </c>
      <c r="C357" s="57"/>
      <c r="D357" s="57"/>
      <c r="E357" s="57"/>
      <c r="F357" s="57"/>
      <c r="G357" s="57"/>
      <c r="H357" s="57"/>
      <c r="I357" s="57"/>
      <c r="J357" s="57"/>
      <c r="K357" s="57"/>
      <c r="L357" s="20" t="s">
        <v>753</v>
      </c>
      <c r="M357" s="31">
        <f>SUM(M354:M356)</f>
        <v>-155639.37</v>
      </c>
      <c r="N357" s="31">
        <f>SUM(N354:N356)</f>
        <v>-1690200.9200000002</v>
      </c>
    </row>
    <row r="359" spans="1:14" ht="12.75" customHeight="1" x14ac:dyDescent="0.3">
      <c r="A359" s="56" t="s">
        <v>684</v>
      </c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</row>
    <row r="360" spans="1:14" ht="12.75" customHeight="1" x14ac:dyDescent="0.3">
      <c r="A360" s="2" t="s">
        <v>135</v>
      </c>
      <c r="B360" s="2" t="s">
        <v>136</v>
      </c>
      <c r="C360" s="2" t="s">
        <v>137</v>
      </c>
      <c r="D360" s="2"/>
      <c r="E360" s="2"/>
      <c r="F360" s="2" t="s">
        <v>138</v>
      </c>
      <c r="G360" s="2"/>
      <c r="H360" s="2"/>
      <c r="I360" s="2"/>
      <c r="J360" s="2" t="s">
        <v>139</v>
      </c>
      <c r="K360" s="2" t="s">
        <v>3</v>
      </c>
      <c r="L360" s="2" t="s">
        <v>10</v>
      </c>
      <c r="M360" s="10">
        <v>37.49</v>
      </c>
      <c r="N360" s="9">
        <v>309.87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138</v>
      </c>
      <c r="G361" s="2"/>
      <c r="H361" s="2"/>
      <c r="I361" s="2"/>
      <c r="J361" s="2" t="s">
        <v>139</v>
      </c>
      <c r="K361" s="2" t="s">
        <v>3</v>
      </c>
      <c r="L361" s="2" t="s">
        <v>11</v>
      </c>
      <c r="M361" s="10">
        <v>-1456468.85</v>
      </c>
      <c r="N361" s="9">
        <v>-7762129.54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138</v>
      </c>
      <c r="G362" s="2"/>
      <c r="H362" s="2"/>
      <c r="I362" s="2"/>
      <c r="J362" s="2" t="s">
        <v>140</v>
      </c>
      <c r="K362" s="2" t="s">
        <v>3</v>
      </c>
      <c r="L362" s="2" t="s">
        <v>10</v>
      </c>
      <c r="M362" s="9"/>
      <c r="N362" s="9">
        <v>1248123.3600000001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138</v>
      </c>
      <c r="G363" s="2"/>
      <c r="H363" s="2"/>
      <c r="I363" s="2"/>
      <c r="J363" s="2" t="s">
        <v>140</v>
      </c>
      <c r="K363" s="2" t="s">
        <v>3</v>
      </c>
      <c r="L363" s="2" t="s">
        <v>11</v>
      </c>
      <c r="M363" s="9">
        <v>-861854.55</v>
      </c>
      <c r="N363" s="9">
        <v>-13960065.539999999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138</v>
      </c>
      <c r="G364" s="2"/>
      <c r="H364" s="2"/>
      <c r="I364" s="2"/>
      <c r="J364" s="2" t="s">
        <v>141</v>
      </c>
      <c r="K364" s="2" t="s">
        <v>3</v>
      </c>
      <c r="L364" s="2" t="s">
        <v>10</v>
      </c>
      <c r="M364" s="9">
        <v>4229141.99</v>
      </c>
      <c r="N364" s="9">
        <v>18680818.969999999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138</v>
      </c>
      <c r="G365" s="2"/>
      <c r="H365" s="2"/>
      <c r="I365" s="2"/>
      <c r="J365" s="2" t="s">
        <v>141</v>
      </c>
      <c r="K365" s="2" t="s">
        <v>3</v>
      </c>
      <c r="L365" s="2" t="s">
        <v>11</v>
      </c>
      <c r="M365" s="9">
        <v>-13338803.59</v>
      </c>
      <c r="N365" s="9">
        <v>-115990416.81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68</v>
      </c>
      <c r="K366" s="2" t="s">
        <v>3</v>
      </c>
      <c r="L366" s="2" t="s">
        <v>16</v>
      </c>
      <c r="M366" s="9"/>
      <c r="N366" s="9">
        <v>-17540.330000000002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13</v>
      </c>
      <c r="J367" s="2" t="s">
        <v>68</v>
      </c>
      <c r="K367" s="2" t="s">
        <v>3</v>
      </c>
      <c r="L367" s="2" t="s">
        <v>17</v>
      </c>
      <c r="M367" s="9"/>
      <c r="N367" s="9">
        <v>17540.330000000002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16</v>
      </c>
      <c r="M368" s="9">
        <v>-641981.53</v>
      </c>
      <c r="N368" s="9">
        <v>-1040998.61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138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17</v>
      </c>
      <c r="M369" s="9">
        <v>420142.07</v>
      </c>
      <c r="N369" s="9">
        <v>488649.77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138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15</v>
      </c>
      <c r="M370" s="10">
        <v>188359611.53999999</v>
      </c>
      <c r="N370" s="9">
        <v>468513293.57999998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138</v>
      </c>
      <c r="G371" s="2"/>
      <c r="H371" s="2"/>
      <c r="I371" s="2" t="s">
        <v>13</v>
      </c>
      <c r="J371" s="2" t="s">
        <v>45</v>
      </c>
      <c r="K371" s="2" t="s">
        <v>8</v>
      </c>
      <c r="L371" s="2" t="s">
        <v>18</v>
      </c>
      <c r="M371" s="10">
        <v>-217615051.41</v>
      </c>
      <c r="N371" s="9">
        <v>-300475060.16000003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138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15</v>
      </c>
      <c r="M372" s="9"/>
      <c r="N372" s="9">
        <v>706829.21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138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18</v>
      </c>
      <c r="M373" s="10"/>
      <c r="N373" s="9">
        <v>-706829.21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138</v>
      </c>
      <c r="G374" s="2"/>
      <c r="H374" s="2"/>
      <c r="I374" s="2" t="s">
        <v>13</v>
      </c>
      <c r="J374" s="2" t="s">
        <v>46</v>
      </c>
      <c r="K374" s="2" t="s">
        <v>3</v>
      </c>
      <c r="L374" s="2" t="s">
        <v>16</v>
      </c>
      <c r="M374" s="9"/>
      <c r="N374" s="9">
        <v>-197684.61000000002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138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17</v>
      </c>
      <c r="M375" s="9"/>
      <c r="N375" s="9">
        <v>263579.48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138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15</v>
      </c>
      <c r="M376" s="10">
        <v>118051.23</v>
      </c>
      <c r="N376" s="9">
        <v>186059.53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138</v>
      </c>
      <c r="G377" s="2"/>
      <c r="H377" s="2"/>
      <c r="I377" s="2" t="s">
        <v>13</v>
      </c>
      <c r="J377" s="2" t="s">
        <v>46</v>
      </c>
      <c r="K377" s="2" t="s">
        <v>3</v>
      </c>
      <c r="L377" s="2" t="s">
        <v>18</v>
      </c>
      <c r="M377" s="10"/>
      <c r="N377" s="9">
        <v>-274895.87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4</v>
      </c>
      <c r="J378" s="2" t="s">
        <v>144</v>
      </c>
      <c r="K378" s="2" t="s">
        <v>8</v>
      </c>
      <c r="L378" s="2" t="s">
        <v>50</v>
      </c>
      <c r="M378" s="9"/>
      <c r="N378" s="9">
        <v>321721.5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4</v>
      </c>
      <c r="J379" s="2" t="s">
        <v>144</v>
      </c>
      <c r="K379" s="2" t="s">
        <v>8</v>
      </c>
      <c r="L379" s="2" t="s">
        <v>7</v>
      </c>
      <c r="M379" s="9">
        <v>-248969.56</v>
      </c>
      <c r="N379" s="9">
        <v>-1987023.98</v>
      </c>
    </row>
    <row r="380" spans="1:14" ht="12.75" customHeight="1" x14ac:dyDescent="0.3">
      <c r="A380" s="49" t="s">
        <v>753</v>
      </c>
      <c r="B380" s="57" t="s">
        <v>753</v>
      </c>
      <c r="C380" s="57"/>
      <c r="D380" s="57"/>
      <c r="E380" s="57"/>
      <c r="F380" s="57"/>
      <c r="G380" s="57"/>
      <c r="H380" s="57"/>
      <c r="I380" s="57"/>
      <c r="J380" s="57"/>
      <c r="K380" s="57"/>
      <c r="L380" s="20" t="s">
        <v>753</v>
      </c>
      <c r="M380" s="31">
        <f>SUM(M360:M379)</f>
        <v>-41036145.170000009</v>
      </c>
      <c r="N380" s="31">
        <f>SUM(N360:N379)</f>
        <v>48014280.939999931</v>
      </c>
    </row>
    <row r="381" spans="1:14" ht="12.75" customHeight="1" x14ac:dyDescent="0.3">
      <c r="A381" s="57" t="s">
        <v>753</v>
      </c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</row>
    <row r="382" spans="1:14" ht="12.75" customHeight="1" x14ac:dyDescent="0.3">
      <c r="A382" s="2" t="s">
        <v>145</v>
      </c>
      <c r="B382" s="2" t="s">
        <v>146</v>
      </c>
      <c r="C382" s="2" t="s">
        <v>147</v>
      </c>
      <c r="D382" s="2"/>
      <c r="E382" s="2"/>
      <c r="F382" s="13" t="s">
        <v>109</v>
      </c>
      <c r="G382" s="13"/>
      <c r="H382" s="13"/>
      <c r="I382" s="13"/>
      <c r="J382" s="13" t="s">
        <v>43</v>
      </c>
      <c r="K382" s="13" t="s">
        <v>3</v>
      </c>
      <c r="L382" s="13" t="s">
        <v>11</v>
      </c>
      <c r="M382" s="15">
        <v>-376.29</v>
      </c>
      <c r="N382" s="14">
        <v>-376.29</v>
      </c>
    </row>
    <row r="383" spans="1:14" ht="12.75" customHeight="1" x14ac:dyDescent="0.3">
      <c r="A383" s="2"/>
      <c r="B383" s="2"/>
      <c r="C383" s="2"/>
      <c r="D383" s="2"/>
      <c r="E383" s="2"/>
      <c r="F383" s="13" t="s">
        <v>109</v>
      </c>
      <c r="G383" s="13"/>
      <c r="H383" s="13"/>
      <c r="I383" s="13"/>
      <c r="J383" s="13" t="s">
        <v>139</v>
      </c>
      <c r="K383" s="13" t="s">
        <v>3</v>
      </c>
      <c r="L383" s="13" t="s">
        <v>10</v>
      </c>
      <c r="M383" s="14"/>
      <c r="N383" s="14">
        <v>1098.28</v>
      </c>
    </row>
    <row r="384" spans="1:14" ht="12.75" customHeight="1" x14ac:dyDescent="0.3">
      <c r="A384" s="2"/>
      <c r="B384" s="2"/>
      <c r="C384" s="2"/>
      <c r="D384" s="2"/>
      <c r="E384" s="2"/>
      <c r="F384" s="13" t="s">
        <v>109</v>
      </c>
      <c r="G384" s="13"/>
      <c r="H384" s="13"/>
      <c r="I384" s="13"/>
      <c r="J384" s="13" t="s">
        <v>139</v>
      </c>
      <c r="K384" s="13" t="s">
        <v>3</v>
      </c>
      <c r="L384" s="13" t="s">
        <v>11</v>
      </c>
      <c r="M384" s="14">
        <v>-151021.55000000002</v>
      </c>
      <c r="N384" s="14">
        <v>-681274.77</v>
      </c>
    </row>
    <row r="385" spans="1:14" ht="12.75" customHeight="1" x14ac:dyDescent="0.3">
      <c r="A385" s="2"/>
      <c r="B385" s="2"/>
      <c r="C385" s="2"/>
      <c r="D385" s="2"/>
      <c r="E385" s="2"/>
      <c r="F385" s="13" t="s">
        <v>109</v>
      </c>
      <c r="G385" s="13"/>
      <c r="H385" s="13"/>
      <c r="I385" s="13"/>
      <c r="J385" s="13" t="s">
        <v>140</v>
      </c>
      <c r="K385" s="13" t="s">
        <v>3</v>
      </c>
      <c r="L385" s="13" t="s">
        <v>11</v>
      </c>
      <c r="M385" s="14">
        <v>-81033</v>
      </c>
      <c r="N385" s="14">
        <v>-12795284.4</v>
      </c>
    </row>
    <row r="386" spans="1:14" ht="12.75" customHeight="1" x14ac:dyDescent="0.3">
      <c r="A386" s="2"/>
      <c r="B386" s="2"/>
      <c r="C386" s="2"/>
      <c r="D386" s="2"/>
      <c r="E386" s="2"/>
      <c r="F386" s="13" t="s">
        <v>109</v>
      </c>
      <c r="G386" s="13"/>
      <c r="H386" s="13"/>
      <c r="I386" s="13"/>
      <c r="J386" s="13" t="s">
        <v>141</v>
      </c>
      <c r="K386" s="13" t="s">
        <v>3</v>
      </c>
      <c r="L386" s="13" t="s">
        <v>10</v>
      </c>
      <c r="M386" s="14">
        <v>15374865.84</v>
      </c>
      <c r="N386" s="14">
        <v>130961887.95</v>
      </c>
    </row>
    <row r="387" spans="1:14" ht="12.75" customHeight="1" x14ac:dyDescent="0.3">
      <c r="A387" s="2"/>
      <c r="B387" s="2"/>
      <c r="C387" s="2"/>
      <c r="D387" s="2"/>
      <c r="E387" s="2"/>
      <c r="F387" s="13" t="s">
        <v>109</v>
      </c>
      <c r="G387" s="13"/>
      <c r="H387" s="13"/>
      <c r="I387" s="13"/>
      <c r="J387" s="13" t="s">
        <v>141</v>
      </c>
      <c r="K387" s="13" t="s">
        <v>3</v>
      </c>
      <c r="L387" s="13" t="s">
        <v>11</v>
      </c>
      <c r="M387" s="14">
        <v>-21394715.620000001</v>
      </c>
      <c r="N387" s="14">
        <v>-189383382.30000001</v>
      </c>
    </row>
    <row r="388" spans="1:14" ht="12.75" customHeight="1" x14ac:dyDescent="0.3">
      <c r="A388" s="2"/>
      <c r="B388" s="2"/>
      <c r="C388" s="2"/>
      <c r="D388" s="2"/>
      <c r="E388" s="2"/>
      <c r="F388" s="13" t="s">
        <v>109</v>
      </c>
      <c r="G388" s="13"/>
      <c r="H388" s="13"/>
      <c r="I388" s="13" t="s">
        <v>13</v>
      </c>
      <c r="J388" s="13" t="s">
        <v>68</v>
      </c>
      <c r="K388" s="13" t="s">
        <v>3</v>
      </c>
      <c r="L388" s="13" t="s">
        <v>16</v>
      </c>
      <c r="M388" s="14">
        <v>-55766233</v>
      </c>
      <c r="N388" s="14">
        <v>-335885448.23000002</v>
      </c>
    </row>
    <row r="389" spans="1:14" ht="12.75" customHeight="1" x14ac:dyDescent="0.3">
      <c r="A389" s="2"/>
      <c r="B389" s="2"/>
      <c r="C389" s="2"/>
      <c r="D389" s="2"/>
      <c r="E389" s="2"/>
      <c r="F389" s="13" t="s">
        <v>109</v>
      </c>
      <c r="G389" s="13"/>
      <c r="H389" s="13"/>
      <c r="I389" s="13" t="s">
        <v>13</v>
      </c>
      <c r="J389" s="13" t="s">
        <v>68</v>
      </c>
      <c r="K389" s="13" t="s">
        <v>3</v>
      </c>
      <c r="L389" s="13" t="s">
        <v>17</v>
      </c>
      <c r="M389" s="14">
        <v>55766233</v>
      </c>
      <c r="N389" s="14">
        <v>335885448.23000002</v>
      </c>
    </row>
    <row r="390" spans="1:14" ht="12.75" customHeight="1" x14ac:dyDescent="0.3">
      <c r="A390" s="2"/>
      <c r="B390" s="2"/>
      <c r="C390" s="2"/>
      <c r="D390" s="2"/>
      <c r="E390" s="2"/>
      <c r="F390" s="13" t="s">
        <v>109</v>
      </c>
      <c r="G390" s="13"/>
      <c r="H390" s="13"/>
      <c r="I390" s="13" t="s">
        <v>13</v>
      </c>
      <c r="J390" s="13" t="s">
        <v>68</v>
      </c>
      <c r="K390" s="13" t="s">
        <v>3</v>
      </c>
      <c r="L390" s="13" t="s">
        <v>15</v>
      </c>
      <c r="M390" s="14">
        <v>2172061213.9699998</v>
      </c>
      <c r="N390" s="14">
        <v>11002778634.26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109</v>
      </c>
      <c r="G391" s="2"/>
      <c r="H391" s="2"/>
      <c r="I391" s="2" t="s">
        <v>13</v>
      </c>
      <c r="J391" s="2" t="s">
        <v>68</v>
      </c>
      <c r="K391" s="2" t="s">
        <v>3</v>
      </c>
      <c r="L391" s="2" t="s">
        <v>18</v>
      </c>
      <c r="M391" s="10">
        <v>-2172061213.9699998</v>
      </c>
      <c r="N391" s="9">
        <v>-11002778634.26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109</v>
      </c>
      <c r="G392" s="2"/>
      <c r="H392" s="2"/>
      <c r="I392" s="2" t="s">
        <v>4</v>
      </c>
      <c r="J392" s="2" t="s">
        <v>148</v>
      </c>
      <c r="K392" s="2" t="s">
        <v>8</v>
      </c>
      <c r="L392" s="2" t="s">
        <v>50</v>
      </c>
      <c r="M392" s="10"/>
      <c r="N392" s="9">
        <v>36720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109</v>
      </c>
      <c r="G393" s="2"/>
      <c r="H393" s="2"/>
      <c r="I393" s="2" t="s">
        <v>4</v>
      </c>
      <c r="J393" s="2" t="s">
        <v>148</v>
      </c>
      <c r="K393" s="2" t="s">
        <v>8</v>
      </c>
      <c r="L393" s="2" t="s">
        <v>7</v>
      </c>
      <c r="M393" s="10">
        <v>-609500</v>
      </c>
      <c r="N393" s="9">
        <v>-942509.12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109</v>
      </c>
      <c r="G394" s="2"/>
      <c r="H394" s="2"/>
      <c r="I394" s="2" t="s">
        <v>4</v>
      </c>
      <c r="J394" s="2" t="s">
        <v>149</v>
      </c>
      <c r="K394" s="2" t="s">
        <v>8</v>
      </c>
      <c r="L394" s="2" t="s">
        <v>7</v>
      </c>
      <c r="M394" s="10">
        <v>-495883.39</v>
      </c>
      <c r="N394" s="9">
        <v>-7624397.3799999999</v>
      </c>
    </row>
    <row r="395" spans="1:14" ht="12.75" customHeight="1" x14ac:dyDescent="0.3">
      <c r="A395" s="49" t="s">
        <v>753</v>
      </c>
      <c r="B395" s="57" t="s">
        <v>753</v>
      </c>
      <c r="C395" s="57"/>
      <c r="D395" s="57"/>
      <c r="E395" s="57"/>
      <c r="F395" s="57"/>
      <c r="G395" s="57"/>
      <c r="H395" s="57"/>
      <c r="I395" s="57"/>
      <c r="J395" s="57"/>
      <c r="K395" s="57"/>
      <c r="L395" s="20" t="s">
        <v>753</v>
      </c>
      <c r="M395" s="31">
        <f>SUM(M382:M394)</f>
        <v>-7357664.0099998852</v>
      </c>
      <c r="N395" s="31">
        <f>SUM(N382:N394)</f>
        <v>-80427518.030000687</v>
      </c>
    </row>
    <row r="396" spans="1:14" ht="12.75" customHeight="1" x14ac:dyDescent="0.3">
      <c r="A396" s="57" t="s">
        <v>753</v>
      </c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</row>
    <row r="397" spans="1:14" ht="12.75" customHeight="1" x14ac:dyDescent="0.3">
      <c r="A397" s="2" t="s">
        <v>150</v>
      </c>
      <c r="B397" s="2" t="s">
        <v>151</v>
      </c>
      <c r="C397" s="2" t="s">
        <v>152</v>
      </c>
      <c r="D397" s="2"/>
      <c r="E397" s="2"/>
      <c r="F397" s="2" t="s">
        <v>153</v>
      </c>
      <c r="G397" s="2"/>
      <c r="H397" s="2"/>
      <c r="I397" s="2"/>
      <c r="J397" s="2" t="s">
        <v>43</v>
      </c>
      <c r="K397" s="2" t="s">
        <v>3</v>
      </c>
      <c r="L397" s="2" t="s">
        <v>11</v>
      </c>
      <c r="M397" s="9">
        <v>-53578.46</v>
      </c>
      <c r="N397" s="9">
        <v>-370055.56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153</v>
      </c>
      <c r="G398" s="2"/>
      <c r="H398" s="2"/>
      <c r="I398" s="2"/>
      <c r="J398" s="2" t="s">
        <v>139</v>
      </c>
      <c r="K398" s="2" t="s">
        <v>3</v>
      </c>
      <c r="L398" s="2" t="s">
        <v>10</v>
      </c>
      <c r="M398" s="10">
        <v>10643.5</v>
      </c>
      <c r="N398" s="9">
        <v>78783.42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153</v>
      </c>
      <c r="G399" s="2"/>
      <c r="H399" s="2"/>
      <c r="I399" s="2"/>
      <c r="J399" s="2" t="s">
        <v>139</v>
      </c>
      <c r="K399" s="2" t="s">
        <v>3</v>
      </c>
      <c r="L399" s="2" t="s">
        <v>11</v>
      </c>
      <c r="M399" s="10">
        <v>-252.56</v>
      </c>
      <c r="N399" s="9">
        <v>-336374.72000000003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153</v>
      </c>
      <c r="G400" s="2"/>
      <c r="H400" s="2"/>
      <c r="I400" s="2"/>
      <c r="J400" s="2" t="s">
        <v>140</v>
      </c>
      <c r="K400" s="2" t="s">
        <v>3</v>
      </c>
      <c r="L400" s="2" t="s">
        <v>10</v>
      </c>
      <c r="M400" s="9"/>
      <c r="N400" s="9">
        <v>734489.51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153</v>
      </c>
      <c r="G401" s="2"/>
      <c r="H401" s="2"/>
      <c r="I401" s="2"/>
      <c r="J401" s="2" t="s">
        <v>140</v>
      </c>
      <c r="K401" s="2" t="s">
        <v>3</v>
      </c>
      <c r="L401" s="2" t="s">
        <v>11</v>
      </c>
      <c r="M401" s="9">
        <v>-1432507.88</v>
      </c>
      <c r="N401" s="9">
        <v>-5507033.4000000004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153</v>
      </c>
      <c r="G402" s="2"/>
      <c r="H402" s="2"/>
      <c r="I402" s="2"/>
      <c r="J402" s="2" t="s">
        <v>141</v>
      </c>
      <c r="K402" s="2" t="s">
        <v>3</v>
      </c>
      <c r="L402" s="2" t="s">
        <v>10</v>
      </c>
      <c r="M402" s="9">
        <v>1608326.6600000001</v>
      </c>
      <c r="N402" s="9">
        <v>1645788.6600000001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141</v>
      </c>
      <c r="K403" s="2" t="s">
        <v>3</v>
      </c>
      <c r="L403" s="2" t="s">
        <v>11</v>
      </c>
      <c r="M403" s="10">
        <v>-13425745.85</v>
      </c>
      <c r="N403" s="9">
        <v>-95986727.010000005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45</v>
      </c>
      <c r="K404" s="2" t="s">
        <v>8</v>
      </c>
      <c r="L404" s="2" t="s">
        <v>16</v>
      </c>
      <c r="M404" s="10"/>
      <c r="N404" s="9">
        <v>-34283.480000000003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17</v>
      </c>
      <c r="M405" s="10">
        <v>44993195.189999998</v>
      </c>
      <c r="N405" s="9">
        <v>45078152.210000001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15</v>
      </c>
      <c r="M406" s="10">
        <v>5516581.6299999999</v>
      </c>
      <c r="N406" s="9">
        <v>32991202.530000001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18</v>
      </c>
      <c r="M407" s="9">
        <v>-52580655.079999998</v>
      </c>
      <c r="N407" s="9">
        <v>-84743107.579999998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153</v>
      </c>
      <c r="G408" s="2"/>
      <c r="H408" s="2"/>
      <c r="I408" s="2" t="s">
        <v>13</v>
      </c>
      <c r="J408" s="2" t="s">
        <v>45</v>
      </c>
      <c r="K408" s="2" t="s">
        <v>6</v>
      </c>
      <c r="L408" s="2" t="s">
        <v>16</v>
      </c>
      <c r="M408" s="9">
        <v>-156129.74</v>
      </c>
      <c r="N408" s="9">
        <v>-780648.70000000007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153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17</v>
      </c>
      <c r="M409" s="9">
        <v>156129.74</v>
      </c>
      <c r="N409" s="9">
        <v>780648.70000000007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153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15</v>
      </c>
      <c r="M410" s="9">
        <v>417346.52</v>
      </c>
      <c r="N410" s="9">
        <v>2096771.68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153</v>
      </c>
      <c r="G411" s="2"/>
      <c r="H411" s="2"/>
      <c r="I411" s="2" t="s">
        <v>13</v>
      </c>
      <c r="J411" s="2" t="s">
        <v>45</v>
      </c>
      <c r="K411" s="2" t="s">
        <v>6</v>
      </c>
      <c r="L411" s="2" t="s">
        <v>18</v>
      </c>
      <c r="M411" s="9">
        <v>-417346.52</v>
      </c>
      <c r="N411" s="9">
        <v>-2096771.68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153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15</v>
      </c>
      <c r="M412" s="9">
        <v>347788.61</v>
      </c>
      <c r="N412" s="9">
        <v>575933.82999999996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153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18</v>
      </c>
      <c r="M413" s="9">
        <v>-102368</v>
      </c>
      <c r="N413" s="9">
        <v>-426852.74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153</v>
      </c>
      <c r="G414" s="2"/>
      <c r="H414" s="2"/>
      <c r="I414" s="2" t="s">
        <v>4</v>
      </c>
      <c r="J414" s="2" t="s">
        <v>154</v>
      </c>
      <c r="K414" s="2" t="s">
        <v>8</v>
      </c>
      <c r="L414" s="2" t="s">
        <v>7</v>
      </c>
      <c r="M414" s="9">
        <v>-59806.840000000004</v>
      </c>
      <c r="N414" s="9">
        <v>-493231.12</v>
      </c>
    </row>
    <row r="415" spans="1:14" ht="12.75" customHeight="1" x14ac:dyDescent="0.3">
      <c r="A415" s="49" t="s">
        <v>753</v>
      </c>
      <c r="B415" s="57" t="s">
        <v>753</v>
      </c>
      <c r="C415" s="57"/>
      <c r="D415" s="57"/>
      <c r="E415" s="57"/>
      <c r="F415" s="57"/>
      <c r="G415" s="57"/>
      <c r="H415" s="57"/>
      <c r="I415" s="57"/>
      <c r="J415" s="57"/>
      <c r="K415" s="57"/>
      <c r="L415" s="20" t="s">
        <v>753</v>
      </c>
      <c r="M415" s="31">
        <f>SUM(M397:M414)</f>
        <v>-15178379.080000002</v>
      </c>
      <c r="N415" s="31">
        <f>SUM(N397:N414)</f>
        <v>-106793315.45000002</v>
      </c>
    </row>
    <row r="416" spans="1:14" ht="12.75" customHeight="1" x14ac:dyDescent="0.3">
      <c r="A416" s="57" t="s">
        <v>753</v>
      </c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</row>
    <row r="417" spans="1:14" ht="12.75" customHeight="1" x14ac:dyDescent="0.3">
      <c r="A417" s="2" t="s">
        <v>155</v>
      </c>
      <c r="B417" s="2" t="s">
        <v>156</v>
      </c>
      <c r="C417" s="2" t="s">
        <v>157</v>
      </c>
      <c r="D417" s="2"/>
      <c r="E417" s="2"/>
      <c r="F417" s="2" t="s">
        <v>158</v>
      </c>
      <c r="G417" s="2"/>
      <c r="H417" s="2"/>
      <c r="I417" s="2"/>
      <c r="J417" s="2" t="s">
        <v>43</v>
      </c>
      <c r="K417" s="2" t="s">
        <v>3</v>
      </c>
      <c r="L417" s="2" t="s">
        <v>11</v>
      </c>
      <c r="M417" s="9">
        <v>-17301.439999999999</v>
      </c>
      <c r="N417" s="9">
        <v>-22515.19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/>
      <c r="J418" s="2" t="s">
        <v>159</v>
      </c>
      <c r="K418" s="2" t="s">
        <v>3</v>
      </c>
      <c r="L418" s="2" t="s">
        <v>10</v>
      </c>
      <c r="M418" s="9">
        <v>737.59</v>
      </c>
      <c r="N418" s="9">
        <v>737.59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/>
      <c r="J419" s="2" t="s">
        <v>159</v>
      </c>
      <c r="K419" s="2" t="s">
        <v>3</v>
      </c>
      <c r="L419" s="2" t="s">
        <v>11</v>
      </c>
      <c r="M419" s="10">
        <v>-2039739.92</v>
      </c>
      <c r="N419" s="9">
        <v>-10093542.98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/>
      <c r="J420" s="2" t="s">
        <v>160</v>
      </c>
      <c r="K420" s="2" t="s">
        <v>3</v>
      </c>
      <c r="L420" s="2" t="s">
        <v>11</v>
      </c>
      <c r="M420" s="10">
        <v>-138877.97</v>
      </c>
      <c r="N420" s="9">
        <v>-345589.77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/>
      <c r="J421" s="2" t="s">
        <v>139</v>
      </c>
      <c r="K421" s="2" t="s">
        <v>3</v>
      </c>
      <c r="L421" s="2" t="s">
        <v>10</v>
      </c>
      <c r="M421" s="10"/>
      <c r="N421" s="9">
        <v>647.38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/>
      <c r="J422" s="2" t="s">
        <v>139</v>
      </c>
      <c r="K422" s="2" t="s">
        <v>3</v>
      </c>
      <c r="L422" s="2" t="s">
        <v>11</v>
      </c>
      <c r="M422" s="10">
        <v>-68.570000000000007</v>
      </c>
      <c r="N422" s="9">
        <v>-1675.18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/>
      <c r="J423" s="2" t="s">
        <v>140</v>
      </c>
      <c r="K423" s="2" t="s">
        <v>3</v>
      </c>
      <c r="L423" s="2" t="s">
        <v>11</v>
      </c>
      <c r="M423" s="9">
        <v>-3214107.62</v>
      </c>
      <c r="N423" s="9">
        <v>-26484427.800000001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/>
      <c r="J424" s="2" t="s">
        <v>141</v>
      </c>
      <c r="K424" s="2" t="s">
        <v>3</v>
      </c>
      <c r="L424" s="2" t="s">
        <v>10</v>
      </c>
      <c r="M424" s="9">
        <v>1.6400000000000001</v>
      </c>
      <c r="N424" s="9">
        <v>55298.770000000004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158</v>
      </c>
      <c r="G425" s="2"/>
      <c r="H425" s="2"/>
      <c r="I425" s="2"/>
      <c r="J425" s="2" t="s">
        <v>141</v>
      </c>
      <c r="K425" s="2" t="s">
        <v>3</v>
      </c>
      <c r="L425" s="2" t="s">
        <v>11</v>
      </c>
      <c r="M425" s="9">
        <v>-7461959.0700000003</v>
      </c>
      <c r="N425" s="9">
        <v>-93439593.329999998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13</v>
      </c>
      <c r="J426" s="2" t="s">
        <v>68</v>
      </c>
      <c r="K426" s="2" t="s">
        <v>3</v>
      </c>
      <c r="L426" s="2" t="s">
        <v>16</v>
      </c>
      <c r="M426" s="9"/>
      <c r="N426" s="9">
        <v>-26974.98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13</v>
      </c>
      <c r="J427" s="2" t="s">
        <v>68</v>
      </c>
      <c r="K427" s="2" t="s">
        <v>3</v>
      </c>
      <c r="L427" s="2" t="s">
        <v>17</v>
      </c>
      <c r="M427" s="9"/>
      <c r="N427" s="9">
        <v>26974.98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13</v>
      </c>
      <c r="J428" s="2" t="s">
        <v>45</v>
      </c>
      <c r="K428" s="2" t="s">
        <v>3</v>
      </c>
      <c r="L428" s="2" t="s">
        <v>16</v>
      </c>
      <c r="M428" s="9"/>
      <c r="N428" s="9">
        <v>-18750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13</v>
      </c>
      <c r="J429" s="2" t="s">
        <v>45</v>
      </c>
      <c r="K429" s="2" t="s">
        <v>3</v>
      </c>
      <c r="L429" s="2" t="s">
        <v>17</v>
      </c>
      <c r="M429" s="9"/>
      <c r="N429" s="9">
        <v>12500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13</v>
      </c>
      <c r="J430" s="2" t="s">
        <v>45</v>
      </c>
      <c r="K430" s="2" t="s">
        <v>3</v>
      </c>
      <c r="L430" s="2" t="s">
        <v>15</v>
      </c>
      <c r="M430" s="9"/>
      <c r="N430" s="9">
        <v>570482.94000000006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13</v>
      </c>
      <c r="J431" s="2" t="s">
        <v>45</v>
      </c>
      <c r="K431" s="2" t="s">
        <v>3</v>
      </c>
      <c r="L431" s="2" t="s">
        <v>18</v>
      </c>
      <c r="M431" s="10">
        <v>-530798.28</v>
      </c>
      <c r="N431" s="9">
        <v>-530798.28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13</v>
      </c>
      <c r="J432" s="2" t="s">
        <v>45</v>
      </c>
      <c r="K432" s="2" t="s">
        <v>8</v>
      </c>
      <c r="L432" s="2" t="s">
        <v>16</v>
      </c>
      <c r="M432" s="10">
        <v>-13232402.859999999</v>
      </c>
      <c r="N432" s="9">
        <v>-63180487.530000001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13</v>
      </c>
      <c r="J433" s="2" t="s">
        <v>45</v>
      </c>
      <c r="K433" s="2" t="s">
        <v>8</v>
      </c>
      <c r="L433" s="2" t="s">
        <v>17</v>
      </c>
      <c r="M433" s="9">
        <v>118476.26000000001</v>
      </c>
      <c r="N433" s="9">
        <v>1244040.92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13</v>
      </c>
      <c r="J434" s="2" t="s">
        <v>45</v>
      </c>
      <c r="K434" s="2" t="s">
        <v>8</v>
      </c>
      <c r="L434" s="2" t="s">
        <v>15</v>
      </c>
      <c r="M434" s="9">
        <v>57254697.670000002</v>
      </c>
      <c r="N434" s="9">
        <v>376451761.87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13</v>
      </c>
      <c r="J435" s="2" t="s">
        <v>45</v>
      </c>
      <c r="K435" s="2" t="s">
        <v>8</v>
      </c>
      <c r="L435" s="2" t="s">
        <v>18</v>
      </c>
      <c r="M435" s="9"/>
      <c r="N435" s="9">
        <v>-260599129.34999999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16</v>
      </c>
      <c r="M436" s="9">
        <v>-388.95</v>
      </c>
      <c r="N436" s="9">
        <v>-5931.17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17</v>
      </c>
      <c r="M437" s="9">
        <v>388.95</v>
      </c>
      <c r="N437" s="9">
        <v>5931.17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46</v>
      </c>
      <c r="K438" s="2" t="s">
        <v>3</v>
      </c>
      <c r="L438" s="2" t="s">
        <v>18</v>
      </c>
      <c r="M438" s="9"/>
      <c r="N438" s="9">
        <v>-20898.2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4</v>
      </c>
      <c r="J439" s="2" t="s">
        <v>161</v>
      </c>
      <c r="K439" s="2" t="s">
        <v>109</v>
      </c>
      <c r="L439" s="2" t="s">
        <v>7</v>
      </c>
      <c r="M439" s="9">
        <v>-1343.92</v>
      </c>
      <c r="N439" s="9">
        <v>-1343.92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4</v>
      </c>
      <c r="J440" s="2" t="s">
        <v>161</v>
      </c>
      <c r="K440" s="2" t="s">
        <v>138</v>
      </c>
      <c r="L440" s="2" t="s">
        <v>7</v>
      </c>
      <c r="M440" s="9"/>
      <c r="N440" s="9">
        <v>-261024.67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4</v>
      </c>
      <c r="J441" s="2" t="s">
        <v>161</v>
      </c>
      <c r="K441" s="2" t="s">
        <v>153</v>
      </c>
      <c r="L441" s="2" t="s">
        <v>7</v>
      </c>
      <c r="M441" s="9"/>
      <c r="N441" s="9">
        <v>-1052976.79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4</v>
      </c>
      <c r="J442" s="2" t="s">
        <v>162</v>
      </c>
      <c r="K442" s="2" t="s">
        <v>109</v>
      </c>
      <c r="L442" s="2" t="s">
        <v>7</v>
      </c>
      <c r="M442" s="9">
        <v>-1781789.42</v>
      </c>
      <c r="N442" s="9">
        <v>-3207131.47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4</v>
      </c>
      <c r="J443" s="2" t="s">
        <v>162</v>
      </c>
      <c r="K443" s="2" t="s">
        <v>138</v>
      </c>
      <c r="L443" s="2" t="s">
        <v>7</v>
      </c>
      <c r="M443" s="9">
        <v>-623767.05000000005</v>
      </c>
      <c r="N443" s="9">
        <v>-7491208.6200000001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4</v>
      </c>
      <c r="J444" s="2" t="s">
        <v>162</v>
      </c>
      <c r="K444" s="2" t="s">
        <v>153</v>
      </c>
      <c r="L444" s="2" t="s">
        <v>7</v>
      </c>
      <c r="M444" s="9">
        <v>-1189431.74</v>
      </c>
      <c r="N444" s="9">
        <v>-6525546.9500000002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4</v>
      </c>
      <c r="J445" s="2" t="s">
        <v>164</v>
      </c>
      <c r="K445" s="2" t="s">
        <v>12</v>
      </c>
      <c r="L445" s="2" t="s">
        <v>50</v>
      </c>
      <c r="M445" s="9"/>
      <c r="N445" s="9">
        <v>100.3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4</v>
      </c>
      <c r="J446" s="2" t="s">
        <v>164</v>
      </c>
      <c r="K446" s="2" t="s">
        <v>12</v>
      </c>
      <c r="L446" s="2" t="s">
        <v>7</v>
      </c>
      <c r="M446" s="9"/>
      <c r="N446" s="9">
        <v>-44945666.789999999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4</v>
      </c>
      <c r="J447" s="2" t="s">
        <v>164</v>
      </c>
      <c r="K447" s="2" t="s">
        <v>52</v>
      </c>
      <c r="L447" s="2" t="s">
        <v>50</v>
      </c>
      <c r="M447" s="9">
        <v>203587.16</v>
      </c>
      <c r="N447" s="9">
        <v>42135402.689999998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4</v>
      </c>
      <c r="J448" s="2" t="s">
        <v>164</v>
      </c>
      <c r="K448" s="2" t="s">
        <v>52</v>
      </c>
      <c r="L448" s="2" t="s">
        <v>7</v>
      </c>
      <c r="M448" s="9">
        <v>-147040062.53999999</v>
      </c>
      <c r="N448" s="9">
        <v>-226738578.34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4</v>
      </c>
      <c r="J449" s="2" t="s">
        <v>164</v>
      </c>
      <c r="K449" s="2" t="s">
        <v>20</v>
      </c>
      <c r="L449" s="2" t="s">
        <v>7</v>
      </c>
      <c r="M449" s="9"/>
      <c r="N449" s="9">
        <v>-150000000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4</v>
      </c>
      <c r="J450" s="2" t="s">
        <v>724</v>
      </c>
      <c r="K450" s="2" t="s">
        <v>8</v>
      </c>
      <c r="L450" s="2" t="s">
        <v>50</v>
      </c>
      <c r="M450" s="9">
        <v>760000</v>
      </c>
      <c r="N450" s="9">
        <v>760000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724</v>
      </c>
      <c r="K451" s="2" t="s">
        <v>8</v>
      </c>
      <c r="L451" s="2" t="s">
        <v>7</v>
      </c>
      <c r="M451" s="9"/>
      <c r="N451" s="9">
        <v>-440000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166</v>
      </c>
      <c r="K452" s="2" t="s">
        <v>8</v>
      </c>
      <c r="L452" s="2" t="s">
        <v>7</v>
      </c>
      <c r="M452" s="9"/>
      <c r="N452" s="9">
        <v>-328325</v>
      </c>
    </row>
    <row r="453" spans="1:14" ht="12.75" customHeight="1" x14ac:dyDescent="0.3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SUM(M417:M452)</f>
        <v>-118934150.07999998</v>
      </c>
      <c r="N453" s="31">
        <f>SUM(N417:N452)</f>
        <v>-474498237.70000005</v>
      </c>
    </row>
    <row r="454" spans="1:14" ht="12.75" customHeight="1" x14ac:dyDescent="0.3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3">
      <c r="A455" s="2" t="s">
        <v>168</v>
      </c>
      <c r="B455" s="2" t="s">
        <v>169</v>
      </c>
      <c r="C455" s="2" t="s">
        <v>137</v>
      </c>
      <c r="D455" s="2"/>
      <c r="E455" s="2"/>
      <c r="F455" s="2" t="s">
        <v>138</v>
      </c>
      <c r="G455" s="2"/>
      <c r="H455" s="2"/>
      <c r="I455" s="2"/>
      <c r="J455" s="2" t="s">
        <v>9</v>
      </c>
      <c r="K455" s="2" t="s">
        <v>3</v>
      </c>
      <c r="L455" s="2" t="s">
        <v>10</v>
      </c>
      <c r="M455" s="10"/>
      <c r="N455" s="9">
        <v>150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138</v>
      </c>
      <c r="G456" s="2"/>
      <c r="H456" s="2"/>
      <c r="I456" s="2"/>
      <c r="J456" s="2" t="s">
        <v>9</v>
      </c>
      <c r="K456" s="2" t="s">
        <v>3</v>
      </c>
      <c r="L456" s="2" t="s">
        <v>11</v>
      </c>
      <c r="M456" s="9">
        <v>-1681576.5</v>
      </c>
      <c r="N456" s="9">
        <v>-9312747.6999999993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138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16</v>
      </c>
      <c r="M457" s="9">
        <v>-30.57</v>
      </c>
      <c r="N457" s="9">
        <v>-5490530.79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138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17</v>
      </c>
      <c r="M458" s="9"/>
      <c r="N458" s="9">
        <v>5490530.79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138</v>
      </c>
      <c r="G459" s="2"/>
      <c r="H459" s="2"/>
      <c r="I459" s="2" t="s">
        <v>13</v>
      </c>
      <c r="J459" s="2" t="s">
        <v>14</v>
      </c>
      <c r="K459" s="2" t="s">
        <v>3</v>
      </c>
      <c r="L459" s="2" t="s">
        <v>15</v>
      </c>
      <c r="M459" s="9">
        <v>9963</v>
      </c>
      <c r="N459" s="9">
        <v>185588212.06999999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138</v>
      </c>
      <c r="G460" s="2"/>
      <c r="H460" s="2"/>
      <c r="I460" s="2" t="s">
        <v>13</v>
      </c>
      <c r="J460" s="2" t="s">
        <v>14</v>
      </c>
      <c r="K460" s="2" t="s">
        <v>3</v>
      </c>
      <c r="L460" s="2" t="s">
        <v>18</v>
      </c>
      <c r="M460" s="9"/>
      <c r="N460" s="9">
        <v>-185546228.13999999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138</v>
      </c>
      <c r="G461" s="2"/>
      <c r="H461" s="2"/>
      <c r="I461" s="2" t="s">
        <v>13</v>
      </c>
      <c r="J461" s="2" t="s">
        <v>14</v>
      </c>
      <c r="K461" s="2" t="s">
        <v>106</v>
      </c>
      <c r="L461" s="2" t="s">
        <v>16</v>
      </c>
      <c r="M461" s="9">
        <v>-8387994.5099999998</v>
      </c>
      <c r="N461" s="9">
        <v>-32403721.039999999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138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17</v>
      </c>
      <c r="M462" s="10">
        <v>6044084.6500000004</v>
      </c>
      <c r="N462" s="9">
        <v>35988110.890000001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138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15</v>
      </c>
      <c r="M463" s="10">
        <v>24607733.52</v>
      </c>
      <c r="N463" s="9">
        <v>601009147.20000005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138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18</v>
      </c>
      <c r="M464" s="9">
        <v>-24953036.82</v>
      </c>
      <c r="N464" s="9">
        <v>-606943204.76999998</v>
      </c>
    </row>
    <row r="465" spans="1:14" ht="12.75" customHeight="1" x14ac:dyDescent="0.3">
      <c r="A465" s="49" t="s">
        <v>753</v>
      </c>
      <c r="B465" s="57" t="s">
        <v>753</v>
      </c>
      <c r="C465" s="57"/>
      <c r="D465" s="57"/>
      <c r="E465" s="57"/>
      <c r="F465" s="57"/>
      <c r="G465" s="57"/>
      <c r="H465" s="57"/>
      <c r="I465" s="57"/>
      <c r="J465" s="57"/>
      <c r="K465" s="57"/>
      <c r="L465" s="20" t="s">
        <v>753</v>
      </c>
      <c r="M465" s="31">
        <f>SUM(M455:M464)</f>
        <v>-4360857.2300000004</v>
      </c>
      <c r="N465" s="31">
        <f>SUM(N455:N464)</f>
        <v>-11620281.48999989</v>
      </c>
    </row>
    <row r="466" spans="1:14" ht="12.75" customHeight="1" x14ac:dyDescent="0.3">
      <c r="A466" s="57" t="s">
        <v>753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</row>
    <row r="467" spans="1:14" ht="12.75" customHeight="1" x14ac:dyDescent="0.3">
      <c r="A467" s="2" t="s">
        <v>170</v>
      </c>
      <c r="B467" s="2" t="s">
        <v>171</v>
      </c>
      <c r="C467" s="2" t="s">
        <v>147</v>
      </c>
      <c r="D467" s="2"/>
      <c r="E467" s="2"/>
      <c r="F467" s="2" t="s">
        <v>109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>
        <v>0.04</v>
      </c>
      <c r="N467" s="9">
        <v>3377.62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109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-1382594.09</v>
      </c>
      <c r="N468" s="9">
        <v>-16761208.35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109</v>
      </c>
      <c r="G469" s="2"/>
      <c r="H469" s="2"/>
      <c r="I469" s="2" t="s">
        <v>13</v>
      </c>
      <c r="J469" s="2" t="s">
        <v>24</v>
      </c>
      <c r="K469" s="2" t="s">
        <v>3</v>
      </c>
      <c r="L469" s="2" t="s">
        <v>16</v>
      </c>
      <c r="M469" s="9"/>
      <c r="N469" s="9">
        <v>-216603.96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109</v>
      </c>
      <c r="G470" s="2"/>
      <c r="H470" s="2"/>
      <c r="I470" s="2" t="s">
        <v>13</v>
      </c>
      <c r="J470" s="2" t="s">
        <v>24</v>
      </c>
      <c r="K470" s="2" t="s">
        <v>3</v>
      </c>
      <c r="L470" s="2" t="s">
        <v>17</v>
      </c>
      <c r="M470" s="9">
        <v>4800</v>
      </c>
      <c r="N470" s="9">
        <v>144800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109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15</v>
      </c>
      <c r="M471" s="10"/>
      <c r="N471" s="9">
        <v>99385.180000000008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109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18</v>
      </c>
      <c r="M472" s="10">
        <v>-4800</v>
      </c>
      <c r="N472" s="9">
        <v>-27581.22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109</v>
      </c>
      <c r="G473" s="2"/>
      <c r="H473" s="2"/>
      <c r="I473" s="2" t="s">
        <v>4</v>
      </c>
      <c r="J473" s="2" t="s">
        <v>172</v>
      </c>
      <c r="K473" s="2" t="s">
        <v>8</v>
      </c>
      <c r="L473" s="2" t="s">
        <v>7</v>
      </c>
      <c r="M473" s="10"/>
      <c r="N473" s="9">
        <v>-4266651.74</v>
      </c>
    </row>
    <row r="474" spans="1:14" ht="12.75" customHeight="1" x14ac:dyDescent="0.3">
      <c r="A474" s="49" t="s">
        <v>753</v>
      </c>
      <c r="B474" s="57" t="s">
        <v>753</v>
      </c>
      <c r="C474" s="57"/>
      <c r="D474" s="57"/>
      <c r="E474" s="57"/>
      <c r="F474" s="57"/>
      <c r="G474" s="57"/>
      <c r="H474" s="57"/>
      <c r="I474" s="57"/>
      <c r="J474" s="57"/>
      <c r="K474" s="57"/>
      <c r="L474" s="20" t="s">
        <v>753</v>
      </c>
      <c r="M474" s="31">
        <f>SUM(M467:M473)</f>
        <v>-1382594.05</v>
      </c>
      <c r="N474" s="31">
        <f>SUM(N467:N473)</f>
        <v>-21024482.470000003</v>
      </c>
    </row>
    <row r="475" spans="1:14" ht="12.75" customHeight="1" x14ac:dyDescent="0.3">
      <c r="A475" s="57" t="s">
        <v>753</v>
      </c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</row>
    <row r="476" spans="1:14" ht="12.75" customHeight="1" x14ac:dyDescent="0.3">
      <c r="A476" s="2" t="s">
        <v>173</v>
      </c>
      <c r="B476" s="2" t="s">
        <v>174</v>
      </c>
      <c r="C476" s="2" t="s">
        <v>152</v>
      </c>
      <c r="D476" s="2"/>
      <c r="E476" s="2"/>
      <c r="F476" s="2" t="s">
        <v>153</v>
      </c>
      <c r="G476" s="2"/>
      <c r="H476" s="2"/>
      <c r="I476" s="2"/>
      <c r="J476" s="2" t="s">
        <v>9</v>
      </c>
      <c r="K476" s="2" t="s">
        <v>3</v>
      </c>
      <c r="L476" s="2" t="s">
        <v>10</v>
      </c>
      <c r="M476" s="9">
        <v>364.34000000000003</v>
      </c>
      <c r="N476" s="9">
        <v>42821.16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153</v>
      </c>
      <c r="G477" s="2"/>
      <c r="H477" s="2"/>
      <c r="I477" s="2"/>
      <c r="J477" s="2" t="s">
        <v>9</v>
      </c>
      <c r="K477" s="2" t="s">
        <v>3</v>
      </c>
      <c r="L477" s="2" t="s">
        <v>11</v>
      </c>
      <c r="M477" s="9">
        <v>-1158929.67</v>
      </c>
      <c r="N477" s="9">
        <v>-61450419.439999998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153</v>
      </c>
      <c r="G478" s="2"/>
      <c r="H478" s="2"/>
      <c r="I478" s="2" t="s">
        <v>13</v>
      </c>
      <c r="J478" s="2" t="s">
        <v>24</v>
      </c>
      <c r="K478" s="2" t="s">
        <v>3</v>
      </c>
      <c r="L478" s="2" t="s">
        <v>16</v>
      </c>
      <c r="M478" s="9">
        <v>-184769.64</v>
      </c>
      <c r="N478" s="9">
        <v>-184769.64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153</v>
      </c>
      <c r="G479" s="2"/>
      <c r="H479" s="2"/>
      <c r="I479" s="2" t="s">
        <v>13</v>
      </c>
      <c r="J479" s="2" t="s">
        <v>24</v>
      </c>
      <c r="K479" s="2" t="s">
        <v>3</v>
      </c>
      <c r="L479" s="2" t="s">
        <v>17</v>
      </c>
      <c r="M479" s="9">
        <v>184769.64</v>
      </c>
      <c r="N479" s="9">
        <v>184769.64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153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16</v>
      </c>
      <c r="M480" s="10">
        <v>-3538732.11</v>
      </c>
      <c r="N480" s="9">
        <v>-16305621.51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153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17</v>
      </c>
      <c r="M481" s="10">
        <v>2586409.56</v>
      </c>
      <c r="N481" s="9">
        <v>16248503.279999999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153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15</v>
      </c>
      <c r="M482" s="10">
        <v>70353059.480000004</v>
      </c>
      <c r="N482" s="9">
        <v>663090923.50999999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153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18</v>
      </c>
      <c r="M483" s="9">
        <v>-66970433.670000002</v>
      </c>
      <c r="N483" s="9">
        <v>-665480647.82000005</v>
      </c>
    </row>
    <row r="484" spans="1:14" ht="12.75" customHeight="1" x14ac:dyDescent="0.3">
      <c r="A484" s="49" t="s">
        <v>753</v>
      </c>
      <c r="B484" s="57" t="s">
        <v>753</v>
      </c>
      <c r="C484" s="57"/>
      <c r="D484" s="57"/>
      <c r="E484" s="57"/>
      <c r="F484" s="57"/>
      <c r="G484" s="57"/>
      <c r="H484" s="57"/>
      <c r="I484" s="57"/>
      <c r="J484" s="57"/>
      <c r="K484" s="57"/>
      <c r="L484" s="20" t="s">
        <v>753</v>
      </c>
      <c r="M484" s="31">
        <f>SUM(M476:M483)</f>
        <v>1271737.9300000072</v>
      </c>
      <c r="N484" s="31">
        <f>SUM(N476:N483)</f>
        <v>-63854440.820000052</v>
      </c>
    </row>
    <row r="485" spans="1:14" ht="12.75" customHeight="1" x14ac:dyDescent="0.3">
      <c r="A485" s="57" t="s">
        <v>753</v>
      </c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</row>
    <row r="486" spans="1:14" ht="12.75" customHeight="1" x14ac:dyDescent="0.3">
      <c r="A486" s="2" t="s">
        <v>175</v>
      </c>
      <c r="B486" s="2" t="s">
        <v>176</v>
      </c>
      <c r="C486" s="2" t="s">
        <v>157</v>
      </c>
      <c r="D486" s="2"/>
      <c r="E486" s="2"/>
      <c r="F486" s="2" t="s">
        <v>158</v>
      </c>
      <c r="G486" s="2"/>
      <c r="H486" s="2"/>
      <c r="I486" s="2"/>
      <c r="J486" s="2" t="s">
        <v>728</v>
      </c>
      <c r="K486" s="2" t="s">
        <v>8</v>
      </c>
      <c r="L486" s="2" t="s">
        <v>11</v>
      </c>
      <c r="M486" s="10"/>
      <c r="N486" s="9">
        <v>-110.53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158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9"/>
      <c r="N487" s="9">
        <v>19638.96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158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-10696283.779999999</v>
      </c>
      <c r="N488" s="9">
        <v>-11273095.359999999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>
        <v>-38693.450000000004</v>
      </c>
      <c r="N489" s="9">
        <v>-51492.25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>
        <v>38693.450000000004</v>
      </c>
      <c r="N490" s="9">
        <v>38805.26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9">
        <v>404.52</v>
      </c>
      <c r="N491" s="9">
        <v>18719.7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9">
        <v>-404.52</v>
      </c>
      <c r="N492" s="9">
        <v>-6032.71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13</v>
      </c>
      <c r="J493" s="2" t="s">
        <v>14</v>
      </c>
      <c r="K493" s="2" t="s">
        <v>3</v>
      </c>
      <c r="L493" s="2" t="s">
        <v>16</v>
      </c>
      <c r="M493" s="10"/>
      <c r="N493" s="9">
        <v>-8105676.6500000004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13</v>
      </c>
      <c r="J494" s="2" t="s">
        <v>14</v>
      </c>
      <c r="K494" s="2" t="s">
        <v>3</v>
      </c>
      <c r="L494" s="2" t="s">
        <v>17</v>
      </c>
      <c r="M494" s="10"/>
      <c r="N494" s="9">
        <v>8105676.6500000004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13</v>
      </c>
      <c r="J495" s="2" t="s">
        <v>14</v>
      </c>
      <c r="K495" s="2" t="s">
        <v>3</v>
      </c>
      <c r="L495" s="2" t="s">
        <v>15</v>
      </c>
      <c r="M495" s="10">
        <v>19475</v>
      </c>
      <c r="N495" s="9">
        <v>19927211.98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13</v>
      </c>
      <c r="J496" s="2" t="s">
        <v>14</v>
      </c>
      <c r="K496" s="2" t="s">
        <v>3</v>
      </c>
      <c r="L496" s="2" t="s">
        <v>18</v>
      </c>
      <c r="M496" s="9">
        <v>-25</v>
      </c>
      <c r="N496" s="9">
        <v>-19908527.780000001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13</v>
      </c>
      <c r="J497" s="2" t="s">
        <v>14</v>
      </c>
      <c r="K497" s="2" t="s">
        <v>106</v>
      </c>
      <c r="L497" s="2" t="s">
        <v>16</v>
      </c>
      <c r="M497" s="9">
        <v>-11175198.609999999</v>
      </c>
      <c r="N497" s="9">
        <v>-54636012.390000001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13</v>
      </c>
      <c r="J498" s="2" t="s">
        <v>14</v>
      </c>
      <c r="K498" s="2" t="s">
        <v>106</v>
      </c>
      <c r="L498" s="2" t="s">
        <v>17</v>
      </c>
      <c r="M498" s="9">
        <v>7691781.3700000001</v>
      </c>
      <c r="N498" s="9">
        <v>55795322.369999997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158</v>
      </c>
      <c r="G499" s="2"/>
      <c r="H499" s="2"/>
      <c r="I499" s="2" t="s">
        <v>13</v>
      </c>
      <c r="J499" s="2" t="s">
        <v>14</v>
      </c>
      <c r="K499" s="2" t="s">
        <v>106</v>
      </c>
      <c r="L499" s="2" t="s">
        <v>15</v>
      </c>
      <c r="M499" s="9">
        <v>31105835.399999999</v>
      </c>
      <c r="N499" s="9">
        <v>169088095.96000001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158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18</v>
      </c>
      <c r="M500" s="9">
        <v>-23435770.280000001</v>
      </c>
      <c r="N500" s="9">
        <v>-162995044.78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158</v>
      </c>
      <c r="G501" s="2"/>
      <c r="H501" s="2"/>
      <c r="I501" s="2" t="s">
        <v>4</v>
      </c>
      <c r="J501" s="2" t="s">
        <v>178</v>
      </c>
      <c r="K501" s="2" t="s">
        <v>8</v>
      </c>
      <c r="L501" s="2" t="s">
        <v>7</v>
      </c>
      <c r="M501" s="9">
        <v>-256507.01</v>
      </c>
      <c r="N501" s="9">
        <v>-338774.2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4</v>
      </c>
      <c r="J502" s="2" t="s">
        <v>179</v>
      </c>
      <c r="K502" s="2" t="s">
        <v>8</v>
      </c>
      <c r="L502" s="2" t="s">
        <v>7</v>
      </c>
      <c r="M502" s="9"/>
      <c r="N502" s="9">
        <v>-3900000</v>
      </c>
    </row>
    <row r="503" spans="1:14" ht="12.75" customHeight="1" x14ac:dyDescent="0.3">
      <c r="A503" s="49" t="s">
        <v>753</v>
      </c>
      <c r="B503" s="57" t="s">
        <v>753</v>
      </c>
      <c r="C503" s="57"/>
      <c r="D503" s="57"/>
      <c r="E503" s="57"/>
      <c r="F503" s="57"/>
      <c r="G503" s="57"/>
      <c r="H503" s="57"/>
      <c r="I503" s="57"/>
      <c r="J503" s="57"/>
      <c r="K503" s="57"/>
      <c r="L503" s="20" t="s">
        <v>753</v>
      </c>
      <c r="M503" s="31">
        <f>SUM(M486:M502)</f>
        <v>-6746692.910000002</v>
      </c>
      <c r="N503" s="31">
        <f>SUM(N486:N502)</f>
        <v>-8221295.769999993</v>
      </c>
    </row>
    <row r="504" spans="1:14" ht="12.75" customHeight="1" x14ac:dyDescent="0.3">
      <c r="A504" s="57" t="s">
        <v>753</v>
      </c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</row>
    <row r="505" spans="1:14" ht="12.75" customHeight="1" x14ac:dyDescent="0.3">
      <c r="A505" s="2" t="s">
        <v>180</v>
      </c>
      <c r="B505" s="2" t="s">
        <v>181</v>
      </c>
      <c r="C505" s="2" t="s">
        <v>137</v>
      </c>
      <c r="D505" s="2"/>
      <c r="E505" s="2"/>
      <c r="F505" s="2" t="s">
        <v>138</v>
      </c>
      <c r="G505" s="2"/>
      <c r="H505" s="2"/>
      <c r="I505" s="2" t="s">
        <v>4</v>
      </c>
      <c r="J505" s="2" t="s">
        <v>182</v>
      </c>
      <c r="K505" s="2" t="s">
        <v>8</v>
      </c>
      <c r="L505" s="2" t="s">
        <v>7</v>
      </c>
      <c r="M505" s="10"/>
      <c r="N505" s="9">
        <v>-490836.96</v>
      </c>
    </row>
    <row r="506" spans="1:14" ht="12.75" customHeight="1" x14ac:dyDescent="0.3">
      <c r="A506" s="49" t="s">
        <v>753</v>
      </c>
      <c r="B506" s="57" t="s">
        <v>753</v>
      </c>
      <c r="C506" s="57"/>
      <c r="D506" s="57"/>
      <c r="E506" s="57"/>
      <c r="F506" s="57"/>
      <c r="G506" s="57"/>
      <c r="H506" s="57"/>
      <c r="I506" s="57"/>
      <c r="J506" s="57"/>
      <c r="K506" s="57"/>
      <c r="L506" s="20" t="s">
        <v>753</v>
      </c>
      <c r="M506" s="31">
        <f>M505</f>
        <v>0</v>
      </c>
      <c r="N506" s="31">
        <f>N505</f>
        <v>-490836.96</v>
      </c>
    </row>
    <row r="507" spans="1:14" ht="12.75" customHeight="1" x14ac:dyDescent="0.3">
      <c r="A507" s="49"/>
      <c r="B507" s="49"/>
      <c r="C507" s="49"/>
      <c r="D507" s="49"/>
      <c r="E507" s="49"/>
      <c r="F507" s="20"/>
      <c r="G507" s="20"/>
      <c r="H507" s="20"/>
      <c r="I507" s="20"/>
      <c r="J507" s="20"/>
      <c r="K507" s="20"/>
      <c r="L507" s="20"/>
      <c r="M507" s="32"/>
      <c r="N507" s="32"/>
    </row>
    <row r="508" spans="1:14" ht="12.75" customHeight="1" x14ac:dyDescent="0.3">
      <c r="A508" s="49" t="s">
        <v>796</v>
      </c>
      <c r="B508" s="49" t="s">
        <v>146</v>
      </c>
      <c r="C508" s="49" t="s">
        <v>157</v>
      </c>
      <c r="D508" s="49"/>
      <c r="E508" s="49"/>
      <c r="F508" s="2"/>
      <c r="G508" s="2"/>
      <c r="H508" s="2"/>
      <c r="I508" s="2"/>
      <c r="J508" s="2"/>
      <c r="K508" s="2"/>
      <c r="L508" s="2"/>
      <c r="M508" s="10"/>
      <c r="N508" s="9"/>
    </row>
    <row r="509" spans="1:14" ht="12.75" customHeight="1" x14ac:dyDescent="0.3">
      <c r="A509" s="49"/>
      <c r="B509" s="49"/>
      <c r="C509" s="49"/>
      <c r="D509" s="49"/>
      <c r="E509" s="49"/>
      <c r="F509" s="20"/>
      <c r="G509" s="20"/>
      <c r="H509" s="20"/>
      <c r="I509" s="20"/>
      <c r="J509" s="20"/>
      <c r="K509" s="20"/>
      <c r="L509" s="20"/>
      <c r="M509" s="34"/>
      <c r="N509" s="34"/>
    </row>
    <row r="510" spans="1:14" ht="12.75" customHeight="1" x14ac:dyDescent="0.3">
      <c r="A510" s="49" t="s">
        <v>753</v>
      </c>
      <c r="B510" s="49" t="s">
        <v>753</v>
      </c>
      <c r="C510" s="49"/>
      <c r="D510" s="49"/>
      <c r="E510" s="49"/>
      <c r="F510" s="20"/>
      <c r="G510" s="20"/>
      <c r="H510" s="20"/>
      <c r="I510" s="20"/>
      <c r="J510" s="20"/>
      <c r="K510" s="20"/>
      <c r="L510" s="20" t="s">
        <v>753</v>
      </c>
      <c r="M510" s="32">
        <f>SUM(M508:M509)</f>
        <v>0</v>
      </c>
      <c r="N510" s="32">
        <f>SUM(N508:N509)</f>
        <v>0</v>
      </c>
    </row>
    <row r="512" spans="1:14" ht="12.75" customHeight="1" x14ac:dyDescent="0.3">
      <c r="A512" s="56" t="s">
        <v>183</v>
      </c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</row>
    <row r="513" spans="1:14" ht="12.75" customHeight="1" x14ac:dyDescent="0.3">
      <c r="A513" s="2" t="s">
        <v>184</v>
      </c>
      <c r="B513" s="2" t="s">
        <v>185</v>
      </c>
      <c r="C513" s="2" t="s">
        <v>41</v>
      </c>
      <c r="D513" s="2"/>
      <c r="E513" s="2"/>
      <c r="F513" s="2" t="s">
        <v>186</v>
      </c>
      <c r="G513" s="2"/>
      <c r="H513" s="2"/>
      <c r="I513" s="2"/>
      <c r="J513" s="2" t="s">
        <v>43</v>
      </c>
      <c r="K513" s="2" t="s">
        <v>3</v>
      </c>
      <c r="L513" s="2" t="s">
        <v>10</v>
      </c>
      <c r="M513" s="9">
        <v>1116.06</v>
      </c>
      <c r="N513" s="9">
        <v>81553.710000000006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186</v>
      </c>
      <c r="G514" s="2"/>
      <c r="H514" s="2"/>
      <c r="I514" s="2"/>
      <c r="J514" s="2" t="s">
        <v>43</v>
      </c>
      <c r="K514" s="2" t="s">
        <v>3</v>
      </c>
      <c r="L514" s="2" t="s">
        <v>11</v>
      </c>
      <c r="M514" s="9">
        <v>-35686.65</v>
      </c>
      <c r="N514" s="9">
        <v>-945637.26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186</v>
      </c>
      <c r="G515" s="2"/>
      <c r="H515" s="2"/>
      <c r="I515" s="2"/>
      <c r="J515" s="2" t="s">
        <v>187</v>
      </c>
      <c r="K515" s="2" t="s">
        <v>8</v>
      </c>
      <c r="L515" s="2" t="s">
        <v>784</v>
      </c>
      <c r="M515" s="10"/>
      <c r="N515" s="9">
        <v>-208610949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186</v>
      </c>
      <c r="G516" s="2"/>
      <c r="H516" s="2"/>
      <c r="I516" s="2"/>
      <c r="J516" s="2" t="s">
        <v>188</v>
      </c>
      <c r="K516" s="2" t="s">
        <v>3</v>
      </c>
      <c r="L516" s="2" t="s">
        <v>10</v>
      </c>
      <c r="M516" s="10">
        <v>23040532.989999998</v>
      </c>
      <c r="N516" s="9">
        <v>25343540.440000001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186</v>
      </c>
      <c r="G517" s="2"/>
      <c r="H517" s="2"/>
      <c r="I517" s="2"/>
      <c r="J517" s="2" t="s">
        <v>188</v>
      </c>
      <c r="K517" s="2" t="s">
        <v>3</v>
      </c>
      <c r="L517" s="2" t="s">
        <v>11</v>
      </c>
      <c r="M517" s="10">
        <v>-258690725.33000001</v>
      </c>
      <c r="N517" s="9">
        <v>-376625014.37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186</v>
      </c>
      <c r="G518" s="2"/>
      <c r="H518" s="2"/>
      <c r="I518" s="2"/>
      <c r="J518" s="2" t="s">
        <v>44</v>
      </c>
      <c r="K518" s="2" t="s">
        <v>3</v>
      </c>
      <c r="L518" s="2" t="s">
        <v>10</v>
      </c>
      <c r="M518" s="10">
        <v>148295317.16999999</v>
      </c>
      <c r="N518" s="9">
        <v>187391805.34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186</v>
      </c>
      <c r="G519" s="2"/>
      <c r="H519" s="2"/>
      <c r="I519" s="2"/>
      <c r="J519" s="2" t="s">
        <v>44</v>
      </c>
      <c r="K519" s="2" t="s">
        <v>3</v>
      </c>
      <c r="L519" s="2" t="s">
        <v>11</v>
      </c>
      <c r="M519" s="10">
        <v>-158079285.06</v>
      </c>
      <c r="N519" s="9">
        <v>-236391756.25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186</v>
      </c>
      <c r="G520" s="2"/>
      <c r="H520" s="2"/>
      <c r="I520" s="2" t="s">
        <v>13</v>
      </c>
      <c r="J520" s="2" t="s">
        <v>68</v>
      </c>
      <c r="K520" s="2" t="s">
        <v>3</v>
      </c>
      <c r="L520" s="2" t="s">
        <v>16</v>
      </c>
      <c r="M520" s="10">
        <v>-38729.21</v>
      </c>
      <c r="N520" s="9">
        <v>-91396.5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186</v>
      </c>
      <c r="G521" s="2"/>
      <c r="H521" s="2"/>
      <c r="I521" s="2" t="s">
        <v>13</v>
      </c>
      <c r="J521" s="2" t="s">
        <v>68</v>
      </c>
      <c r="K521" s="2" t="s">
        <v>3</v>
      </c>
      <c r="L521" s="2" t="s">
        <v>17</v>
      </c>
      <c r="M521" s="9">
        <v>38729.21</v>
      </c>
      <c r="N521" s="9">
        <v>91396.5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186</v>
      </c>
      <c r="G522" s="2"/>
      <c r="H522" s="2"/>
      <c r="I522" s="2" t="s">
        <v>13</v>
      </c>
      <c r="J522" s="2" t="s">
        <v>68</v>
      </c>
      <c r="K522" s="2" t="s">
        <v>3</v>
      </c>
      <c r="L522" s="2" t="s">
        <v>15</v>
      </c>
      <c r="M522" s="9"/>
      <c r="N522" s="9">
        <v>230426.39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186</v>
      </c>
      <c r="G523" s="2"/>
      <c r="H523" s="2"/>
      <c r="I523" s="2" t="s">
        <v>13</v>
      </c>
      <c r="J523" s="2" t="s">
        <v>68</v>
      </c>
      <c r="K523" s="2" t="s">
        <v>3</v>
      </c>
      <c r="L523" s="2" t="s">
        <v>18</v>
      </c>
      <c r="M523" s="10"/>
      <c r="N523" s="9">
        <v>-230426.39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186</v>
      </c>
      <c r="G524" s="2"/>
      <c r="H524" s="2"/>
      <c r="I524" s="2" t="s">
        <v>13</v>
      </c>
      <c r="J524" s="2" t="s">
        <v>45</v>
      </c>
      <c r="K524" s="2" t="s">
        <v>3</v>
      </c>
      <c r="L524" s="2" t="s">
        <v>16</v>
      </c>
      <c r="M524" s="10">
        <v>-11860896246.08</v>
      </c>
      <c r="N524" s="9">
        <v>-52353991232.540001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186</v>
      </c>
      <c r="G525" s="2"/>
      <c r="H525" s="2"/>
      <c r="I525" s="2" t="s">
        <v>13</v>
      </c>
      <c r="J525" s="2" t="s">
        <v>45</v>
      </c>
      <c r="K525" s="2" t="s">
        <v>3</v>
      </c>
      <c r="L525" s="2" t="s">
        <v>17</v>
      </c>
      <c r="M525" s="9">
        <v>11033032636.190001</v>
      </c>
      <c r="N525" s="9">
        <v>50365960435.400002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186</v>
      </c>
      <c r="G526" s="2"/>
      <c r="H526" s="2"/>
      <c r="I526" s="2" t="s">
        <v>13</v>
      </c>
      <c r="J526" s="2" t="s">
        <v>45</v>
      </c>
      <c r="K526" s="2" t="s">
        <v>3</v>
      </c>
      <c r="L526" s="2" t="s">
        <v>15</v>
      </c>
      <c r="M526" s="9">
        <v>1304765456.1500001</v>
      </c>
      <c r="N526" s="9">
        <v>2132534494.5999999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186</v>
      </c>
      <c r="G527" s="2"/>
      <c r="H527" s="2"/>
      <c r="I527" s="2" t="s">
        <v>13</v>
      </c>
      <c r="J527" s="2" t="s">
        <v>45</v>
      </c>
      <c r="K527" s="2" t="s">
        <v>3</v>
      </c>
      <c r="L527" s="2" t="s">
        <v>18</v>
      </c>
      <c r="M527" s="9">
        <v>-120006652.2</v>
      </c>
      <c r="N527" s="9">
        <v>-237492564.11000001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186</v>
      </c>
      <c r="G528" s="2"/>
      <c r="H528" s="2"/>
      <c r="I528" s="2" t="s">
        <v>4</v>
      </c>
      <c r="J528" s="2" t="s">
        <v>189</v>
      </c>
      <c r="K528" s="2" t="s">
        <v>8</v>
      </c>
      <c r="L528" s="2" t="s">
        <v>50</v>
      </c>
      <c r="M528" s="9">
        <v>15459.37</v>
      </c>
      <c r="N528" s="9">
        <v>3601751.21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186</v>
      </c>
      <c r="G529" s="2"/>
      <c r="H529" s="2"/>
      <c r="I529" s="2" t="s">
        <v>4</v>
      </c>
      <c r="J529" s="2" t="s">
        <v>189</v>
      </c>
      <c r="K529" s="2" t="s">
        <v>8</v>
      </c>
      <c r="L529" s="2" t="s">
        <v>7</v>
      </c>
      <c r="M529" s="9">
        <v>-464673.24</v>
      </c>
      <c r="N529" s="9">
        <v>-5175840.6100000003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186</v>
      </c>
      <c r="G530" s="2"/>
      <c r="H530" s="2"/>
      <c r="I530" s="2" t="s">
        <v>4</v>
      </c>
      <c r="J530" s="2" t="s">
        <v>190</v>
      </c>
      <c r="K530" s="2" t="s">
        <v>8</v>
      </c>
      <c r="L530" s="2" t="s">
        <v>7</v>
      </c>
      <c r="M530" s="9"/>
      <c r="N530" s="9">
        <v>-91000</v>
      </c>
    </row>
    <row r="531" spans="1:14" ht="12.75" customHeight="1" x14ac:dyDescent="0.3">
      <c r="A531" s="49" t="s">
        <v>753</v>
      </c>
      <c r="B531" s="57" t="s">
        <v>753</v>
      </c>
      <c r="C531" s="57"/>
      <c r="D531" s="57"/>
      <c r="E531" s="57"/>
      <c r="F531" s="57"/>
      <c r="G531" s="57"/>
      <c r="H531" s="57"/>
      <c r="I531" s="57"/>
      <c r="J531" s="57"/>
      <c r="K531" s="57"/>
      <c r="L531" s="20" t="s">
        <v>753</v>
      </c>
      <c r="M531" s="31">
        <f>SUM(M513:M530)</f>
        <v>110977249.37000102</v>
      </c>
      <c r="N531" s="31">
        <f>SUM(N513:N530)</f>
        <v>-704410413.43999887</v>
      </c>
    </row>
    <row r="532" spans="1:14" ht="12.75" customHeight="1" x14ac:dyDescent="0.3">
      <c r="A532" s="57" t="s">
        <v>753</v>
      </c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</row>
    <row r="533" spans="1:14" ht="12.75" customHeight="1" x14ac:dyDescent="0.3">
      <c r="A533" s="2" t="s">
        <v>191</v>
      </c>
      <c r="B533" s="2" t="s">
        <v>192</v>
      </c>
      <c r="C533" s="2" t="s">
        <v>2</v>
      </c>
      <c r="D533" s="2"/>
      <c r="E533" s="2"/>
      <c r="F533" s="2" t="s">
        <v>186</v>
      </c>
      <c r="G533" s="2"/>
      <c r="H533" s="2"/>
      <c r="I533" s="2" t="s">
        <v>13</v>
      </c>
      <c r="J533" s="2" t="s">
        <v>14</v>
      </c>
      <c r="K533" s="2" t="s">
        <v>3</v>
      </c>
      <c r="L533" s="2" t="s">
        <v>16</v>
      </c>
      <c r="M533" s="9">
        <v>-4975147.41</v>
      </c>
      <c r="N533" s="9">
        <v>-53738863.219999999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14</v>
      </c>
      <c r="K534" s="2" t="s">
        <v>3</v>
      </c>
      <c r="L534" s="2" t="s">
        <v>17</v>
      </c>
      <c r="M534" s="9">
        <v>4950500.1900000004</v>
      </c>
      <c r="N534" s="9">
        <v>54633703.770000003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14</v>
      </c>
      <c r="K535" s="2" t="s">
        <v>3</v>
      </c>
      <c r="L535" s="2" t="s">
        <v>15</v>
      </c>
      <c r="M535" s="9">
        <v>153871668.87</v>
      </c>
      <c r="N535" s="9">
        <v>904943117.15999997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14</v>
      </c>
      <c r="K536" s="2" t="s">
        <v>3</v>
      </c>
      <c r="L536" s="2" t="s">
        <v>18</v>
      </c>
      <c r="M536" s="9">
        <v>-151524783.55000001</v>
      </c>
      <c r="N536" s="9">
        <v>-894218838.35000002</v>
      </c>
    </row>
    <row r="537" spans="1:14" ht="12.75" customHeight="1" x14ac:dyDescent="0.3">
      <c r="A537" s="49" t="s">
        <v>753</v>
      </c>
      <c r="B537" s="57" t="s">
        <v>753</v>
      </c>
      <c r="C537" s="57"/>
      <c r="D537" s="57"/>
      <c r="E537" s="57"/>
      <c r="F537" s="57"/>
      <c r="G537" s="57"/>
      <c r="H537" s="57"/>
      <c r="I537" s="57"/>
      <c r="J537" s="57"/>
      <c r="K537" s="57"/>
      <c r="L537" s="20" t="s">
        <v>753</v>
      </c>
      <c r="M537" s="31">
        <f>SUM(M533:M536)</f>
        <v>2322238.099999994</v>
      </c>
      <c r="N537" s="31">
        <f>SUM(N533:N536)</f>
        <v>11619119.359999895</v>
      </c>
    </row>
    <row r="539" spans="1:14" ht="12.75" customHeight="1" x14ac:dyDescent="0.3">
      <c r="A539" s="56" t="s">
        <v>193</v>
      </c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</row>
    <row r="540" spans="1:14" ht="12.75" customHeight="1" x14ac:dyDescent="0.3">
      <c r="A540" s="2" t="s">
        <v>194</v>
      </c>
      <c r="B540" s="2" t="s">
        <v>195</v>
      </c>
      <c r="C540" s="2" t="s">
        <v>41</v>
      </c>
      <c r="D540" s="2"/>
      <c r="E540" s="2"/>
      <c r="F540" s="2" t="s">
        <v>196</v>
      </c>
      <c r="G540" s="2"/>
      <c r="H540" s="2"/>
      <c r="I540" s="2"/>
      <c r="J540" s="2" t="s">
        <v>43</v>
      </c>
      <c r="K540" s="2" t="s">
        <v>3</v>
      </c>
      <c r="L540" s="2" t="s">
        <v>10</v>
      </c>
      <c r="M540" s="10"/>
      <c r="N540" s="9">
        <v>961.05000000000007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43</v>
      </c>
      <c r="K541" s="2" t="s">
        <v>3</v>
      </c>
      <c r="L541" s="2" t="s">
        <v>11</v>
      </c>
      <c r="M541" s="9">
        <v>-557129.23</v>
      </c>
      <c r="N541" s="9">
        <v>-564045.42000000004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197</v>
      </c>
      <c r="K542" s="2" t="s">
        <v>3</v>
      </c>
      <c r="L542" s="2" t="s">
        <v>10</v>
      </c>
      <c r="M542" s="9">
        <v>11255541.609999999</v>
      </c>
      <c r="N542" s="9">
        <v>24097799.91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196</v>
      </c>
      <c r="G543" s="2"/>
      <c r="H543" s="2"/>
      <c r="I543" s="2"/>
      <c r="J543" s="2" t="s">
        <v>197</v>
      </c>
      <c r="K543" s="2" t="s">
        <v>3</v>
      </c>
      <c r="L543" s="2" t="s">
        <v>11</v>
      </c>
      <c r="M543" s="9">
        <v>-17049563.390000001</v>
      </c>
      <c r="N543" s="9">
        <v>-47527830.740000002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196</v>
      </c>
      <c r="G544" s="2"/>
      <c r="H544" s="2"/>
      <c r="I544" s="2"/>
      <c r="J544" s="2" t="s">
        <v>198</v>
      </c>
      <c r="K544" s="2" t="s">
        <v>3</v>
      </c>
      <c r="L544" s="2" t="s">
        <v>10</v>
      </c>
      <c r="M544" s="9">
        <v>2437663.41</v>
      </c>
      <c r="N544" s="9">
        <v>54001015.979999997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196</v>
      </c>
      <c r="G545" s="2"/>
      <c r="H545" s="2"/>
      <c r="I545" s="2"/>
      <c r="J545" s="2" t="s">
        <v>198</v>
      </c>
      <c r="K545" s="2" t="s">
        <v>3</v>
      </c>
      <c r="L545" s="2" t="s">
        <v>11</v>
      </c>
      <c r="M545" s="9">
        <v>-18230675.260000002</v>
      </c>
      <c r="N545" s="9">
        <v>-110426747.13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196</v>
      </c>
      <c r="G546" s="2"/>
      <c r="H546" s="2"/>
      <c r="I546" s="2"/>
      <c r="J546" s="2" t="s">
        <v>199</v>
      </c>
      <c r="K546" s="2" t="s">
        <v>8</v>
      </c>
      <c r="L546" s="2" t="s">
        <v>784</v>
      </c>
      <c r="M546" s="9"/>
      <c r="N546" s="9">
        <v>-2695422.9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44</v>
      </c>
      <c r="K547" s="2" t="s">
        <v>3</v>
      </c>
      <c r="L547" s="2" t="s">
        <v>11</v>
      </c>
      <c r="M547" s="9">
        <v>-1294279.6000000001</v>
      </c>
      <c r="N547" s="9">
        <v>-36993679.219999999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16</v>
      </c>
      <c r="M548" s="9"/>
      <c r="N548" s="9">
        <v>-50000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17</v>
      </c>
      <c r="M549" s="9"/>
      <c r="N549" s="9">
        <v>50000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15</v>
      </c>
      <c r="M550" s="9">
        <v>12918949.779999999</v>
      </c>
      <c r="N550" s="9">
        <v>13560761.869999999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18</v>
      </c>
      <c r="M551" s="9">
        <v>-12918949.779999999</v>
      </c>
      <c r="N551" s="9">
        <v>-13560761.869999999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45</v>
      </c>
      <c r="K552" s="2" t="s">
        <v>3</v>
      </c>
      <c r="L552" s="2" t="s">
        <v>16</v>
      </c>
      <c r="M552" s="9">
        <v>-333185923.29000002</v>
      </c>
      <c r="N552" s="9">
        <v>-1055968271.05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17</v>
      </c>
      <c r="M553" s="9">
        <v>265402665.56</v>
      </c>
      <c r="N553" s="9">
        <v>964936669.10000002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15</v>
      </c>
      <c r="M554" s="9">
        <v>1950</v>
      </c>
      <c r="N554" s="9">
        <v>53335.44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202</v>
      </c>
      <c r="K555" s="2" t="s">
        <v>203</v>
      </c>
      <c r="L555" s="2" t="s">
        <v>10</v>
      </c>
      <c r="M555" s="9">
        <v>75673980.5</v>
      </c>
      <c r="N555" s="9">
        <v>445225826.52999997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202</v>
      </c>
      <c r="K556" s="2" t="s">
        <v>203</v>
      </c>
      <c r="L556" s="2" t="s">
        <v>11</v>
      </c>
      <c r="M556" s="9">
        <v>-107741539.20999999</v>
      </c>
      <c r="N556" s="9">
        <v>-717842310.79999995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204</v>
      </c>
      <c r="K557" s="2" t="s">
        <v>8</v>
      </c>
      <c r="L557" s="2" t="s">
        <v>11</v>
      </c>
      <c r="M557" s="9">
        <v>-758118.5</v>
      </c>
      <c r="N557" s="9">
        <v>-3563512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196</v>
      </c>
      <c r="G558" s="2"/>
      <c r="H558" s="2"/>
      <c r="I558" s="2" t="s">
        <v>4</v>
      </c>
      <c r="J558" s="2" t="s">
        <v>205</v>
      </c>
      <c r="K558" s="2" t="s">
        <v>8</v>
      </c>
      <c r="L558" s="2" t="s">
        <v>7</v>
      </c>
      <c r="M558" s="9"/>
      <c r="N558" s="9">
        <v>-8379982.9699999997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206</v>
      </c>
      <c r="K559" s="2" t="s">
        <v>8</v>
      </c>
      <c r="L559" s="2" t="s">
        <v>10</v>
      </c>
      <c r="M559" s="9">
        <v>29036719.399999999</v>
      </c>
      <c r="N559" s="9">
        <v>29243721.949999999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206</v>
      </c>
      <c r="K560" s="2" t="s">
        <v>8</v>
      </c>
      <c r="L560" s="2" t="s">
        <v>11</v>
      </c>
      <c r="M560" s="9">
        <v>-35279725.950000003</v>
      </c>
      <c r="N560" s="9">
        <v>-59033730.890000001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4</v>
      </c>
      <c r="J561" s="2" t="s">
        <v>207</v>
      </c>
      <c r="K561" s="2" t="s">
        <v>8</v>
      </c>
      <c r="L561" s="2" t="s">
        <v>7</v>
      </c>
      <c r="M561" s="9">
        <v>-4750</v>
      </c>
      <c r="N561" s="9">
        <v>-28000</v>
      </c>
    </row>
    <row r="562" spans="1:14" ht="12.75" customHeight="1" x14ac:dyDescent="0.3">
      <c r="A562" s="49" t="s">
        <v>753</v>
      </c>
      <c r="B562" s="57" t="s">
        <v>753</v>
      </c>
      <c r="C562" s="57"/>
      <c r="D562" s="57"/>
      <c r="E562" s="57"/>
      <c r="F562" s="57"/>
      <c r="G562" s="57"/>
      <c r="H562" s="57"/>
      <c r="I562" s="57"/>
      <c r="J562" s="57"/>
      <c r="K562" s="57"/>
      <c r="L562" s="20" t="s">
        <v>753</v>
      </c>
      <c r="M562" s="31">
        <f>SUM(M540:M561)</f>
        <v>-130293183.95</v>
      </c>
      <c r="N562" s="31">
        <f>SUM(N540:N561)</f>
        <v>-525464203.15999997</v>
      </c>
    </row>
    <row r="563" spans="1:14" ht="12.75" customHeight="1" x14ac:dyDescent="0.3">
      <c r="A563" s="57" t="s">
        <v>753</v>
      </c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</row>
    <row r="564" spans="1:14" ht="12.75" customHeight="1" x14ac:dyDescent="0.3">
      <c r="A564" s="2" t="s">
        <v>208</v>
      </c>
      <c r="B564" s="2" t="s">
        <v>209</v>
      </c>
      <c r="C564" s="2" t="s">
        <v>2</v>
      </c>
      <c r="D564" s="2"/>
      <c r="E564" s="2"/>
      <c r="F564" s="2" t="s">
        <v>196</v>
      </c>
      <c r="G564" s="2"/>
      <c r="H564" s="2"/>
      <c r="I564" s="2"/>
      <c r="J564" s="2" t="s">
        <v>9</v>
      </c>
      <c r="K564" s="2" t="s">
        <v>3</v>
      </c>
      <c r="L564" s="2" t="s">
        <v>10</v>
      </c>
      <c r="M564" s="9"/>
      <c r="N564" s="9">
        <v>234.97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9</v>
      </c>
      <c r="K565" s="2" t="s">
        <v>3</v>
      </c>
      <c r="L565" s="2" t="s">
        <v>11</v>
      </c>
      <c r="M565" s="10"/>
      <c r="N565" s="9">
        <v>-19821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24</v>
      </c>
      <c r="K566" s="2" t="s">
        <v>3</v>
      </c>
      <c r="L566" s="2" t="s">
        <v>16</v>
      </c>
      <c r="M566" s="10"/>
      <c r="N566" s="9">
        <v>-165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24</v>
      </c>
      <c r="K567" s="2" t="s">
        <v>3</v>
      </c>
      <c r="L567" s="2" t="s">
        <v>17</v>
      </c>
      <c r="M567" s="10"/>
      <c r="N567" s="9">
        <v>165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 t="s">
        <v>13</v>
      </c>
      <c r="J568" s="2" t="s">
        <v>14</v>
      </c>
      <c r="K568" s="2" t="s">
        <v>3</v>
      </c>
      <c r="L568" s="2" t="s">
        <v>16</v>
      </c>
      <c r="M568" s="10">
        <v>-44844.22</v>
      </c>
      <c r="N568" s="9">
        <v>-55923.72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14</v>
      </c>
      <c r="K569" s="2" t="s">
        <v>3</v>
      </c>
      <c r="L569" s="2" t="s">
        <v>17</v>
      </c>
      <c r="M569" s="10">
        <v>344461379.35000002</v>
      </c>
      <c r="N569" s="9">
        <v>1762119355.49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14</v>
      </c>
      <c r="K570" s="2" t="s">
        <v>3</v>
      </c>
      <c r="L570" s="2" t="s">
        <v>15</v>
      </c>
      <c r="M570" s="10">
        <v>41143.69</v>
      </c>
      <c r="N570" s="9">
        <v>686312.69000000006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14</v>
      </c>
      <c r="K571" s="2" t="s">
        <v>3</v>
      </c>
      <c r="L571" s="2" t="s">
        <v>18</v>
      </c>
      <c r="M571" s="10">
        <v>-414089605.88999999</v>
      </c>
      <c r="N571" s="9">
        <v>-1753343860.3800001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4</v>
      </c>
      <c r="J572" s="2" t="s">
        <v>205</v>
      </c>
      <c r="K572" s="2" t="s">
        <v>6</v>
      </c>
      <c r="L572" s="2" t="s">
        <v>50</v>
      </c>
      <c r="M572" s="9">
        <v>2509187.7800000003</v>
      </c>
      <c r="N572" s="9">
        <v>8793833.9900000002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4</v>
      </c>
      <c r="J573" s="2" t="s">
        <v>205</v>
      </c>
      <c r="K573" s="2" t="s">
        <v>6</v>
      </c>
      <c r="L573" s="2" t="s">
        <v>7</v>
      </c>
      <c r="M573" s="9">
        <v>-173077194.58000001</v>
      </c>
      <c r="N573" s="9">
        <v>-784435774.53999996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210</v>
      </c>
      <c r="K574" s="2" t="s">
        <v>6</v>
      </c>
      <c r="L574" s="2" t="s">
        <v>7</v>
      </c>
      <c r="M574" s="9">
        <v>-1015510.52</v>
      </c>
      <c r="N574" s="9">
        <v>-10079656.35</v>
      </c>
    </row>
    <row r="575" spans="1:14" ht="12.75" customHeight="1" x14ac:dyDescent="0.3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SUM(M564:M574)</f>
        <v>-241215444.39000002</v>
      </c>
      <c r="N575" s="31">
        <f>SUM(N564:N574)</f>
        <v>-776335298.85000002</v>
      </c>
    </row>
    <row r="577" spans="1:14" ht="12.75" customHeight="1" x14ac:dyDescent="0.3">
      <c r="A577" s="56" t="s">
        <v>212</v>
      </c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</row>
    <row r="578" spans="1:14" ht="12.75" customHeight="1" x14ac:dyDescent="0.3">
      <c r="A578" s="2" t="s">
        <v>213</v>
      </c>
      <c r="B578" s="2" t="s">
        <v>214</v>
      </c>
      <c r="C578" s="2" t="s">
        <v>41</v>
      </c>
      <c r="D578" s="2"/>
      <c r="E578" s="2"/>
      <c r="F578" s="2" t="s">
        <v>215</v>
      </c>
      <c r="G578" s="2"/>
      <c r="H578" s="2"/>
      <c r="I578" s="2"/>
      <c r="J578" s="2" t="s">
        <v>43</v>
      </c>
      <c r="K578" s="2" t="s">
        <v>8</v>
      </c>
      <c r="L578" s="2" t="s">
        <v>10</v>
      </c>
      <c r="M578" s="9">
        <v>640849.03</v>
      </c>
      <c r="N578" s="9">
        <v>21502511.23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/>
      <c r="J579" s="2" t="s">
        <v>43</v>
      </c>
      <c r="K579" s="2" t="s">
        <v>8</v>
      </c>
      <c r="L579" s="2" t="s">
        <v>11</v>
      </c>
      <c r="M579" s="9">
        <v>-48850556.560000002</v>
      </c>
      <c r="N579" s="9">
        <v>-176189013.06999999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/>
      <c r="J580" s="2" t="s">
        <v>43</v>
      </c>
      <c r="K580" s="2" t="s">
        <v>20</v>
      </c>
      <c r="L580" s="2" t="s">
        <v>10</v>
      </c>
      <c r="M580" s="9">
        <v>220085.26</v>
      </c>
      <c r="N580" s="9">
        <v>577722.31000000006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/>
      <c r="J581" s="2" t="s">
        <v>43</v>
      </c>
      <c r="K581" s="2" t="s">
        <v>20</v>
      </c>
      <c r="L581" s="2" t="s">
        <v>11</v>
      </c>
      <c r="M581" s="9">
        <v>-22294310.23</v>
      </c>
      <c r="N581" s="9">
        <v>-82913955.069999993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/>
      <c r="J582" s="2" t="s">
        <v>43</v>
      </c>
      <c r="K582" s="2" t="s">
        <v>105</v>
      </c>
      <c r="L582" s="2" t="s">
        <v>10</v>
      </c>
      <c r="M582" s="9">
        <v>103114.05</v>
      </c>
      <c r="N582" s="9">
        <v>638055.32000000007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/>
      <c r="J583" s="2" t="s">
        <v>43</v>
      </c>
      <c r="K583" s="2" t="s">
        <v>105</v>
      </c>
      <c r="L583" s="2" t="s">
        <v>11</v>
      </c>
      <c r="M583" s="9">
        <v>-316270.95</v>
      </c>
      <c r="N583" s="9">
        <v>-2111624.39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/>
      <c r="J584" s="2" t="s">
        <v>43</v>
      </c>
      <c r="K584" s="2" t="s">
        <v>107</v>
      </c>
      <c r="L584" s="2" t="s">
        <v>11</v>
      </c>
      <c r="M584" s="10">
        <v>-2087.7800000000002</v>
      </c>
      <c r="N584" s="9">
        <v>-13663.79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/>
      <c r="J585" s="2" t="s">
        <v>43</v>
      </c>
      <c r="K585" s="2" t="s">
        <v>21</v>
      </c>
      <c r="L585" s="2" t="s">
        <v>11</v>
      </c>
      <c r="M585" s="10">
        <v>-31.900000000000002</v>
      </c>
      <c r="N585" s="9">
        <v>-103.84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/>
      <c r="J586" s="2" t="s">
        <v>44</v>
      </c>
      <c r="K586" s="2" t="s">
        <v>8</v>
      </c>
      <c r="L586" s="2" t="s">
        <v>10</v>
      </c>
      <c r="M586" s="10">
        <v>7032106.3399999999</v>
      </c>
      <c r="N586" s="9">
        <v>21465971.890000001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/>
      <c r="J587" s="2" t="s">
        <v>44</v>
      </c>
      <c r="K587" s="2" t="s">
        <v>8</v>
      </c>
      <c r="L587" s="2" t="s">
        <v>11</v>
      </c>
      <c r="M587" s="10">
        <v>-10213961.050000001</v>
      </c>
      <c r="N587" s="9">
        <v>-50417676.82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/>
      <c r="J588" s="2" t="s">
        <v>44</v>
      </c>
      <c r="K588" s="2" t="s">
        <v>20</v>
      </c>
      <c r="L588" s="2" t="s">
        <v>10</v>
      </c>
      <c r="M588" s="9">
        <v>40988.129999999997</v>
      </c>
      <c r="N588" s="9">
        <v>40988.129999999997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/>
      <c r="J589" s="2" t="s">
        <v>44</v>
      </c>
      <c r="K589" s="2" t="s">
        <v>20</v>
      </c>
      <c r="L589" s="2" t="s">
        <v>11</v>
      </c>
      <c r="M589" s="9">
        <v>-42446.17</v>
      </c>
      <c r="N589" s="9">
        <v>-37926765.060000002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/>
      <c r="J590" s="2" t="s">
        <v>44</v>
      </c>
      <c r="K590" s="2" t="s">
        <v>105</v>
      </c>
      <c r="L590" s="2" t="s">
        <v>10</v>
      </c>
      <c r="M590" s="10">
        <v>3599951.66</v>
      </c>
      <c r="N590" s="9">
        <v>7662455.1299999999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/>
      <c r="J591" s="2" t="s">
        <v>44</v>
      </c>
      <c r="K591" s="2" t="s">
        <v>105</v>
      </c>
      <c r="L591" s="2" t="s">
        <v>11</v>
      </c>
      <c r="M591" s="10">
        <v>-3554472.05</v>
      </c>
      <c r="N591" s="9">
        <v>-10533254.76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44</v>
      </c>
      <c r="K592" s="2" t="s">
        <v>107</v>
      </c>
      <c r="L592" s="2" t="s">
        <v>10</v>
      </c>
      <c r="M592" s="9"/>
      <c r="N592" s="9">
        <v>18958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44</v>
      </c>
      <c r="K593" s="2" t="s">
        <v>107</v>
      </c>
      <c r="L593" s="2" t="s">
        <v>11</v>
      </c>
      <c r="M593" s="9">
        <v>-195739.72</v>
      </c>
      <c r="N593" s="9">
        <v>-3906866.95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44</v>
      </c>
      <c r="K594" s="2" t="s">
        <v>21</v>
      </c>
      <c r="L594" s="2" t="s">
        <v>10</v>
      </c>
      <c r="M594" s="9">
        <v>4696032.42</v>
      </c>
      <c r="N594" s="9">
        <v>4702165.07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44</v>
      </c>
      <c r="K595" s="2" t="s">
        <v>21</v>
      </c>
      <c r="L595" s="2" t="s">
        <v>11</v>
      </c>
      <c r="M595" s="9">
        <v>-511373.3</v>
      </c>
      <c r="N595" s="9">
        <v>-5381335.0899999999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44</v>
      </c>
      <c r="K596" s="2" t="s">
        <v>42</v>
      </c>
      <c r="L596" s="2" t="s">
        <v>10</v>
      </c>
      <c r="M596" s="10">
        <v>9377.81</v>
      </c>
      <c r="N596" s="9">
        <v>34288.300000000003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44</v>
      </c>
      <c r="K597" s="2" t="s">
        <v>42</v>
      </c>
      <c r="L597" s="2" t="s">
        <v>11</v>
      </c>
      <c r="M597" s="9">
        <v>-124232.11</v>
      </c>
      <c r="N597" s="9">
        <v>-261910.77000000002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16</v>
      </c>
      <c r="M598" s="9">
        <v>-5652486.3399999999</v>
      </c>
      <c r="N598" s="9">
        <v>-40805691.039999999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68</v>
      </c>
      <c r="K599" s="2" t="s">
        <v>3</v>
      </c>
      <c r="L599" s="2" t="s">
        <v>17</v>
      </c>
      <c r="M599" s="9">
        <v>5654463.6299999999</v>
      </c>
      <c r="N599" s="9">
        <v>40805691.039999999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68</v>
      </c>
      <c r="K600" s="2" t="s">
        <v>3</v>
      </c>
      <c r="L600" s="2" t="s">
        <v>15</v>
      </c>
      <c r="M600" s="9">
        <v>71569078144.570007</v>
      </c>
      <c r="N600" s="9">
        <v>336938310274.69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68</v>
      </c>
      <c r="K601" s="2" t="s">
        <v>3</v>
      </c>
      <c r="L601" s="2" t="s">
        <v>18</v>
      </c>
      <c r="M601" s="9">
        <v>-71569078144.570007</v>
      </c>
      <c r="N601" s="9">
        <v>-336938310274.69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8</v>
      </c>
      <c r="L602" s="2" t="s">
        <v>16</v>
      </c>
      <c r="M602" s="9">
        <v>-205846796.90000001</v>
      </c>
      <c r="N602" s="9">
        <v>-756370096.82000005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8</v>
      </c>
      <c r="L603" s="2" t="s">
        <v>17</v>
      </c>
      <c r="M603" s="9">
        <v>307760330.48000002</v>
      </c>
      <c r="N603" s="9">
        <v>884370754.48000002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8</v>
      </c>
      <c r="L604" s="2" t="s">
        <v>15</v>
      </c>
      <c r="M604" s="9">
        <v>31948627.059999999</v>
      </c>
      <c r="N604" s="9">
        <v>153494365.30000001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13</v>
      </c>
      <c r="J605" s="2" t="s">
        <v>45</v>
      </c>
      <c r="K605" s="2" t="s">
        <v>8</v>
      </c>
      <c r="L605" s="2" t="s">
        <v>18</v>
      </c>
      <c r="M605" s="9">
        <v>-136977821.94</v>
      </c>
      <c r="N605" s="9">
        <v>-281034719.91000003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13</v>
      </c>
      <c r="J606" s="2" t="s">
        <v>45</v>
      </c>
      <c r="K606" s="2" t="s">
        <v>105</v>
      </c>
      <c r="L606" s="2" t="s">
        <v>16</v>
      </c>
      <c r="M606" s="9">
        <v>-79817471.069999993</v>
      </c>
      <c r="N606" s="9">
        <v>-2477140480.7199998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13</v>
      </c>
      <c r="J607" s="2" t="s">
        <v>45</v>
      </c>
      <c r="K607" s="2" t="s">
        <v>105</v>
      </c>
      <c r="L607" s="2" t="s">
        <v>17</v>
      </c>
      <c r="M607" s="9">
        <v>147276681.53999999</v>
      </c>
      <c r="N607" s="9">
        <v>2935845725.3499999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13</v>
      </c>
      <c r="J608" s="2" t="s">
        <v>45</v>
      </c>
      <c r="K608" s="2" t="s">
        <v>105</v>
      </c>
      <c r="L608" s="2" t="s">
        <v>15</v>
      </c>
      <c r="M608" s="9">
        <v>6011522.9800000004</v>
      </c>
      <c r="N608" s="9">
        <v>33900854.909999996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13</v>
      </c>
      <c r="J609" s="2" t="s">
        <v>45</v>
      </c>
      <c r="K609" s="2" t="s">
        <v>105</v>
      </c>
      <c r="L609" s="2" t="s">
        <v>18</v>
      </c>
      <c r="M609" s="9">
        <v>-74501102.540000007</v>
      </c>
      <c r="N609" s="9">
        <v>-519043175.33999997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13</v>
      </c>
      <c r="J610" s="2" t="s">
        <v>45</v>
      </c>
      <c r="K610" s="2" t="s">
        <v>106</v>
      </c>
      <c r="L610" s="2" t="s">
        <v>15</v>
      </c>
      <c r="M610" s="9">
        <v>47627890.439999998</v>
      </c>
      <c r="N610" s="9">
        <v>461924020.05000001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45</v>
      </c>
      <c r="K611" s="2" t="s">
        <v>106</v>
      </c>
      <c r="L611" s="2" t="s">
        <v>18</v>
      </c>
      <c r="M611" s="9">
        <v>-0.01</v>
      </c>
      <c r="N611" s="9">
        <v>-456454833.94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45</v>
      </c>
      <c r="K612" s="2" t="s">
        <v>107</v>
      </c>
      <c r="L612" s="2" t="s">
        <v>16</v>
      </c>
      <c r="M612" s="9">
        <v>-1777746.52</v>
      </c>
      <c r="N612" s="9">
        <v>-8977880.5600000005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45</v>
      </c>
      <c r="K613" s="2" t="s">
        <v>107</v>
      </c>
      <c r="L613" s="2" t="s">
        <v>17</v>
      </c>
      <c r="M613" s="9">
        <v>2554031.7000000002</v>
      </c>
      <c r="N613" s="9">
        <v>8603833.6600000001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45</v>
      </c>
      <c r="K614" s="2" t="s">
        <v>107</v>
      </c>
      <c r="L614" s="2" t="s">
        <v>15</v>
      </c>
      <c r="M614" s="9">
        <v>15860794.390000001</v>
      </c>
      <c r="N614" s="9">
        <v>93785001.689999998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107</v>
      </c>
      <c r="L615" s="2" t="s">
        <v>18</v>
      </c>
      <c r="M615" s="9">
        <v>-17343165.300000001</v>
      </c>
      <c r="N615" s="9">
        <v>-93799190.140000001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21</v>
      </c>
      <c r="L616" s="2" t="s">
        <v>16</v>
      </c>
      <c r="M616" s="9">
        <v>-27618595.5</v>
      </c>
      <c r="N616" s="9">
        <v>-74991166.209999993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21</v>
      </c>
      <c r="L617" s="2" t="s">
        <v>17</v>
      </c>
      <c r="M617" s="9">
        <v>27389739.600000001</v>
      </c>
      <c r="N617" s="9">
        <v>73578611.260000005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21</v>
      </c>
      <c r="L618" s="2" t="s">
        <v>15</v>
      </c>
      <c r="M618" s="10">
        <v>3799835.04</v>
      </c>
      <c r="N618" s="9">
        <v>26862925.260000002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21</v>
      </c>
      <c r="L619" s="2" t="s">
        <v>18</v>
      </c>
      <c r="M619" s="9">
        <v>-3752298.27</v>
      </c>
      <c r="N619" s="9">
        <v>-26124679.699999999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42</v>
      </c>
      <c r="L620" s="2" t="s">
        <v>16</v>
      </c>
      <c r="M620" s="9">
        <v>-413340942.89999998</v>
      </c>
      <c r="N620" s="9">
        <v>-2132258610.28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42</v>
      </c>
      <c r="L621" s="2" t="s">
        <v>17</v>
      </c>
      <c r="M621" s="9">
        <v>416076984.99000001</v>
      </c>
      <c r="N621" s="9">
        <v>2154848863.0599999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42</v>
      </c>
      <c r="L622" s="2" t="s">
        <v>15</v>
      </c>
      <c r="M622" s="9">
        <v>1205807.03</v>
      </c>
      <c r="N622" s="9">
        <v>14978483.619999999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42</v>
      </c>
      <c r="L623" s="2" t="s">
        <v>18</v>
      </c>
      <c r="M623" s="9">
        <v>-1138845.04</v>
      </c>
      <c r="N623" s="9">
        <v>-26474031.940000001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216</v>
      </c>
      <c r="K624" s="2" t="s">
        <v>8</v>
      </c>
      <c r="L624" s="2" t="s">
        <v>50</v>
      </c>
      <c r="M624" s="9">
        <v>18892.79</v>
      </c>
      <c r="N624" s="9">
        <v>68769.77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216</v>
      </c>
      <c r="K625" s="2" t="s">
        <v>8</v>
      </c>
      <c r="L625" s="2" t="s">
        <v>7</v>
      </c>
      <c r="M625" s="9">
        <v>-978866.74</v>
      </c>
      <c r="N625" s="9">
        <v>-4718639.58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217</v>
      </c>
      <c r="K626" s="2" t="s">
        <v>8</v>
      </c>
      <c r="L626" s="2" t="s">
        <v>50</v>
      </c>
      <c r="M626" s="9">
        <v>30853</v>
      </c>
      <c r="N626" s="9">
        <v>1924045.08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217</v>
      </c>
      <c r="K627" s="2" t="s">
        <v>8</v>
      </c>
      <c r="L627" s="2" t="s">
        <v>7</v>
      </c>
      <c r="M627" s="9">
        <v>-3482144.47</v>
      </c>
      <c r="N627" s="9">
        <v>-21803363.719999999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218</v>
      </c>
      <c r="K628" s="2" t="s">
        <v>8</v>
      </c>
      <c r="L628" s="2" t="s">
        <v>7</v>
      </c>
      <c r="M628" s="9">
        <v>-257183</v>
      </c>
      <c r="N628" s="9">
        <v>-773602.31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219</v>
      </c>
      <c r="K629" s="2" t="s">
        <v>8</v>
      </c>
      <c r="L629" s="2" t="s">
        <v>7</v>
      </c>
      <c r="M629" s="9">
        <v>-145000</v>
      </c>
      <c r="N629" s="9">
        <v>-1991330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220</v>
      </c>
      <c r="K630" s="2" t="s">
        <v>20</v>
      </c>
      <c r="L630" s="2" t="s">
        <v>50</v>
      </c>
      <c r="M630" s="9">
        <v>1011511747.38</v>
      </c>
      <c r="N630" s="9">
        <v>4968629058.6800003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220</v>
      </c>
      <c r="K631" s="2" t="s">
        <v>20</v>
      </c>
      <c r="L631" s="2" t="s">
        <v>7</v>
      </c>
      <c r="M631" s="9">
        <v>-12276504402.870001</v>
      </c>
      <c r="N631" s="9">
        <v>-59040046844.849998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220</v>
      </c>
      <c r="K632" s="2" t="s">
        <v>106</v>
      </c>
      <c r="L632" s="2" t="s">
        <v>50</v>
      </c>
      <c r="M632" s="9">
        <v>49800.3</v>
      </c>
      <c r="N632" s="9">
        <v>116032.75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220</v>
      </c>
      <c r="K633" s="2" t="s">
        <v>106</v>
      </c>
      <c r="L633" s="2" t="s">
        <v>7</v>
      </c>
      <c r="M633" s="9">
        <v>-1224070630</v>
      </c>
      <c r="N633" s="9">
        <v>-6055647913.4700003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220</v>
      </c>
      <c r="K634" s="2" t="s">
        <v>76</v>
      </c>
      <c r="L634" s="2" t="s">
        <v>7</v>
      </c>
      <c r="M634" s="9"/>
      <c r="N634" s="9">
        <v>-31898.61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220</v>
      </c>
      <c r="K635" s="2" t="s">
        <v>78</v>
      </c>
      <c r="L635" s="2" t="s">
        <v>50</v>
      </c>
      <c r="M635" s="9">
        <v>380241.35000000003</v>
      </c>
      <c r="N635" s="9">
        <v>3813541.67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220</v>
      </c>
      <c r="K636" s="2" t="s">
        <v>78</v>
      </c>
      <c r="L636" s="2" t="s">
        <v>7</v>
      </c>
      <c r="M636" s="9">
        <v>-504346260.12</v>
      </c>
      <c r="N636" s="9">
        <v>-2555831441.5799999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220</v>
      </c>
      <c r="K637" s="2" t="s">
        <v>69</v>
      </c>
      <c r="L637" s="2" t="s">
        <v>50</v>
      </c>
      <c r="M637" s="9">
        <v>25198030.690000001</v>
      </c>
      <c r="N637" s="9">
        <v>25386918.989999998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220</v>
      </c>
      <c r="K638" s="2" t="s">
        <v>69</v>
      </c>
      <c r="L638" s="2" t="s">
        <v>7</v>
      </c>
      <c r="M638" s="9">
        <v>-1559078739.75</v>
      </c>
      <c r="N638" s="9">
        <v>-7630979875.6800003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220</v>
      </c>
      <c r="K639" s="2" t="s">
        <v>113</v>
      </c>
      <c r="L639" s="2" t="s">
        <v>50</v>
      </c>
      <c r="M639" s="9">
        <v>3833.2000000000003</v>
      </c>
      <c r="N639" s="9">
        <v>808021.54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220</v>
      </c>
      <c r="K640" s="2" t="s">
        <v>113</v>
      </c>
      <c r="L640" s="2" t="s">
        <v>7</v>
      </c>
      <c r="M640" s="9">
        <v>-26735271.670000002</v>
      </c>
      <c r="N640" s="9">
        <v>-151899555.84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220</v>
      </c>
      <c r="K641" s="2" t="s">
        <v>222</v>
      </c>
      <c r="L641" s="2" t="s">
        <v>7</v>
      </c>
      <c r="M641" s="9">
        <v>-53989392</v>
      </c>
      <c r="N641" s="9">
        <v>-729325255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220</v>
      </c>
      <c r="K642" s="2" t="s">
        <v>223</v>
      </c>
      <c r="L642" s="2" t="s">
        <v>7</v>
      </c>
      <c r="M642" s="9">
        <v>-43856605.759999998</v>
      </c>
      <c r="N642" s="9">
        <v>-499622213.38999999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224</v>
      </c>
      <c r="K643" s="2" t="s">
        <v>107</v>
      </c>
      <c r="L643" s="2" t="s">
        <v>7</v>
      </c>
      <c r="M643" s="9">
        <v>-31360576.100000001</v>
      </c>
      <c r="N643" s="9">
        <v>-370989137.75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224</v>
      </c>
      <c r="K644" s="2" t="s">
        <v>21</v>
      </c>
      <c r="L644" s="2" t="s">
        <v>50</v>
      </c>
      <c r="M644" s="9">
        <v>175177.5</v>
      </c>
      <c r="N644" s="9">
        <v>237229.80000000002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224</v>
      </c>
      <c r="K645" s="2" t="s">
        <v>21</v>
      </c>
      <c r="L645" s="2" t="s">
        <v>7</v>
      </c>
      <c r="M645" s="9">
        <v>-516947199.13</v>
      </c>
      <c r="N645" s="9">
        <v>-2136833689.73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224</v>
      </c>
      <c r="K646" s="2" t="s">
        <v>76</v>
      </c>
      <c r="L646" s="2" t="s">
        <v>7</v>
      </c>
      <c r="M646" s="9"/>
      <c r="N646" s="9">
        <v>-39904.370000000003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224</v>
      </c>
      <c r="K647" s="2" t="s">
        <v>113</v>
      </c>
      <c r="L647" s="2" t="s">
        <v>50</v>
      </c>
      <c r="M647" s="10">
        <v>316529.39</v>
      </c>
      <c r="N647" s="9">
        <v>4366025.6900000004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224</v>
      </c>
      <c r="K648" s="2" t="s">
        <v>113</v>
      </c>
      <c r="L648" s="2" t="s">
        <v>7</v>
      </c>
      <c r="M648" s="9">
        <v>-17725511.149999999</v>
      </c>
      <c r="N648" s="9">
        <v>-104432440.36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224</v>
      </c>
      <c r="K649" s="2" t="s">
        <v>225</v>
      </c>
      <c r="L649" s="2" t="s">
        <v>50</v>
      </c>
      <c r="M649" s="9"/>
      <c r="N649" s="9">
        <v>8030045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225</v>
      </c>
      <c r="L650" s="2" t="s">
        <v>7</v>
      </c>
      <c r="M650" s="9">
        <v>-92899371</v>
      </c>
      <c r="N650" s="9">
        <v>-1716292727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226</v>
      </c>
      <c r="K651" s="2" t="s">
        <v>8</v>
      </c>
      <c r="L651" s="2" t="s">
        <v>7</v>
      </c>
      <c r="M651" s="9">
        <v>-70752</v>
      </c>
      <c r="N651" s="9">
        <v>-3620831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227</v>
      </c>
      <c r="K652" s="2" t="s">
        <v>8</v>
      </c>
      <c r="L652" s="2" t="s">
        <v>50</v>
      </c>
      <c r="M652" s="9">
        <v>21525.760000000002</v>
      </c>
      <c r="N652" s="9">
        <v>461965.14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227</v>
      </c>
      <c r="K653" s="2" t="s">
        <v>8</v>
      </c>
      <c r="L653" s="2" t="s">
        <v>7</v>
      </c>
      <c r="M653" s="9">
        <v>-210292.13</v>
      </c>
      <c r="N653" s="9">
        <v>-2058207.02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228</v>
      </c>
      <c r="K654" s="2" t="s">
        <v>8</v>
      </c>
      <c r="L654" s="2" t="s">
        <v>50</v>
      </c>
      <c r="M654" s="10"/>
      <c r="N654" s="9">
        <v>186081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228</v>
      </c>
      <c r="K655" s="2" t="s">
        <v>8</v>
      </c>
      <c r="L655" s="2" t="s">
        <v>7</v>
      </c>
      <c r="M655" s="9">
        <v>-48505.61</v>
      </c>
      <c r="N655" s="9">
        <v>-4264375.62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229</v>
      </c>
      <c r="K656" s="2" t="s">
        <v>8</v>
      </c>
      <c r="L656" s="2" t="s">
        <v>50</v>
      </c>
      <c r="M656" s="10">
        <v>330970.98</v>
      </c>
      <c r="N656" s="9">
        <v>2095059.78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229</v>
      </c>
      <c r="K657" s="2" t="s">
        <v>8</v>
      </c>
      <c r="L657" s="2" t="s">
        <v>7</v>
      </c>
      <c r="M657" s="9">
        <v>-2001463.8</v>
      </c>
      <c r="N657" s="9">
        <v>-14952771.52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230</v>
      </c>
      <c r="K658" s="2" t="s">
        <v>8</v>
      </c>
      <c r="L658" s="2" t="s">
        <v>7</v>
      </c>
      <c r="M658" s="10"/>
      <c r="N658" s="9">
        <v>-20966.25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231</v>
      </c>
      <c r="K659" s="2" t="s">
        <v>8</v>
      </c>
      <c r="L659" s="2" t="s">
        <v>7</v>
      </c>
      <c r="M659" s="9"/>
      <c r="N659" s="9">
        <v>-1325</v>
      </c>
    </row>
    <row r="660" spans="1:14" ht="12.75" customHeight="1" x14ac:dyDescent="0.3">
      <c r="A660" s="49" t="s">
        <v>753</v>
      </c>
      <c r="B660" s="57" t="s">
        <v>753</v>
      </c>
      <c r="C660" s="57"/>
      <c r="D660" s="57"/>
      <c r="E660" s="57"/>
      <c r="F660" s="57"/>
      <c r="G660" s="57"/>
      <c r="H660" s="57"/>
      <c r="I660" s="57"/>
      <c r="J660" s="57"/>
      <c r="K660" s="57"/>
      <c r="L660" s="20" t="s">
        <v>753</v>
      </c>
      <c r="M660" s="31">
        <f>SUM(M578:M659)</f>
        <v>-15341034105.530003</v>
      </c>
      <c r="N660" s="31">
        <f>SUM(N578:N659)</f>
        <v>-76353543995.909973</v>
      </c>
    </row>
    <row r="661" spans="1:14" ht="12.75" customHeight="1" x14ac:dyDescent="0.3">
      <c r="A661" s="57" t="s">
        <v>753</v>
      </c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</row>
    <row r="662" spans="1:14" ht="12.75" customHeight="1" x14ac:dyDescent="0.3">
      <c r="A662" s="2" t="s">
        <v>232</v>
      </c>
      <c r="B662" s="2" t="s">
        <v>233</v>
      </c>
      <c r="C662" s="2" t="s">
        <v>234</v>
      </c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8</v>
      </c>
      <c r="L662" s="2" t="s">
        <v>50</v>
      </c>
      <c r="M662" s="9">
        <v>878276278.84000003</v>
      </c>
      <c r="N662" s="9">
        <v>4073637522.75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8</v>
      </c>
      <c r="L663" s="2" t="s">
        <v>7</v>
      </c>
      <c r="M663" s="9">
        <v>-36475250441.790001</v>
      </c>
      <c r="N663" s="9">
        <v>-174076579357.10001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105</v>
      </c>
      <c r="L664" s="2" t="s">
        <v>7</v>
      </c>
      <c r="M664" s="9"/>
      <c r="N664" s="9">
        <v>-491630.07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235</v>
      </c>
      <c r="L665" s="2" t="s">
        <v>7</v>
      </c>
      <c r="M665" s="9"/>
      <c r="N665" s="9">
        <v>-236396000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236</v>
      </c>
      <c r="L666" s="2" t="s">
        <v>7</v>
      </c>
      <c r="M666" s="10">
        <v>-9226627985.8899994</v>
      </c>
      <c r="N666" s="9">
        <v>-54624263307.949997</v>
      </c>
    </row>
    <row r="667" spans="1:14" ht="12.75" customHeight="1" x14ac:dyDescent="0.3">
      <c r="A667" s="49" t="s">
        <v>753</v>
      </c>
      <c r="B667" s="57" t="s">
        <v>753</v>
      </c>
      <c r="C667" s="57"/>
      <c r="D667" s="57"/>
      <c r="E667" s="57"/>
      <c r="F667" s="57"/>
      <c r="G667" s="57"/>
      <c r="H667" s="57"/>
      <c r="I667" s="57"/>
      <c r="J667" s="57"/>
      <c r="K667" s="57"/>
      <c r="L667" s="20" t="s">
        <v>753</v>
      </c>
      <c r="M667" s="31">
        <f>SUM(M662:M666)</f>
        <v>-44823602148.840004</v>
      </c>
      <c r="N667" s="31">
        <f>SUM(N662:N666)</f>
        <v>-224864092772.37</v>
      </c>
    </row>
    <row r="668" spans="1:14" ht="12.75" customHeight="1" x14ac:dyDescent="0.3">
      <c r="A668" s="57" t="s">
        <v>753</v>
      </c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</row>
    <row r="669" spans="1:14" ht="12.75" customHeight="1" x14ac:dyDescent="0.3">
      <c r="A669" s="2" t="s">
        <v>237</v>
      </c>
      <c r="B669" s="2" t="s">
        <v>238</v>
      </c>
      <c r="C669" s="2" t="s">
        <v>239</v>
      </c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105</v>
      </c>
      <c r="L669" s="2" t="s">
        <v>7</v>
      </c>
      <c r="M669" s="10"/>
      <c r="N669" s="9">
        <v>-351012.87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78</v>
      </c>
      <c r="L670" s="2" t="s">
        <v>50</v>
      </c>
      <c r="M670" s="10"/>
      <c r="N670" s="9">
        <v>5423.4000000000005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78</v>
      </c>
      <c r="L671" s="2" t="s">
        <v>7</v>
      </c>
      <c r="M671" s="10"/>
      <c r="N671" s="9">
        <v>-7972005423.3999996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235</v>
      </c>
      <c r="L672" s="2" t="s">
        <v>7</v>
      </c>
      <c r="M672" s="10"/>
      <c r="N672" s="9">
        <v>-381842.86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236</v>
      </c>
      <c r="L673" s="2" t="s">
        <v>50</v>
      </c>
      <c r="M673" s="10">
        <v>263163.84999999998</v>
      </c>
      <c r="N673" s="9">
        <v>370883.39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236</v>
      </c>
      <c r="L674" s="2" t="s">
        <v>7</v>
      </c>
      <c r="M674" s="10">
        <v>-1790592.9</v>
      </c>
      <c r="N674" s="9">
        <v>-12497535.43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223</v>
      </c>
      <c r="L675" s="2" t="s">
        <v>7</v>
      </c>
      <c r="M675" s="10">
        <v>-31257630.510000002</v>
      </c>
      <c r="N675" s="9">
        <v>-31257630.510000002</v>
      </c>
    </row>
    <row r="676" spans="1:14" ht="12.75" customHeight="1" x14ac:dyDescent="0.3">
      <c r="A676" s="49" t="s">
        <v>753</v>
      </c>
      <c r="B676" s="57" t="s">
        <v>753</v>
      </c>
      <c r="C676" s="57"/>
      <c r="D676" s="57"/>
      <c r="E676" s="57"/>
      <c r="F676" s="57"/>
      <c r="G676" s="57"/>
      <c r="H676" s="57"/>
      <c r="I676" s="57"/>
      <c r="J676" s="57"/>
      <c r="K676" s="57"/>
      <c r="L676" s="20" t="s">
        <v>753</v>
      </c>
      <c r="M676" s="31">
        <f>SUM(M669:M675)</f>
        <v>-32785059.560000002</v>
      </c>
      <c r="N676" s="31">
        <f>SUM(N669:N675)</f>
        <v>-8016117138.2799997</v>
      </c>
    </row>
    <row r="677" spans="1:14" ht="12.75" customHeight="1" x14ac:dyDescent="0.3">
      <c r="A677" s="57" t="s">
        <v>753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</row>
    <row r="678" spans="1:14" ht="12.75" customHeight="1" x14ac:dyDescent="0.3">
      <c r="A678" s="2" t="s">
        <v>241</v>
      </c>
      <c r="B678" s="2" t="s">
        <v>242</v>
      </c>
      <c r="C678" s="2" t="s">
        <v>243</v>
      </c>
      <c r="D678" s="2"/>
      <c r="E678" s="2"/>
      <c r="F678" s="2" t="s">
        <v>215</v>
      </c>
      <c r="G678" s="2"/>
      <c r="H678" s="2"/>
      <c r="I678" s="2" t="s">
        <v>13</v>
      </c>
      <c r="J678" s="2" t="s">
        <v>24</v>
      </c>
      <c r="K678" s="2" t="s">
        <v>3</v>
      </c>
      <c r="L678" s="2" t="s">
        <v>15</v>
      </c>
      <c r="M678" s="9"/>
      <c r="N678" s="9">
        <v>52457.5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13</v>
      </c>
      <c r="J679" s="2" t="s">
        <v>24</v>
      </c>
      <c r="K679" s="2" t="s">
        <v>3</v>
      </c>
      <c r="L679" s="2" t="s">
        <v>18</v>
      </c>
      <c r="M679" s="10"/>
      <c r="N679" s="9">
        <v>-52457.5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13</v>
      </c>
      <c r="J680" s="2" t="s">
        <v>244</v>
      </c>
      <c r="K680" s="2" t="s">
        <v>3</v>
      </c>
      <c r="L680" s="2" t="s">
        <v>16</v>
      </c>
      <c r="M680" s="10">
        <v>-193349</v>
      </c>
      <c r="N680" s="9">
        <v>-240140.75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13</v>
      </c>
      <c r="J681" s="2" t="s">
        <v>244</v>
      </c>
      <c r="K681" s="2" t="s">
        <v>3</v>
      </c>
      <c r="L681" s="2" t="s">
        <v>17</v>
      </c>
      <c r="M681" s="9">
        <v>100</v>
      </c>
      <c r="N681" s="9">
        <v>38632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13</v>
      </c>
      <c r="J682" s="2" t="s">
        <v>244</v>
      </c>
      <c r="K682" s="2" t="s">
        <v>3</v>
      </c>
      <c r="L682" s="2" t="s">
        <v>15</v>
      </c>
      <c r="M682" s="10">
        <v>1325266870.28</v>
      </c>
      <c r="N682" s="9">
        <v>7181315733.54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13</v>
      </c>
      <c r="J683" s="2" t="s">
        <v>244</v>
      </c>
      <c r="K683" s="2" t="s">
        <v>3</v>
      </c>
      <c r="L683" s="2" t="s">
        <v>18</v>
      </c>
      <c r="M683" s="10">
        <v>-1311427071</v>
      </c>
      <c r="N683" s="9">
        <v>-7133276896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13</v>
      </c>
      <c r="J684" s="2" t="s">
        <v>14</v>
      </c>
      <c r="K684" s="2" t="s">
        <v>8</v>
      </c>
      <c r="L684" s="2" t="s">
        <v>16</v>
      </c>
      <c r="M684" s="9">
        <v>-8106096.6299999999</v>
      </c>
      <c r="N684" s="9">
        <v>-10955495.699999999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13</v>
      </c>
      <c r="J685" s="2" t="s">
        <v>14</v>
      </c>
      <c r="K685" s="2" t="s">
        <v>8</v>
      </c>
      <c r="L685" s="2" t="s">
        <v>17</v>
      </c>
      <c r="M685" s="9">
        <v>2895916.33</v>
      </c>
      <c r="N685" s="9">
        <v>5613506.3799999999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13</v>
      </c>
      <c r="J686" s="2" t="s">
        <v>14</v>
      </c>
      <c r="K686" s="2" t="s">
        <v>8</v>
      </c>
      <c r="L686" s="2" t="s">
        <v>15</v>
      </c>
      <c r="M686" s="9">
        <v>15742154.119999999</v>
      </c>
      <c r="N686" s="9">
        <v>73615177.180000007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13</v>
      </c>
      <c r="J687" s="2" t="s">
        <v>14</v>
      </c>
      <c r="K687" s="2" t="s">
        <v>8</v>
      </c>
      <c r="L687" s="2" t="s">
        <v>18</v>
      </c>
      <c r="M687" s="9">
        <v>-588946.41</v>
      </c>
      <c r="N687" s="9">
        <v>-26232154.079999998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13</v>
      </c>
      <c r="J688" s="2" t="s">
        <v>14</v>
      </c>
      <c r="K688" s="2" t="s">
        <v>105</v>
      </c>
      <c r="L688" s="2" t="s">
        <v>15</v>
      </c>
      <c r="M688" s="9">
        <v>40574157.009999998</v>
      </c>
      <c r="N688" s="9">
        <v>209366403.31999999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13</v>
      </c>
      <c r="J689" s="2" t="s">
        <v>14</v>
      </c>
      <c r="K689" s="2" t="s">
        <v>105</v>
      </c>
      <c r="L689" s="2" t="s">
        <v>18</v>
      </c>
      <c r="M689" s="9">
        <v>-49687239.469999999</v>
      </c>
      <c r="N689" s="9">
        <v>-199109856.78999999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13</v>
      </c>
      <c r="J690" s="2" t="s">
        <v>14</v>
      </c>
      <c r="K690" s="2" t="s">
        <v>107</v>
      </c>
      <c r="L690" s="2" t="s">
        <v>16</v>
      </c>
      <c r="M690" s="9">
        <v>-57970.1</v>
      </c>
      <c r="N690" s="9">
        <v>-2837959.33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13</v>
      </c>
      <c r="J691" s="2" t="s">
        <v>14</v>
      </c>
      <c r="K691" s="2" t="s">
        <v>107</v>
      </c>
      <c r="L691" s="2" t="s">
        <v>17</v>
      </c>
      <c r="M691" s="9">
        <v>73349.22</v>
      </c>
      <c r="N691" s="9">
        <v>2820142.66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13</v>
      </c>
      <c r="J692" s="2" t="s">
        <v>14</v>
      </c>
      <c r="K692" s="2" t="s">
        <v>21</v>
      </c>
      <c r="L692" s="2" t="s">
        <v>15</v>
      </c>
      <c r="M692" s="9">
        <v>90360.25</v>
      </c>
      <c r="N692" s="9">
        <v>2274144.33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13</v>
      </c>
      <c r="J693" s="2" t="s">
        <v>14</v>
      </c>
      <c r="K693" s="2" t="s">
        <v>21</v>
      </c>
      <c r="L693" s="2" t="s">
        <v>18</v>
      </c>
      <c r="M693" s="9">
        <v>-93360.25</v>
      </c>
      <c r="N693" s="9">
        <v>-2274144.33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814</v>
      </c>
      <c r="K694" s="2" t="s">
        <v>6</v>
      </c>
      <c r="L694" s="2" t="s">
        <v>7</v>
      </c>
      <c r="M694" s="9"/>
      <c r="N694" s="9">
        <v>-272365997.04000002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/>
      <c r="J695" s="2" t="s">
        <v>737</v>
      </c>
      <c r="K695" s="2" t="s">
        <v>8</v>
      </c>
      <c r="L695" s="2" t="s">
        <v>11</v>
      </c>
      <c r="M695" s="10"/>
      <c r="N695" s="9">
        <v>-127000000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/>
      <c r="J696" s="2" t="s">
        <v>738</v>
      </c>
      <c r="K696" s="2" t="s">
        <v>8</v>
      </c>
      <c r="L696" s="2" t="s">
        <v>11</v>
      </c>
      <c r="M696" s="10"/>
      <c r="N696" s="9">
        <v>-55000000</v>
      </c>
    </row>
    <row r="697" spans="1:14" ht="12.75" customHeight="1" x14ac:dyDescent="0.3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SUM(M678:M696)</f>
        <v>14488874.349999975</v>
      </c>
      <c r="N697" s="31">
        <f>SUM(N678:N696)</f>
        <v>-354248904.61000001</v>
      </c>
    </row>
    <row r="699" spans="1:14" ht="12.75" customHeight="1" x14ac:dyDescent="0.3">
      <c r="A699" s="56" t="s">
        <v>245</v>
      </c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</row>
    <row r="700" spans="1:14" ht="12.75" customHeight="1" x14ac:dyDescent="0.3">
      <c r="A700" s="2" t="s">
        <v>246</v>
      </c>
      <c r="B700" s="2" t="s">
        <v>247</v>
      </c>
      <c r="C700" s="2" t="s">
        <v>41</v>
      </c>
      <c r="D700" s="2"/>
      <c r="E700" s="2"/>
      <c r="F700" s="2" t="s">
        <v>248</v>
      </c>
      <c r="G700" s="2"/>
      <c r="H700" s="2"/>
      <c r="I700" s="2"/>
      <c r="J700" s="2" t="s">
        <v>43</v>
      </c>
      <c r="K700" s="2" t="s">
        <v>3</v>
      </c>
      <c r="L700" s="2" t="s">
        <v>10</v>
      </c>
      <c r="M700" s="9">
        <v>7792045.1900000004</v>
      </c>
      <c r="N700" s="9">
        <v>69642821.480000004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/>
      <c r="J701" s="2" t="s">
        <v>43</v>
      </c>
      <c r="K701" s="2" t="s">
        <v>3</v>
      </c>
      <c r="L701" s="2" t="s">
        <v>11</v>
      </c>
      <c r="M701" s="9">
        <v>-13482466.51</v>
      </c>
      <c r="N701" s="9">
        <v>-121314227.17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/>
      <c r="J702" s="2" t="s">
        <v>44</v>
      </c>
      <c r="K702" s="2" t="s">
        <v>3</v>
      </c>
      <c r="L702" s="2" t="s">
        <v>10</v>
      </c>
      <c r="M702" s="9">
        <v>374279.04</v>
      </c>
      <c r="N702" s="9">
        <v>3089484.67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/>
      <c r="J703" s="2" t="s">
        <v>44</v>
      </c>
      <c r="K703" s="2" t="s">
        <v>3</v>
      </c>
      <c r="L703" s="2" t="s">
        <v>11</v>
      </c>
      <c r="M703" s="9">
        <v>-2347380.2200000002</v>
      </c>
      <c r="N703" s="9">
        <v>-22799412.199999999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68</v>
      </c>
      <c r="K704" s="2" t="s">
        <v>3</v>
      </c>
      <c r="L704" s="2" t="s">
        <v>16</v>
      </c>
      <c r="M704" s="9">
        <v>-38924887.359999999</v>
      </c>
      <c r="N704" s="9">
        <v>-165522332.69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68</v>
      </c>
      <c r="K705" s="2" t="s">
        <v>3</v>
      </c>
      <c r="L705" s="2" t="s">
        <v>17</v>
      </c>
      <c r="M705" s="9">
        <v>38924887.359999999</v>
      </c>
      <c r="N705" s="9">
        <v>165581826.68000001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68</v>
      </c>
      <c r="K706" s="2" t="s">
        <v>3</v>
      </c>
      <c r="L706" s="2" t="s">
        <v>15</v>
      </c>
      <c r="M706" s="9">
        <v>976.07</v>
      </c>
      <c r="N706" s="9">
        <v>237581.88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68</v>
      </c>
      <c r="K707" s="2" t="s">
        <v>3</v>
      </c>
      <c r="L707" s="2" t="s">
        <v>18</v>
      </c>
      <c r="M707" s="9">
        <v>-976.07</v>
      </c>
      <c r="N707" s="9">
        <v>-297075.87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815</v>
      </c>
      <c r="K708" s="2" t="s">
        <v>3</v>
      </c>
      <c r="L708" s="2" t="s">
        <v>16</v>
      </c>
      <c r="M708" s="10"/>
      <c r="N708" s="9">
        <v>-316.70999999999998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815</v>
      </c>
      <c r="K709" s="2" t="s">
        <v>3</v>
      </c>
      <c r="L709" s="2" t="s">
        <v>17</v>
      </c>
      <c r="M709" s="10"/>
      <c r="N709" s="9">
        <v>316.70999999999998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798</v>
      </c>
      <c r="K710" s="2" t="s">
        <v>3</v>
      </c>
      <c r="L710" s="2" t="s">
        <v>16</v>
      </c>
      <c r="M710" s="9">
        <v>-15079016.27</v>
      </c>
      <c r="N710" s="9">
        <v>-77056153.400000006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798</v>
      </c>
      <c r="K711" s="2" t="s">
        <v>3</v>
      </c>
      <c r="L711" s="2" t="s">
        <v>17</v>
      </c>
      <c r="M711" s="9">
        <v>15079016.27</v>
      </c>
      <c r="N711" s="9">
        <v>77056153.400000006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794</v>
      </c>
      <c r="K712" s="2" t="s">
        <v>3</v>
      </c>
      <c r="L712" s="2" t="s">
        <v>16</v>
      </c>
      <c r="M712" s="9">
        <v>-16340179</v>
      </c>
      <c r="N712" s="9">
        <v>-80669029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794</v>
      </c>
      <c r="K713" s="2" t="s">
        <v>3</v>
      </c>
      <c r="L713" s="2" t="s">
        <v>17</v>
      </c>
      <c r="M713" s="9">
        <v>16340179</v>
      </c>
      <c r="N713" s="9">
        <v>80669029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70</v>
      </c>
      <c r="K714" s="2" t="s">
        <v>20</v>
      </c>
      <c r="L714" s="2" t="s">
        <v>16</v>
      </c>
      <c r="M714" s="9">
        <v>-316872.93</v>
      </c>
      <c r="N714" s="9">
        <v>-3849183.46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70</v>
      </c>
      <c r="K715" s="2" t="s">
        <v>20</v>
      </c>
      <c r="L715" s="2" t="s">
        <v>17</v>
      </c>
      <c r="M715" s="9">
        <v>5078.53</v>
      </c>
      <c r="N715" s="9">
        <v>5078.53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70</v>
      </c>
      <c r="K716" s="2" t="s">
        <v>20</v>
      </c>
      <c r="L716" s="2" t="s">
        <v>15</v>
      </c>
      <c r="M716" s="10"/>
      <c r="N716" s="9">
        <v>6530121.3100000005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70</v>
      </c>
      <c r="K717" s="2" t="s">
        <v>105</v>
      </c>
      <c r="L717" s="2" t="s">
        <v>15</v>
      </c>
      <c r="M717" s="9"/>
      <c r="N717" s="9">
        <v>825645.3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70</v>
      </c>
      <c r="K718" s="2" t="s">
        <v>105</v>
      </c>
      <c r="L718" s="2" t="s">
        <v>18</v>
      </c>
      <c r="M718" s="10"/>
      <c r="N718" s="9">
        <v>-825645.3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70</v>
      </c>
      <c r="K719" s="2" t="s">
        <v>106</v>
      </c>
      <c r="L719" s="2" t="s">
        <v>16</v>
      </c>
      <c r="M719" s="10">
        <v>-5600</v>
      </c>
      <c r="N719" s="9">
        <v>-4400588.92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70</v>
      </c>
      <c r="K720" s="2" t="s">
        <v>249</v>
      </c>
      <c r="L720" s="2" t="s">
        <v>16</v>
      </c>
      <c r="M720" s="10">
        <v>-219.84</v>
      </c>
      <c r="N720" s="9">
        <v>-95094.16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70</v>
      </c>
      <c r="K721" s="2" t="s">
        <v>249</v>
      </c>
      <c r="L721" s="2" t="s">
        <v>15</v>
      </c>
      <c r="M721" s="10">
        <v>57555.360000000001</v>
      </c>
      <c r="N721" s="9">
        <v>118273.97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45</v>
      </c>
      <c r="K722" s="2" t="s">
        <v>8</v>
      </c>
      <c r="L722" s="2" t="s">
        <v>16</v>
      </c>
      <c r="M722" s="10">
        <v>-44793.67</v>
      </c>
      <c r="N722" s="9">
        <v>-195267.7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45</v>
      </c>
      <c r="K723" s="2" t="s">
        <v>8</v>
      </c>
      <c r="L723" s="2" t="s">
        <v>17</v>
      </c>
      <c r="M723" s="9">
        <v>42725.760000000002</v>
      </c>
      <c r="N723" s="9">
        <v>176116.15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45</v>
      </c>
      <c r="K724" s="2" t="s">
        <v>8</v>
      </c>
      <c r="L724" s="2" t="s">
        <v>15</v>
      </c>
      <c r="M724" s="9"/>
      <c r="N724" s="9">
        <v>6683.05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45</v>
      </c>
      <c r="K725" s="2" t="s">
        <v>8</v>
      </c>
      <c r="L725" s="2" t="s">
        <v>18</v>
      </c>
      <c r="M725" s="9"/>
      <c r="N725" s="9">
        <v>-6683.05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45</v>
      </c>
      <c r="K726" s="2" t="s">
        <v>20</v>
      </c>
      <c r="L726" s="2" t="s">
        <v>16</v>
      </c>
      <c r="M726" s="9">
        <v>-1029208.51</v>
      </c>
      <c r="N726" s="9">
        <v>-41316088.490000002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45</v>
      </c>
      <c r="K727" s="2" t="s">
        <v>20</v>
      </c>
      <c r="L727" s="2" t="s">
        <v>17</v>
      </c>
      <c r="M727" s="9">
        <v>1029208.51</v>
      </c>
      <c r="N727" s="9">
        <v>41316088.490000002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45</v>
      </c>
      <c r="K728" s="2" t="s">
        <v>105</v>
      </c>
      <c r="L728" s="2" t="s">
        <v>16</v>
      </c>
      <c r="M728" s="9">
        <v>-27177759.57</v>
      </c>
      <c r="N728" s="9">
        <v>-120675983.48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45</v>
      </c>
      <c r="K729" s="2" t="s">
        <v>105</v>
      </c>
      <c r="L729" s="2" t="s">
        <v>17</v>
      </c>
      <c r="M729" s="10">
        <v>18279941.940000001</v>
      </c>
      <c r="N729" s="9">
        <v>103324430.86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45</v>
      </c>
      <c r="K730" s="2" t="s">
        <v>105</v>
      </c>
      <c r="L730" s="2" t="s">
        <v>15</v>
      </c>
      <c r="M730" s="10">
        <v>66375312.740000002</v>
      </c>
      <c r="N730" s="9">
        <v>457264527.94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45</v>
      </c>
      <c r="K731" s="2" t="s">
        <v>105</v>
      </c>
      <c r="L731" s="2" t="s">
        <v>18</v>
      </c>
      <c r="M731" s="9">
        <v>-55481080.009999998</v>
      </c>
      <c r="N731" s="9">
        <v>-464866126.69999999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45</v>
      </c>
      <c r="K732" s="2" t="s">
        <v>71</v>
      </c>
      <c r="L732" s="2" t="s">
        <v>16</v>
      </c>
      <c r="M732" s="9">
        <v>-807431509.17999995</v>
      </c>
      <c r="N732" s="9">
        <v>-3667256884.71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45</v>
      </c>
      <c r="K733" s="2" t="s">
        <v>71</v>
      </c>
      <c r="L733" s="2" t="s">
        <v>17</v>
      </c>
      <c r="M733" s="9">
        <v>720880681.53999996</v>
      </c>
      <c r="N733" s="9">
        <v>3558066849.71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45</v>
      </c>
      <c r="K734" s="2" t="s">
        <v>71</v>
      </c>
      <c r="L734" s="2" t="s">
        <v>15</v>
      </c>
      <c r="M734" s="9">
        <v>13213646.17</v>
      </c>
      <c r="N734" s="9">
        <v>72115595.819999993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45</v>
      </c>
      <c r="K735" s="2" t="s">
        <v>71</v>
      </c>
      <c r="L735" s="2" t="s">
        <v>18</v>
      </c>
      <c r="M735" s="9">
        <v>-13948955.59</v>
      </c>
      <c r="N735" s="9">
        <v>-76923482.590000004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45</v>
      </c>
      <c r="K736" s="2" t="s">
        <v>249</v>
      </c>
      <c r="L736" s="2" t="s">
        <v>16</v>
      </c>
      <c r="M736" s="9">
        <v>-141232.85</v>
      </c>
      <c r="N736" s="9">
        <v>-498428.86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45</v>
      </c>
      <c r="K737" s="2" t="s">
        <v>249</v>
      </c>
      <c r="L737" s="2" t="s">
        <v>17</v>
      </c>
      <c r="M737" s="9">
        <v>141904.99</v>
      </c>
      <c r="N737" s="9">
        <v>499154.46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45</v>
      </c>
      <c r="K738" s="2" t="s">
        <v>23</v>
      </c>
      <c r="L738" s="2" t="s">
        <v>16</v>
      </c>
      <c r="M738" s="9">
        <v>-342.66</v>
      </c>
      <c r="N738" s="9">
        <v>-721950.84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45</v>
      </c>
      <c r="K739" s="2" t="s">
        <v>23</v>
      </c>
      <c r="L739" s="2" t="s">
        <v>17</v>
      </c>
      <c r="M739" s="9">
        <v>171.33</v>
      </c>
      <c r="N739" s="9">
        <v>678863.03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45</v>
      </c>
      <c r="K740" s="2" t="s">
        <v>23</v>
      </c>
      <c r="L740" s="2" t="s">
        <v>15</v>
      </c>
      <c r="M740" s="9">
        <v>292531.06</v>
      </c>
      <c r="N740" s="9">
        <v>1280057.76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23</v>
      </c>
      <c r="L741" s="2" t="s">
        <v>18</v>
      </c>
      <c r="M741" s="9">
        <v>-274460.31</v>
      </c>
      <c r="N741" s="9">
        <v>-1215442.76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46</v>
      </c>
      <c r="K742" s="2" t="s">
        <v>20</v>
      </c>
      <c r="L742" s="2" t="s">
        <v>16</v>
      </c>
      <c r="M742" s="9">
        <v>-346755.63</v>
      </c>
      <c r="N742" s="9">
        <v>-69269141.049999997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46</v>
      </c>
      <c r="K743" s="2" t="s">
        <v>20</v>
      </c>
      <c r="L743" s="2" t="s">
        <v>17</v>
      </c>
      <c r="M743" s="9">
        <v>344832.09</v>
      </c>
      <c r="N743" s="9">
        <v>33714608.32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46</v>
      </c>
      <c r="K744" s="2" t="s">
        <v>20</v>
      </c>
      <c r="L744" s="2" t="s">
        <v>15</v>
      </c>
      <c r="M744" s="10">
        <v>1923.54</v>
      </c>
      <c r="N744" s="9">
        <v>35627497.619999997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46</v>
      </c>
      <c r="K745" s="2" t="s">
        <v>20</v>
      </c>
      <c r="L745" s="2" t="s">
        <v>18</v>
      </c>
      <c r="M745" s="10"/>
      <c r="N745" s="9">
        <v>-72964.89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250</v>
      </c>
      <c r="K746" s="2" t="s">
        <v>8</v>
      </c>
      <c r="L746" s="2" t="s">
        <v>50</v>
      </c>
      <c r="M746" s="10">
        <v>12753.62</v>
      </c>
      <c r="N746" s="9">
        <v>123675.41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250</v>
      </c>
      <c r="K747" s="2" t="s">
        <v>8</v>
      </c>
      <c r="L747" s="2" t="s">
        <v>7</v>
      </c>
      <c r="M747" s="9">
        <v>-85507.88</v>
      </c>
      <c r="N747" s="9">
        <v>-486493.62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251</v>
      </c>
      <c r="K748" s="2" t="s">
        <v>8</v>
      </c>
      <c r="L748" s="2" t="s">
        <v>50</v>
      </c>
      <c r="M748" s="9">
        <v>246015</v>
      </c>
      <c r="N748" s="9">
        <v>1300340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251</v>
      </c>
      <c r="K749" s="2" t="s">
        <v>8</v>
      </c>
      <c r="L749" s="2" t="s">
        <v>7</v>
      </c>
      <c r="M749" s="9">
        <v>-368610</v>
      </c>
      <c r="N749" s="9">
        <v>-1947340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/>
      <c r="J750" s="2" t="s">
        <v>252</v>
      </c>
      <c r="K750" s="2" t="s">
        <v>3</v>
      </c>
      <c r="L750" s="2" t="s">
        <v>10</v>
      </c>
      <c r="M750" s="9">
        <v>4109156.04</v>
      </c>
      <c r="N750" s="9">
        <v>14592575.93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/>
      <c r="J751" s="2" t="s">
        <v>252</v>
      </c>
      <c r="K751" s="2" t="s">
        <v>3</v>
      </c>
      <c r="L751" s="2" t="s">
        <v>11</v>
      </c>
      <c r="M751" s="9">
        <v>-3851731.08</v>
      </c>
      <c r="N751" s="9">
        <v>-23403407.68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4</v>
      </c>
      <c r="J752" s="2" t="s">
        <v>253</v>
      </c>
      <c r="K752" s="2" t="s">
        <v>8</v>
      </c>
      <c r="L752" s="2" t="s">
        <v>7</v>
      </c>
      <c r="M752" s="9">
        <v>-65415700</v>
      </c>
      <c r="N752" s="9">
        <v>-406009888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4</v>
      </c>
      <c r="J753" s="2" t="s">
        <v>254</v>
      </c>
      <c r="K753" s="2" t="s">
        <v>8</v>
      </c>
      <c r="L753" s="2" t="s">
        <v>50</v>
      </c>
      <c r="M753" s="9"/>
      <c r="N753" s="9">
        <v>2097637.5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4</v>
      </c>
      <c r="J754" s="2" t="s">
        <v>254</v>
      </c>
      <c r="K754" s="2" t="s">
        <v>8</v>
      </c>
      <c r="L754" s="2" t="s">
        <v>7</v>
      </c>
      <c r="M754" s="9"/>
      <c r="N754" s="9">
        <v>-2097637.5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/>
      <c r="J755" s="2" t="s">
        <v>254</v>
      </c>
      <c r="K755" s="2" t="s">
        <v>12</v>
      </c>
      <c r="L755" s="2" t="s">
        <v>10</v>
      </c>
      <c r="M755" s="9">
        <v>765000</v>
      </c>
      <c r="N755" s="9">
        <v>771786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/>
      <c r="J756" s="2" t="s">
        <v>254</v>
      </c>
      <c r="K756" s="2" t="s">
        <v>12</v>
      </c>
      <c r="L756" s="2" t="s">
        <v>11</v>
      </c>
      <c r="M756" s="9">
        <v>-765000</v>
      </c>
      <c r="N756" s="9">
        <v>-2885099.5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4</v>
      </c>
      <c r="J757" s="2" t="s">
        <v>255</v>
      </c>
      <c r="K757" s="2" t="s">
        <v>52</v>
      </c>
      <c r="L757" s="2" t="s">
        <v>50</v>
      </c>
      <c r="M757" s="9">
        <v>542.14</v>
      </c>
      <c r="N757" s="9">
        <v>29660.59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4</v>
      </c>
      <c r="J758" s="2" t="s">
        <v>255</v>
      </c>
      <c r="K758" s="2" t="s">
        <v>52</v>
      </c>
      <c r="L758" s="2" t="s">
        <v>7</v>
      </c>
      <c r="M758" s="9">
        <v>-384846.9</v>
      </c>
      <c r="N758" s="9">
        <v>-1527180.76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672</v>
      </c>
      <c r="K759" s="2" t="s">
        <v>8</v>
      </c>
      <c r="L759" s="2" t="s">
        <v>7</v>
      </c>
      <c r="M759" s="9">
        <v>-210</v>
      </c>
      <c r="N759" s="9">
        <v>-254640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256</v>
      </c>
      <c r="K760" s="2" t="s">
        <v>8</v>
      </c>
      <c r="L760" s="2" t="s">
        <v>50</v>
      </c>
      <c r="M760" s="9"/>
      <c r="N760" s="9">
        <v>767000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4</v>
      </c>
      <c r="J761" s="2" t="s">
        <v>256</v>
      </c>
      <c r="K761" s="2" t="s">
        <v>8</v>
      </c>
      <c r="L761" s="2" t="s">
        <v>7</v>
      </c>
      <c r="M761" s="9">
        <v>-306214.51</v>
      </c>
      <c r="N761" s="9">
        <v>-1811143.1</v>
      </c>
    </row>
    <row r="762" spans="1:14" ht="12.75" customHeight="1" x14ac:dyDescent="0.3">
      <c r="A762" s="49" t="s">
        <v>753</v>
      </c>
      <c r="B762" s="57" t="s">
        <v>753</v>
      </c>
      <c r="C762" s="57"/>
      <c r="D762" s="57"/>
      <c r="E762" s="57"/>
      <c r="F762" s="57"/>
      <c r="G762" s="57"/>
      <c r="H762" s="57"/>
      <c r="I762" s="57"/>
      <c r="J762" s="57"/>
      <c r="K762" s="57"/>
      <c r="L762" s="20" t="s">
        <v>753</v>
      </c>
      <c r="M762" s="31">
        <f>SUM(M700:M761)</f>
        <v>-159241153.2599999</v>
      </c>
      <c r="N762" s="31">
        <f>SUM(N700:N761)</f>
        <v>-632760852.59000015</v>
      </c>
    </row>
    <row r="763" spans="1:14" ht="12.75" customHeight="1" x14ac:dyDescent="0.3">
      <c r="A763" s="57" t="s">
        <v>753</v>
      </c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</row>
    <row r="764" spans="1:14" ht="12.75" customHeight="1" x14ac:dyDescent="0.3">
      <c r="A764" s="2" t="s">
        <v>257</v>
      </c>
      <c r="B764" s="2" t="s">
        <v>258</v>
      </c>
      <c r="C764" s="2" t="s">
        <v>2</v>
      </c>
      <c r="D764" s="2"/>
      <c r="E764" s="2"/>
      <c r="F764" s="2" t="s">
        <v>248</v>
      </c>
      <c r="G764" s="2"/>
      <c r="H764" s="2"/>
      <c r="I764" s="2"/>
      <c r="J764" s="2" t="s">
        <v>9</v>
      </c>
      <c r="K764" s="2" t="s">
        <v>3</v>
      </c>
      <c r="L764" s="2" t="s">
        <v>10</v>
      </c>
      <c r="M764" s="9">
        <v>49967.06</v>
      </c>
      <c r="N764" s="9">
        <v>265816.43</v>
      </c>
    </row>
    <row r="765" spans="1:14" ht="14.2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9</v>
      </c>
      <c r="K765" s="2" t="s">
        <v>3</v>
      </c>
      <c r="L765" s="2" t="s">
        <v>11</v>
      </c>
      <c r="M765" s="9">
        <v>-97182.540000000008</v>
      </c>
      <c r="N765" s="9">
        <v>-3813773.98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24</v>
      </c>
      <c r="K766" s="2" t="s">
        <v>3</v>
      </c>
      <c r="L766" s="2" t="s">
        <v>15</v>
      </c>
      <c r="M766" s="10"/>
      <c r="N766" s="9">
        <v>519145.41000000003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24</v>
      </c>
      <c r="K767" s="2" t="s">
        <v>3</v>
      </c>
      <c r="L767" s="2" t="s">
        <v>18</v>
      </c>
      <c r="M767" s="10"/>
      <c r="N767" s="9">
        <v>-519145.41000000003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749</v>
      </c>
      <c r="K768" s="2" t="s">
        <v>3</v>
      </c>
      <c r="L768" s="2" t="s">
        <v>16</v>
      </c>
      <c r="M768" s="9">
        <v>-276942948.26999998</v>
      </c>
      <c r="N768" s="9">
        <v>-1691857881.01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749</v>
      </c>
      <c r="K769" s="2" t="s">
        <v>3</v>
      </c>
      <c r="L769" s="2" t="s">
        <v>17</v>
      </c>
      <c r="M769" s="9">
        <v>276942948.26999998</v>
      </c>
      <c r="N769" s="9">
        <v>1691857881.01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767</v>
      </c>
      <c r="K770" s="2" t="s">
        <v>3</v>
      </c>
      <c r="L770" s="2" t="s">
        <v>16</v>
      </c>
      <c r="M770" s="9">
        <v>-30259582.399999999</v>
      </c>
      <c r="N770" s="9">
        <v>-301952869.77999997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767</v>
      </c>
      <c r="K771" s="2" t="s">
        <v>3</v>
      </c>
      <c r="L771" s="2" t="s">
        <v>17</v>
      </c>
      <c r="M771" s="9">
        <v>30259582.399999999</v>
      </c>
      <c r="N771" s="9">
        <v>301952869.77999997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768</v>
      </c>
      <c r="K772" s="2" t="s">
        <v>3</v>
      </c>
      <c r="L772" s="2" t="s">
        <v>16</v>
      </c>
      <c r="M772" s="9">
        <v>-389101.24</v>
      </c>
      <c r="N772" s="9">
        <v>-2146498.35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768</v>
      </c>
      <c r="K773" s="2" t="s">
        <v>3</v>
      </c>
      <c r="L773" s="2" t="s">
        <v>17</v>
      </c>
      <c r="M773" s="9">
        <v>389101.24</v>
      </c>
      <c r="N773" s="9">
        <v>2146498.35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16</v>
      </c>
      <c r="M774" s="9">
        <v>-49921.450000000004</v>
      </c>
      <c r="N774" s="9">
        <v>-28077086.120000001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17</v>
      </c>
      <c r="M775" s="9">
        <v>19989.560000000001</v>
      </c>
      <c r="N775" s="9">
        <v>1337791.1000000001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8</v>
      </c>
      <c r="L776" s="2" t="s">
        <v>15</v>
      </c>
      <c r="M776" s="9">
        <v>29931.89</v>
      </c>
      <c r="N776" s="9">
        <v>27698170.460000001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8</v>
      </c>
      <c r="L777" s="2" t="s">
        <v>18</v>
      </c>
      <c r="M777" s="9"/>
      <c r="N777" s="9">
        <v>-958875.44000000006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12</v>
      </c>
      <c r="L778" s="2" t="s">
        <v>16</v>
      </c>
      <c r="M778" s="9">
        <v>-14814914.970000001</v>
      </c>
      <c r="N778" s="9">
        <v>-31688945.649999999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12</v>
      </c>
      <c r="L779" s="2" t="s">
        <v>17</v>
      </c>
      <c r="M779" s="9"/>
      <c r="N779" s="9">
        <v>6268762.5899999999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12</v>
      </c>
      <c r="L780" s="2" t="s">
        <v>15</v>
      </c>
      <c r="M780" s="9">
        <v>14814914.970000001</v>
      </c>
      <c r="N780" s="9">
        <v>25420162.059999999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20</v>
      </c>
      <c r="L781" s="2" t="s">
        <v>16</v>
      </c>
      <c r="M781" s="9">
        <v>-1900919.82</v>
      </c>
      <c r="N781" s="9">
        <v>-7873630.3100000005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20</v>
      </c>
      <c r="L782" s="2" t="s">
        <v>17</v>
      </c>
      <c r="M782" s="9">
        <v>1900919.82</v>
      </c>
      <c r="N782" s="9">
        <v>7873630.3100000005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20</v>
      </c>
      <c r="L783" s="2" t="s">
        <v>15</v>
      </c>
      <c r="M783" s="9">
        <v>62347870.740000002</v>
      </c>
      <c r="N783" s="9">
        <v>290539787.87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20</v>
      </c>
      <c r="L784" s="2" t="s">
        <v>18</v>
      </c>
      <c r="M784" s="9">
        <v>-62347870.740000002</v>
      </c>
      <c r="N784" s="9">
        <v>-290539787.87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105</v>
      </c>
      <c r="L785" s="2" t="s">
        <v>16</v>
      </c>
      <c r="M785" s="9">
        <v>-51988269.109999999</v>
      </c>
      <c r="N785" s="9">
        <v>-240354628.21000001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105</v>
      </c>
      <c r="L786" s="2" t="s">
        <v>17</v>
      </c>
      <c r="M786" s="9">
        <v>61269779.789999999</v>
      </c>
      <c r="N786" s="9">
        <v>333694700.88999999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105</v>
      </c>
      <c r="L787" s="2" t="s">
        <v>15</v>
      </c>
      <c r="M787" s="9">
        <v>262520868.53</v>
      </c>
      <c r="N787" s="9">
        <v>3126868336.1199999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105</v>
      </c>
      <c r="L788" s="2" t="s">
        <v>18</v>
      </c>
      <c r="M788" s="9">
        <v>-301639816.26999998</v>
      </c>
      <c r="N788" s="9">
        <v>-3235012933.29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107</v>
      </c>
      <c r="L789" s="2" t="s">
        <v>16</v>
      </c>
      <c r="M789" s="9"/>
      <c r="N789" s="9">
        <v>-2893035.26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107</v>
      </c>
      <c r="L790" s="2" t="s">
        <v>17</v>
      </c>
      <c r="M790" s="9"/>
      <c r="N790" s="9">
        <v>42127.93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107</v>
      </c>
      <c r="L791" s="2" t="s">
        <v>15</v>
      </c>
      <c r="M791" s="9"/>
      <c r="N791" s="9">
        <v>2850907.33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21</v>
      </c>
      <c r="L792" s="2" t="s">
        <v>16</v>
      </c>
      <c r="M792" s="9">
        <v>-648944.06000000006</v>
      </c>
      <c r="N792" s="9">
        <v>-3713618.62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21</v>
      </c>
      <c r="L793" s="2" t="s">
        <v>17</v>
      </c>
      <c r="M793" s="9"/>
      <c r="N793" s="9">
        <v>309322.82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21</v>
      </c>
      <c r="L794" s="2" t="s">
        <v>15</v>
      </c>
      <c r="M794" s="9">
        <v>648944.06000000006</v>
      </c>
      <c r="N794" s="9">
        <v>3404354.77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42</v>
      </c>
      <c r="L795" s="2" t="s">
        <v>16</v>
      </c>
      <c r="M795" s="10">
        <v>-6749.13</v>
      </c>
      <c r="N795" s="9">
        <v>-486016.34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42</v>
      </c>
      <c r="L796" s="2" t="s">
        <v>15</v>
      </c>
      <c r="M796" s="9">
        <v>6749.13</v>
      </c>
      <c r="N796" s="9">
        <v>486016.34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71</v>
      </c>
      <c r="L797" s="2" t="s">
        <v>16</v>
      </c>
      <c r="M797" s="9">
        <v>-1828833.4500000002</v>
      </c>
      <c r="N797" s="9">
        <v>-24042787.32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71</v>
      </c>
      <c r="L798" s="2" t="s">
        <v>17</v>
      </c>
      <c r="M798" s="9">
        <v>1085649.52</v>
      </c>
      <c r="N798" s="9">
        <v>30002795.52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71</v>
      </c>
      <c r="L799" s="2" t="s">
        <v>15</v>
      </c>
      <c r="M799" s="9">
        <v>50512880.049999997</v>
      </c>
      <c r="N799" s="9">
        <v>336246510.06999999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71</v>
      </c>
      <c r="L800" s="2" t="s">
        <v>18</v>
      </c>
      <c r="M800" s="9">
        <v>-51918734.450000003</v>
      </c>
      <c r="N800" s="9">
        <v>-343235274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57</v>
      </c>
      <c r="L801" s="2" t="s">
        <v>16</v>
      </c>
      <c r="M801" s="9">
        <v>-5578.6</v>
      </c>
      <c r="N801" s="9">
        <v>-296426.27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57</v>
      </c>
      <c r="L802" s="2" t="s">
        <v>17</v>
      </c>
      <c r="M802" s="9">
        <v>5598.6</v>
      </c>
      <c r="N802" s="9">
        <v>5623.54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57</v>
      </c>
      <c r="L803" s="2" t="s">
        <v>15</v>
      </c>
      <c r="M803" s="9">
        <v>483842.15</v>
      </c>
      <c r="N803" s="9">
        <v>1650411.08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57</v>
      </c>
      <c r="L804" s="2" t="s">
        <v>18</v>
      </c>
      <c r="M804" s="9">
        <v>-274501.83</v>
      </c>
      <c r="N804" s="9">
        <v>-1075229.6499999999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249</v>
      </c>
      <c r="L805" s="2" t="s">
        <v>16</v>
      </c>
      <c r="M805" s="9">
        <v>-19424204.18</v>
      </c>
      <c r="N805" s="9">
        <v>-25969250.460000001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249</v>
      </c>
      <c r="L806" s="2" t="s">
        <v>17</v>
      </c>
      <c r="M806" s="10">
        <v>174802</v>
      </c>
      <c r="N806" s="9">
        <v>897789.32000000007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249</v>
      </c>
      <c r="L807" s="2" t="s">
        <v>15</v>
      </c>
      <c r="M807" s="9">
        <v>19250002.18</v>
      </c>
      <c r="N807" s="9">
        <v>25074755.350000001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249</v>
      </c>
      <c r="L808" s="2" t="s">
        <v>18</v>
      </c>
      <c r="M808" s="9"/>
      <c r="N808" s="9">
        <v>-2694.21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138</v>
      </c>
      <c r="L809" s="2" t="s">
        <v>16</v>
      </c>
      <c r="M809" s="9">
        <v>-5598.6</v>
      </c>
      <c r="N809" s="9">
        <v>-6347.54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138</v>
      </c>
      <c r="L810" s="2" t="s">
        <v>17</v>
      </c>
      <c r="M810" s="9">
        <v>37936.230000000003</v>
      </c>
      <c r="N810" s="9">
        <v>39386.97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138</v>
      </c>
      <c r="L811" s="2" t="s">
        <v>15</v>
      </c>
      <c r="M811" s="9">
        <v>268903.36</v>
      </c>
      <c r="N811" s="9">
        <v>14438108.91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138</v>
      </c>
      <c r="L812" s="2" t="s">
        <v>18</v>
      </c>
      <c r="M812" s="9">
        <v>-459926.32</v>
      </c>
      <c r="N812" s="9">
        <v>-13832048.130000001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23</v>
      </c>
      <c r="L813" s="2" t="s">
        <v>16</v>
      </c>
      <c r="M813" s="9">
        <v>-395326.46</v>
      </c>
      <c r="N813" s="9">
        <v>-746978.36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23</v>
      </c>
      <c r="L814" s="2" t="s">
        <v>17</v>
      </c>
      <c r="M814" s="9">
        <v>790652.92</v>
      </c>
      <c r="N814" s="9">
        <v>1477097.53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23</v>
      </c>
      <c r="L815" s="2" t="s">
        <v>15</v>
      </c>
      <c r="M815" s="9">
        <v>14404710.23</v>
      </c>
      <c r="N815" s="9">
        <v>61704679.609999999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23</v>
      </c>
      <c r="L816" s="2" t="s">
        <v>18</v>
      </c>
      <c r="M816" s="9">
        <v>-13376856.85</v>
      </c>
      <c r="N816" s="9">
        <v>-54359449.25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253</v>
      </c>
      <c r="K817" s="2" t="s">
        <v>6</v>
      </c>
      <c r="L817" s="2" t="s">
        <v>50</v>
      </c>
      <c r="M817" s="9"/>
      <c r="N817" s="9">
        <v>1134028694.9200001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6</v>
      </c>
      <c r="L818" s="2" t="s">
        <v>7</v>
      </c>
      <c r="M818" s="9"/>
      <c r="N818" s="9">
        <v>-845473766.34000003</v>
      </c>
    </row>
    <row r="819" spans="1:14" ht="12.75" customHeight="1" x14ac:dyDescent="0.3">
      <c r="A819" s="49" t="s">
        <v>753</v>
      </c>
      <c r="B819" s="57" t="s">
        <v>753</v>
      </c>
      <c r="C819" s="57"/>
      <c r="D819" s="57"/>
      <c r="E819" s="57"/>
      <c r="F819" s="57"/>
      <c r="G819" s="57"/>
      <c r="H819" s="57"/>
      <c r="I819" s="57"/>
      <c r="J819" s="57"/>
      <c r="K819" s="57"/>
      <c r="L819" s="20" t="s">
        <v>753</v>
      </c>
      <c r="M819" s="31">
        <f>SUM(M764:M818)</f>
        <v>-30559236.040000029</v>
      </c>
      <c r="N819" s="31">
        <f>SUM(N764:N818)</f>
        <v>278173157.22000015</v>
      </c>
    </row>
    <row r="820" spans="1:14" ht="12.75" customHeight="1" x14ac:dyDescent="0.3">
      <c r="A820" s="57" t="s">
        <v>753</v>
      </c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</row>
    <row r="821" spans="1:14" ht="12.75" customHeight="1" x14ac:dyDescent="0.3">
      <c r="A821" s="2" t="s">
        <v>259</v>
      </c>
      <c r="B821" s="2" t="s">
        <v>260</v>
      </c>
      <c r="C821" s="2" t="s">
        <v>129</v>
      </c>
      <c r="D821" s="2"/>
      <c r="E821" s="2"/>
      <c r="F821" s="2" t="s">
        <v>77</v>
      </c>
      <c r="G821" s="2"/>
      <c r="H821" s="2"/>
      <c r="I821" s="2"/>
      <c r="J821" s="2" t="s">
        <v>261</v>
      </c>
      <c r="K821" s="2" t="s">
        <v>3</v>
      </c>
      <c r="L821" s="2" t="s">
        <v>10</v>
      </c>
      <c r="M821" s="9">
        <v>4278222.2</v>
      </c>
      <c r="N821" s="9">
        <v>27062787.870000001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77</v>
      </c>
      <c r="G822" s="2"/>
      <c r="H822" s="2"/>
      <c r="I822" s="2"/>
      <c r="J822" s="2" t="s">
        <v>261</v>
      </c>
      <c r="K822" s="2" t="s">
        <v>3</v>
      </c>
      <c r="L822" s="2" t="s">
        <v>11</v>
      </c>
      <c r="M822" s="9">
        <v>-6143742.2199999997</v>
      </c>
      <c r="N822" s="9">
        <v>-40478657.969999999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/>
      <c r="J823" s="2" t="s">
        <v>262</v>
      </c>
      <c r="K823" s="2" t="s">
        <v>3</v>
      </c>
      <c r="L823" s="2" t="s">
        <v>11</v>
      </c>
      <c r="M823" s="10">
        <v>-323621295.42000002</v>
      </c>
      <c r="N823" s="9">
        <v>-1483405567.0599999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/>
      <c r="J824" s="2" t="s">
        <v>263</v>
      </c>
      <c r="K824" s="2" t="s">
        <v>3</v>
      </c>
      <c r="L824" s="2" t="s">
        <v>10</v>
      </c>
      <c r="M824" s="10">
        <v>1781131.1</v>
      </c>
      <c r="N824" s="9">
        <v>11012383.48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/>
      <c r="J825" s="2" t="s">
        <v>263</v>
      </c>
      <c r="K825" s="2" t="s">
        <v>3</v>
      </c>
      <c r="L825" s="2" t="s">
        <v>11</v>
      </c>
      <c r="M825" s="10">
        <v>-3586739.36</v>
      </c>
      <c r="N825" s="9">
        <v>-13130140.789999999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/>
      <c r="J826" s="2" t="s">
        <v>264</v>
      </c>
      <c r="K826" s="2" t="s">
        <v>12</v>
      </c>
      <c r="L826" s="2" t="s">
        <v>10</v>
      </c>
      <c r="M826" s="10">
        <v>45111509.100000001</v>
      </c>
      <c r="N826" s="9">
        <v>87952789.859999999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/>
      <c r="J827" s="2" t="s">
        <v>264</v>
      </c>
      <c r="K827" s="2" t="s">
        <v>12</v>
      </c>
      <c r="L827" s="2" t="s">
        <v>11</v>
      </c>
      <c r="M827" s="10">
        <v>-238422011.84999999</v>
      </c>
      <c r="N827" s="9">
        <v>-408619397.44999999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4</v>
      </c>
      <c r="J828" s="2" t="s">
        <v>265</v>
      </c>
      <c r="K828" s="2" t="s">
        <v>8</v>
      </c>
      <c r="L828" s="2" t="s">
        <v>50</v>
      </c>
      <c r="M828" s="9">
        <v>501679170.97000003</v>
      </c>
      <c r="N828" s="9">
        <v>2263625012.1300001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4</v>
      </c>
      <c r="J829" s="2" t="s">
        <v>265</v>
      </c>
      <c r="K829" s="2" t="s">
        <v>8</v>
      </c>
      <c r="L829" s="2" t="s">
        <v>7</v>
      </c>
      <c r="M829" s="9">
        <v>-1163672353.6800001</v>
      </c>
      <c r="N829" s="9">
        <v>-5226550528.3800001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266</v>
      </c>
      <c r="K830" s="2" t="s">
        <v>8</v>
      </c>
      <c r="L830" s="2" t="s">
        <v>50</v>
      </c>
      <c r="M830" s="9">
        <v>13463454.82</v>
      </c>
      <c r="N830" s="9">
        <v>79684436.120000005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266</v>
      </c>
      <c r="K831" s="2" t="s">
        <v>8</v>
      </c>
      <c r="L831" s="2" t="s">
        <v>7</v>
      </c>
      <c r="M831" s="10">
        <v>-20616515.629999999</v>
      </c>
      <c r="N831" s="9">
        <v>-122672817.18000001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/>
      <c r="J832" s="2" t="s">
        <v>267</v>
      </c>
      <c r="K832" s="2" t="s">
        <v>8</v>
      </c>
      <c r="L832" s="2" t="s">
        <v>10</v>
      </c>
      <c r="M832" s="9">
        <v>27000</v>
      </c>
      <c r="N832" s="9">
        <v>281750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/>
      <c r="J833" s="2" t="s">
        <v>267</v>
      </c>
      <c r="K833" s="2" t="s">
        <v>8</v>
      </c>
      <c r="L833" s="2" t="s">
        <v>11</v>
      </c>
      <c r="M833" s="9">
        <v>-20142533.219999999</v>
      </c>
      <c r="N833" s="9">
        <v>-109366033.22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268</v>
      </c>
      <c r="K834" s="2" t="s">
        <v>8</v>
      </c>
      <c r="L834" s="2" t="s">
        <v>50</v>
      </c>
      <c r="M834" s="9">
        <v>591902.91</v>
      </c>
      <c r="N834" s="9">
        <v>6870045.1100000003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268</v>
      </c>
      <c r="K835" s="2" t="s">
        <v>8</v>
      </c>
      <c r="L835" s="2" t="s">
        <v>7</v>
      </c>
      <c r="M835" s="9">
        <v>-3997688.17</v>
      </c>
      <c r="N835" s="9">
        <v>-21548713.239999998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269</v>
      </c>
      <c r="K836" s="2" t="s">
        <v>8</v>
      </c>
      <c r="L836" s="2" t="s">
        <v>50</v>
      </c>
      <c r="M836" s="9">
        <v>2400</v>
      </c>
      <c r="N836" s="9">
        <v>20010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269</v>
      </c>
      <c r="K837" s="2" t="s">
        <v>8</v>
      </c>
      <c r="L837" s="2" t="s">
        <v>7</v>
      </c>
      <c r="M837" s="9">
        <v>-10256393.18</v>
      </c>
      <c r="N837" s="9">
        <v>-68729569.230000004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4</v>
      </c>
      <c r="J838" s="2" t="s">
        <v>270</v>
      </c>
      <c r="K838" s="2" t="s">
        <v>8</v>
      </c>
      <c r="L838" s="2" t="s">
        <v>50</v>
      </c>
      <c r="M838" s="9"/>
      <c r="N838" s="9">
        <v>250000000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4</v>
      </c>
      <c r="J839" s="2" t="s">
        <v>270</v>
      </c>
      <c r="K839" s="2" t="s">
        <v>8</v>
      </c>
      <c r="L839" s="2" t="s">
        <v>7</v>
      </c>
      <c r="M839" s="9"/>
      <c r="N839" s="9">
        <v>-500000000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/>
      <c r="J840" s="2" t="s">
        <v>271</v>
      </c>
      <c r="K840" s="2" t="s">
        <v>8</v>
      </c>
      <c r="L840" s="2" t="s">
        <v>10</v>
      </c>
      <c r="M840" s="9">
        <v>237940</v>
      </c>
      <c r="N840" s="9">
        <v>1685640.04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/>
      <c r="J841" s="2" t="s">
        <v>271</v>
      </c>
      <c r="K841" s="2" t="s">
        <v>8</v>
      </c>
      <c r="L841" s="2" t="s">
        <v>11</v>
      </c>
      <c r="M841" s="9">
        <v>-7569886.6200000001</v>
      </c>
      <c r="N841" s="9">
        <v>-42559453.090000004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4</v>
      </c>
      <c r="J842" s="2" t="s">
        <v>272</v>
      </c>
      <c r="K842" s="2" t="s">
        <v>8</v>
      </c>
      <c r="L842" s="2" t="s">
        <v>7</v>
      </c>
      <c r="M842" s="9">
        <v>-71735.33</v>
      </c>
      <c r="N842" s="9">
        <v>-241713.34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4</v>
      </c>
      <c r="J843" s="2" t="s">
        <v>273</v>
      </c>
      <c r="K843" s="2" t="s">
        <v>8</v>
      </c>
      <c r="L843" s="2" t="s">
        <v>50</v>
      </c>
      <c r="M843" s="9">
        <v>66155</v>
      </c>
      <c r="N843" s="9">
        <v>190450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4</v>
      </c>
      <c r="J844" s="2" t="s">
        <v>273</v>
      </c>
      <c r="K844" s="2" t="s">
        <v>8</v>
      </c>
      <c r="L844" s="2" t="s">
        <v>7</v>
      </c>
      <c r="M844" s="10">
        <v>-116220</v>
      </c>
      <c r="N844" s="9">
        <v>-376915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4</v>
      </c>
      <c r="J845" s="2" t="s">
        <v>274</v>
      </c>
      <c r="K845" s="2" t="s">
        <v>8</v>
      </c>
      <c r="L845" s="2" t="s">
        <v>50</v>
      </c>
      <c r="M845" s="9">
        <v>64685818.140000001</v>
      </c>
      <c r="N845" s="9">
        <v>302061181.06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274</v>
      </c>
      <c r="K846" s="2" t="s">
        <v>8</v>
      </c>
      <c r="L846" s="2" t="s">
        <v>7</v>
      </c>
      <c r="M846" s="9">
        <v>-96957772.659999996</v>
      </c>
      <c r="N846" s="9">
        <v>-452871657.17000002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275</v>
      </c>
      <c r="K847" s="2" t="s">
        <v>77</v>
      </c>
      <c r="L847" s="2" t="s">
        <v>50</v>
      </c>
      <c r="M847" s="10">
        <v>43517098.600000001</v>
      </c>
      <c r="N847" s="9">
        <v>270944203.98000002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275</v>
      </c>
      <c r="K848" s="2" t="s">
        <v>77</v>
      </c>
      <c r="L848" s="2" t="s">
        <v>7</v>
      </c>
      <c r="M848" s="9">
        <v>-223749216.91</v>
      </c>
      <c r="N848" s="9">
        <v>-891267688.30999994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/>
      <c r="J849" s="2" t="s">
        <v>275</v>
      </c>
      <c r="K849" s="2" t="s">
        <v>276</v>
      </c>
      <c r="L849" s="2" t="s">
        <v>10</v>
      </c>
      <c r="M849" s="9">
        <v>279889469.92000002</v>
      </c>
      <c r="N849" s="9">
        <v>1414849225.45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/>
      <c r="J850" s="2" t="s">
        <v>275</v>
      </c>
      <c r="K850" s="2" t="s">
        <v>276</v>
      </c>
      <c r="L850" s="2" t="s">
        <v>11</v>
      </c>
      <c r="M850" s="9">
        <v>-580010527.16999996</v>
      </c>
      <c r="N850" s="9">
        <v>-2894464878.0100002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4</v>
      </c>
      <c r="J851" s="2" t="s">
        <v>719</v>
      </c>
      <c r="K851" s="2" t="s">
        <v>8</v>
      </c>
      <c r="L851" s="2" t="s">
        <v>50</v>
      </c>
      <c r="M851" s="9">
        <v>170</v>
      </c>
      <c r="N851" s="9">
        <v>10205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4</v>
      </c>
      <c r="J852" s="2" t="s">
        <v>719</v>
      </c>
      <c r="K852" s="2" t="s">
        <v>8</v>
      </c>
      <c r="L852" s="2" t="s">
        <v>7</v>
      </c>
      <c r="M852" s="9">
        <v>-137250</v>
      </c>
      <c r="N852" s="9">
        <v>-819170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719</v>
      </c>
      <c r="K853" s="2" t="s">
        <v>12</v>
      </c>
      <c r="L853" s="2" t="s">
        <v>50</v>
      </c>
      <c r="M853" s="9">
        <v>2000</v>
      </c>
      <c r="N853" s="9">
        <v>24250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719</v>
      </c>
      <c r="K854" s="2" t="s">
        <v>12</v>
      </c>
      <c r="L854" s="2" t="s">
        <v>7</v>
      </c>
      <c r="M854" s="9">
        <v>-424000</v>
      </c>
      <c r="N854" s="9">
        <v>-2976250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795</v>
      </c>
      <c r="K855" s="2" t="s">
        <v>8</v>
      </c>
      <c r="L855" s="2" t="s">
        <v>50</v>
      </c>
      <c r="M855" s="9"/>
      <c r="N855" s="9">
        <v>120000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795</v>
      </c>
      <c r="K856" s="2" t="s">
        <v>8</v>
      </c>
      <c r="L856" s="2" t="s">
        <v>7</v>
      </c>
      <c r="M856" s="9">
        <v>-533000</v>
      </c>
      <c r="N856" s="9">
        <v>-12087000</v>
      </c>
    </row>
    <row r="857" spans="1:14" ht="12.75" customHeight="1" x14ac:dyDescent="0.3">
      <c r="A857" s="49" t="s">
        <v>753</v>
      </c>
      <c r="B857" s="57" t="s">
        <v>753</v>
      </c>
      <c r="C857" s="57"/>
      <c r="D857" s="57"/>
      <c r="E857" s="57"/>
      <c r="F857" s="57"/>
      <c r="G857" s="57"/>
      <c r="H857" s="57"/>
      <c r="I857" s="57"/>
      <c r="J857" s="57"/>
      <c r="K857" s="57"/>
      <c r="L857" s="20" t="s">
        <v>753</v>
      </c>
      <c r="M857" s="31">
        <f>SUM(M821:M856)</f>
        <v>-1744695438.6599998</v>
      </c>
      <c r="N857" s="31">
        <f>SUM(N821:N856)</f>
        <v>-7575771779.3399992</v>
      </c>
    </row>
    <row r="859" spans="1:14" ht="12.75" customHeight="1" x14ac:dyDescent="0.3">
      <c r="A859" s="56" t="s">
        <v>277</v>
      </c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</row>
    <row r="860" spans="1:14" ht="12.75" customHeight="1" x14ac:dyDescent="0.3">
      <c r="A860" s="2" t="s">
        <v>278</v>
      </c>
      <c r="B860" s="50"/>
      <c r="C860" s="2" t="s">
        <v>280</v>
      </c>
      <c r="D860" s="50"/>
      <c r="E860" s="50"/>
      <c r="F860" s="2" t="s">
        <v>281</v>
      </c>
      <c r="G860" s="2"/>
      <c r="H860" s="2"/>
      <c r="I860" s="2"/>
      <c r="J860" s="2" t="s">
        <v>282</v>
      </c>
      <c r="K860" s="2" t="s">
        <v>8</v>
      </c>
      <c r="L860" s="2" t="s">
        <v>11</v>
      </c>
      <c r="M860" s="9">
        <v>-28617208.43</v>
      </c>
      <c r="N860" s="9">
        <v>-98393923.859999999</v>
      </c>
    </row>
    <row r="861" spans="1:14" ht="12.75" customHeight="1" x14ac:dyDescent="0.3">
      <c r="A861" s="49" t="s">
        <v>753</v>
      </c>
      <c r="B861" s="57" t="s">
        <v>753</v>
      </c>
      <c r="C861" s="57"/>
      <c r="D861" s="57"/>
      <c r="E861" s="57"/>
      <c r="F861" s="57"/>
      <c r="G861" s="57"/>
      <c r="H861" s="57"/>
      <c r="I861" s="57"/>
      <c r="J861" s="57"/>
      <c r="K861" s="57"/>
      <c r="L861" s="20" t="s">
        <v>753</v>
      </c>
      <c r="M861" s="31">
        <f>SUM(M860:M860)</f>
        <v>-28617208.43</v>
      </c>
      <c r="N861" s="31">
        <f>SUM(N860:N860)</f>
        <v>-98393923.859999999</v>
      </c>
    </row>
    <row r="862" spans="1:14" ht="12.75" customHeight="1" x14ac:dyDescent="0.3">
      <c r="A862" s="57" t="s">
        <v>753</v>
      </c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</row>
    <row r="863" spans="1:14" ht="12.75" customHeight="1" x14ac:dyDescent="0.3">
      <c r="A863" s="2" t="s">
        <v>283</v>
      </c>
      <c r="B863" s="2" t="s">
        <v>284</v>
      </c>
      <c r="C863" s="2" t="s">
        <v>243</v>
      </c>
      <c r="D863" s="2"/>
      <c r="E863" s="2"/>
      <c r="F863" s="2" t="s">
        <v>281</v>
      </c>
      <c r="G863" s="2"/>
      <c r="H863" s="2"/>
      <c r="I863" s="2"/>
      <c r="J863" s="2" t="s">
        <v>43</v>
      </c>
      <c r="K863" s="2" t="s">
        <v>3</v>
      </c>
      <c r="L863" s="2" t="s">
        <v>11</v>
      </c>
      <c r="M863" s="10">
        <v>-86.01</v>
      </c>
      <c r="N863" s="9">
        <v>-717.03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281</v>
      </c>
      <c r="G864" s="2"/>
      <c r="H864" s="2"/>
      <c r="I864" s="2"/>
      <c r="J864" s="2" t="s">
        <v>743</v>
      </c>
      <c r="K864" s="2" t="s">
        <v>3</v>
      </c>
      <c r="L864" s="2" t="s">
        <v>784</v>
      </c>
      <c r="M864" s="9"/>
      <c r="N864" s="9">
        <v>-8112.08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281</v>
      </c>
      <c r="G865" s="2"/>
      <c r="H865" s="2"/>
      <c r="I865" s="2"/>
      <c r="J865" s="2" t="s">
        <v>44</v>
      </c>
      <c r="K865" s="2" t="s">
        <v>3</v>
      </c>
      <c r="L865" s="2" t="s">
        <v>11</v>
      </c>
      <c r="M865" s="9">
        <v>-147948.44</v>
      </c>
      <c r="N865" s="9">
        <v>-4138085.94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281</v>
      </c>
      <c r="G866" s="2"/>
      <c r="H866" s="2"/>
      <c r="I866" s="2" t="s">
        <v>13</v>
      </c>
      <c r="J866" s="2" t="s">
        <v>68</v>
      </c>
      <c r="K866" s="2" t="s">
        <v>3</v>
      </c>
      <c r="L866" s="2" t="s">
        <v>16</v>
      </c>
      <c r="M866" s="9">
        <v>-456575.43</v>
      </c>
      <c r="N866" s="9">
        <v>-2548434.5499999998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281</v>
      </c>
      <c r="G867" s="2"/>
      <c r="H867" s="2"/>
      <c r="I867" s="2" t="s">
        <v>13</v>
      </c>
      <c r="J867" s="2" t="s">
        <v>68</v>
      </c>
      <c r="K867" s="2" t="s">
        <v>3</v>
      </c>
      <c r="L867" s="2" t="s">
        <v>17</v>
      </c>
      <c r="M867" s="9">
        <v>456495.43</v>
      </c>
      <c r="N867" s="9">
        <v>2548354.5499999998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281</v>
      </c>
      <c r="G868" s="2"/>
      <c r="H868" s="2"/>
      <c r="I868" s="2" t="s">
        <v>13</v>
      </c>
      <c r="J868" s="2" t="s">
        <v>68</v>
      </c>
      <c r="K868" s="2" t="s">
        <v>3</v>
      </c>
      <c r="L868" s="2" t="s">
        <v>15</v>
      </c>
      <c r="M868" s="9">
        <v>351620</v>
      </c>
      <c r="N868" s="9">
        <v>351667.56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281</v>
      </c>
      <c r="G869" s="2"/>
      <c r="H869" s="2"/>
      <c r="I869" s="2" t="s">
        <v>13</v>
      </c>
      <c r="J869" s="2" t="s">
        <v>68</v>
      </c>
      <c r="K869" s="2" t="s">
        <v>3</v>
      </c>
      <c r="L869" s="2" t="s">
        <v>18</v>
      </c>
      <c r="M869" s="9">
        <v>-351540</v>
      </c>
      <c r="N869" s="9">
        <v>-351587.56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281</v>
      </c>
      <c r="G870" s="2"/>
      <c r="H870" s="2"/>
      <c r="I870" s="2" t="s">
        <v>13</v>
      </c>
      <c r="J870" s="2" t="s">
        <v>45</v>
      </c>
      <c r="K870" s="2" t="s">
        <v>3</v>
      </c>
      <c r="L870" s="2" t="s">
        <v>16</v>
      </c>
      <c r="M870" s="9">
        <v>-809677.58000000007</v>
      </c>
      <c r="N870" s="9">
        <v>-1258013.78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281</v>
      </c>
      <c r="G871" s="2"/>
      <c r="H871" s="2"/>
      <c r="I871" s="2" t="s">
        <v>13</v>
      </c>
      <c r="J871" s="2" t="s">
        <v>45</v>
      </c>
      <c r="K871" s="2" t="s">
        <v>3</v>
      </c>
      <c r="L871" s="2" t="s">
        <v>17</v>
      </c>
      <c r="M871" s="9">
        <v>69752.88</v>
      </c>
      <c r="N871" s="9">
        <v>430582.68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281</v>
      </c>
      <c r="G872" s="2"/>
      <c r="H872" s="2"/>
      <c r="I872" s="2" t="s">
        <v>13</v>
      </c>
      <c r="J872" s="2" t="s">
        <v>45</v>
      </c>
      <c r="K872" s="2" t="s">
        <v>3</v>
      </c>
      <c r="L872" s="2" t="s">
        <v>15</v>
      </c>
      <c r="M872" s="9">
        <v>38261.86</v>
      </c>
      <c r="N872" s="9">
        <v>72239.570000000007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281</v>
      </c>
      <c r="G873" s="2"/>
      <c r="H873" s="2"/>
      <c r="I873" s="2" t="s">
        <v>13</v>
      </c>
      <c r="J873" s="2" t="s">
        <v>45</v>
      </c>
      <c r="K873" s="2" t="s">
        <v>3</v>
      </c>
      <c r="L873" s="2" t="s">
        <v>18</v>
      </c>
      <c r="M873" s="10">
        <v>-257517</v>
      </c>
      <c r="N873" s="9">
        <v>-261335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281</v>
      </c>
      <c r="G874" s="2"/>
      <c r="H874" s="2"/>
      <c r="I874" s="2" t="s">
        <v>13</v>
      </c>
      <c r="J874" s="2" t="s">
        <v>45</v>
      </c>
      <c r="K874" s="2" t="s">
        <v>8</v>
      </c>
      <c r="L874" s="2" t="s">
        <v>16</v>
      </c>
      <c r="M874" s="10">
        <v>-38486785.219999999</v>
      </c>
      <c r="N874" s="9">
        <v>-174440017.66999999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281</v>
      </c>
      <c r="G875" s="2"/>
      <c r="H875" s="2"/>
      <c r="I875" s="2" t="s">
        <v>13</v>
      </c>
      <c r="J875" s="2" t="s">
        <v>45</v>
      </c>
      <c r="K875" s="2" t="s">
        <v>8</v>
      </c>
      <c r="L875" s="2" t="s">
        <v>17</v>
      </c>
      <c r="M875" s="10">
        <v>37275976.119999997</v>
      </c>
      <c r="N875" s="9">
        <v>167200439.36000001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281</v>
      </c>
      <c r="G876" s="2"/>
      <c r="H876" s="2"/>
      <c r="I876" s="2" t="s">
        <v>13</v>
      </c>
      <c r="J876" s="2" t="s">
        <v>45</v>
      </c>
      <c r="K876" s="2" t="s">
        <v>8</v>
      </c>
      <c r="L876" s="2" t="s">
        <v>15</v>
      </c>
      <c r="M876" s="10">
        <v>1761549.65</v>
      </c>
      <c r="N876" s="9">
        <v>8016047.3200000003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281</v>
      </c>
      <c r="G877" s="2"/>
      <c r="H877" s="2"/>
      <c r="I877" s="2" t="s">
        <v>13</v>
      </c>
      <c r="J877" s="2" t="s">
        <v>45</v>
      </c>
      <c r="K877" s="2" t="s">
        <v>8</v>
      </c>
      <c r="L877" s="2" t="s">
        <v>18</v>
      </c>
      <c r="M877" s="10">
        <v>-740.07</v>
      </c>
      <c r="N877" s="9">
        <v>-753846.3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281</v>
      </c>
      <c r="G878" s="2"/>
      <c r="H878" s="2"/>
      <c r="I878" s="2" t="s">
        <v>4</v>
      </c>
      <c r="J878" s="2" t="s">
        <v>822</v>
      </c>
      <c r="K878" s="2" t="s">
        <v>8</v>
      </c>
      <c r="L878" s="2" t="s">
        <v>7</v>
      </c>
      <c r="M878" s="10">
        <v>-216399679.69</v>
      </c>
      <c r="N878" s="9">
        <v>-216399679.69</v>
      </c>
    </row>
    <row r="879" spans="1:14" ht="12.75" customHeight="1" x14ac:dyDescent="0.3">
      <c r="A879" s="49" t="s">
        <v>753</v>
      </c>
      <c r="B879" s="57" t="s">
        <v>753</v>
      </c>
      <c r="C879" s="57"/>
      <c r="D879" s="57"/>
      <c r="E879" s="57"/>
      <c r="F879" s="57"/>
      <c r="G879" s="57"/>
      <c r="H879" s="57"/>
      <c r="I879" s="57"/>
      <c r="J879" s="57"/>
      <c r="K879" s="57"/>
      <c r="L879" s="20" t="s">
        <v>753</v>
      </c>
      <c r="M879" s="31">
        <f>SUM(M863:M878)</f>
        <v>-216956893.5</v>
      </c>
      <c r="N879" s="31">
        <f>SUM(N863:N878)</f>
        <v>-221540498.55999997</v>
      </c>
    </row>
    <row r="880" spans="1:14" ht="12.75" customHeight="1" x14ac:dyDescent="0.3">
      <c r="A880" s="57" t="s">
        <v>753</v>
      </c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</row>
    <row r="881" spans="1:14" ht="12.75" customHeight="1" x14ac:dyDescent="0.3">
      <c r="A881" s="2" t="s">
        <v>285</v>
      </c>
      <c r="B881" s="2" t="s">
        <v>286</v>
      </c>
      <c r="C881" s="2" t="s">
        <v>2</v>
      </c>
      <c r="D881" s="2"/>
      <c r="E881" s="2"/>
      <c r="F881" s="2" t="s">
        <v>281</v>
      </c>
      <c r="G881" s="2"/>
      <c r="H881" s="2"/>
      <c r="I881" s="2"/>
      <c r="J881" s="2" t="s">
        <v>9</v>
      </c>
      <c r="K881" s="2" t="s">
        <v>3</v>
      </c>
      <c r="L881" s="2" t="s">
        <v>11</v>
      </c>
      <c r="M881" s="9">
        <v>-453250.57</v>
      </c>
      <c r="N881" s="9">
        <v>-1344589.5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281</v>
      </c>
      <c r="G882" s="2"/>
      <c r="H882" s="2"/>
      <c r="I882" s="2" t="s">
        <v>13</v>
      </c>
      <c r="J882" s="2" t="s">
        <v>14</v>
      </c>
      <c r="K882" s="2" t="s">
        <v>8</v>
      </c>
      <c r="L882" s="2" t="s">
        <v>16</v>
      </c>
      <c r="M882" s="9">
        <v>-1574112.5899999999</v>
      </c>
      <c r="N882" s="9">
        <v>-5211842.53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281</v>
      </c>
      <c r="G883" s="2"/>
      <c r="H883" s="2"/>
      <c r="I883" s="2" t="s">
        <v>13</v>
      </c>
      <c r="J883" s="2" t="s">
        <v>14</v>
      </c>
      <c r="K883" s="2" t="s">
        <v>8</v>
      </c>
      <c r="L883" s="2" t="s">
        <v>17</v>
      </c>
      <c r="M883" s="9">
        <v>1573798.73</v>
      </c>
      <c r="N883" s="9">
        <v>4453505.97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281</v>
      </c>
      <c r="G884" s="2"/>
      <c r="H884" s="2"/>
      <c r="I884" s="2" t="s">
        <v>13</v>
      </c>
      <c r="J884" s="2" t="s">
        <v>14</v>
      </c>
      <c r="K884" s="2" t="s">
        <v>8</v>
      </c>
      <c r="L884" s="2" t="s">
        <v>15</v>
      </c>
      <c r="M884" s="9">
        <v>397291.16000000003</v>
      </c>
      <c r="N884" s="9">
        <v>2665347.54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281</v>
      </c>
      <c r="G885" s="2"/>
      <c r="H885" s="2"/>
      <c r="I885" s="2" t="s">
        <v>13</v>
      </c>
      <c r="J885" s="2" t="s">
        <v>14</v>
      </c>
      <c r="K885" s="2" t="s">
        <v>8</v>
      </c>
      <c r="L885" s="2" t="s">
        <v>18</v>
      </c>
      <c r="M885" s="9"/>
      <c r="N885" s="9">
        <v>-865241.91</v>
      </c>
    </row>
    <row r="886" spans="1:14" ht="12.75" customHeight="1" x14ac:dyDescent="0.3">
      <c r="A886" s="49" t="s">
        <v>753</v>
      </c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SUM(M881:M885)</f>
        <v>-56273.269999999902</v>
      </c>
      <c r="N886" s="31">
        <f>SUM(N881:N885)</f>
        <v>-302820.43000000052</v>
      </c>
    </row>
    <row r="887" spans="1:14" ht="12.75" customHeight="1" x14ac:dyDescent="0.3">
      <c r="A887" s="57" t="s">
        <v>753</v>
      </c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3">
      <c r="A888" s="2" t="s">
        <v>287</v>
      </c>
      <c r="B888" s="2" t="s">
        <v>288</v>
      </c>
      <c r="C888" s="2" t="s">
        <v>129</v>
      </c>
      <c r="D888" s="2"/>
      <c r="E888" s="2"/>
      <c r="F888" s="2" t="s">
        <v>281</v>
      </c>
      <c r="G888" s="2"/>
      <c r="H888" s="2"/>
      <c r="I888" s="2"/>
      <c r="J888" s="2" t="s">
        <v>289</v>
      </c>
      <c r="K888" s="2" t="s">
        <v>8</v>
      </c>
      <c r="L888" s="2" t="s">
        <v>10</v>
      </c>
      <c r="M888" s="10">
        <v>20000</v>
      </c>
      <c r="N888" s="9">
        <v>66000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281</v>
      </c>
      <c r="G889" s="2"/>
      <c r="H889" s="2"/>
      <c r="I889" s="2"/>
      <c r="J889" s="2" t="s">
        <v>289</v>
      </c>
      <c r="K889" s="2" t="s">
        <v>8</v>
      </c>
      <c r="L889" s="2" t="s">
        <v>11</v>
      </c>
      <c r="M889" s="10">
        <v>-1446100</v>
      </c>
      <c r="N889" s="9">
        <v>-7035600</v>
      </c>
    </row>
    <row r="890" spans="1:14" ht="12.75" customHeight="1" x14ac:dyDescent="0.3">
      <c r="A890" s="49" t="s">
        <v>753</v>
      </c>
      <c r="B890" s="57" t="s">
        <v>753</v>
      </c>
      <c r="C890" s="57"/>
      <c r="D890" s="57"/>
      <c r="E890" s="57"/>
      <c r="F890" s="57"/>
      <c r="G890" s="57"/>
      <c r="H890" s="57"/>
      <c r="I890" s="57"/>
      <c r="J890" s="57"/>
      <c r="K890" s="57"/>
      <c r="L890" s="20" t="s">
        <v>753</v>
      </c>
      <c r="M890" s="31">
        <f>M888</f>
        <v>20000</v>
      </c>
      <c r="N890" s="31">
        <f>N888</f>
        <v>66000</v>
      </c>
    </row>
    <row r="892" spans="1:14" ht="12.75" customHeight="1" x14ac:dyDescent="0.3">
      <c r="A892" s="56" t="s">
        <v>290</v>
      </c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</row>
    <row r="893" spans="1:14" ht="12.75" customHeight="1" x14ac:dyDescent="0.3">
      <c r="A893" s="2" t="s">
        <v>291</v>
      </c>
      <c r="B893" s="2" t="s">
        <v>715</v>
      </c>
      <c r="C893" s="2" t="s">
        <v>41</v>
      </c>
      <c r="D893" s="2"/>
      <c r="E893" s="2"/>
      <c r="F893" s="2" t="s">
        <v>72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-3954165.31</v>
      </c>
      <c r="N893" s="9">
        <v>-14332571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/>
      <c r="J894" s="2" t="s">
        <v>58</v>
      </c>
      <c r="K894" s="2" t="s">
        <v>3</v>
      </c>
      <c r="L894" s="2" t="s">
        <v>10</v>
      </c>
      <c r="M894" s="10"/>
      <c r="N894" s="9">
        <v>4181054.98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/>
      <c r="J895" s="2" t="s">
        <v>58</v>
      </c>
      <c r="K895" s="2" t="s">
        <v>3</v>
      </c>
      <c r="L895" s="2" t="s">
        <v>11</v>
      </c>
      <c r="M895" s="10">
        <v>-7584877.7199999997</v>
      </c>
      <c r="N895" s="9">
        <v>-9226947.3599999994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/>
      <c r="J896" s="2" t="s">
        <v>802</v>
      </c>
      <c r="K896" s="2" t="s">
        <v>3</v>
      </c>
      <c r="L896" s="2" t="s">
        <v>11</v>
      </c>
      <c r="M896" s="10">
        <v>-3880658.86</v>
      </c>
      <c r="N896" s="9">
        <v>-19250476.75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/>
      <c r="J897" s="2" t="s">
        <v>292</v>
      </c>
      <c r="K897" s="2" t="s">
        <v>3</v>
      </c>
      <c r="L897" s="2" t="s">
        <v>11</v>
      </c>
      <c r="M897" s="10">
        <v>-77382489.409999996</v>
      </c>
      <c r="N897" s="9">
        <v>-361656455.37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/>
      <c r="J898" s="2" t="s">
        <v>293</v>
      </c>
      <c r="K898" s="2" t="s">
        <v>3</v>
      </c>
      <c r="L898" s="2" t="s">
        <v>11</v>
      </c>
      <c r="M898" s="10"/>
      <c r="N898" s="9">
        <v>-90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/>
      <c r="J899" s="2" t="s">
        <v>294</v>
      </c>
      <c r="K899" s="2" t="s">
        <v>3</v>
      </c>
      <c r="L899" s="2" t="s">
        <v>11</v>
      </c>
      <c r="M899" s="10">
        <v>-3968</v>
      </c>
      <c r="N899" s="9">
        <v>-21052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/>
      <c r="J900" s="2" t="s">
        <v>120</v>
      </c>
      <c r="K900" s="2" t="s">
        <v>8</v>
      </c>
      <c r="L900" s="2" t="s">
        <v>11</v>
      </c>
      <c r="M900" s="10">
        <v>-1806.02</v>
      </c>
      <c r="N900" s="9">
        <v>-20929.29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/>
      <c r="J901" s="2" t="s">
        <v>145</v>
      </c>
      <c r="K901" s="2" t="s">
        <v>3</v>
      </c>
      <c r="L901" s="2" t="s">
        <v>11</v>
      </c>
      <c r="M901" s="9"/>
      <c r="N901" s="9">
        <v>-4233325.96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44</v>
      </c>
      <c r="K902" s="2" t="s">
        <v>3</v>
      </c>
      <c r="L902" s="2" t="s">
        <v>10</v>
      </c>
      <c r="M902" s="9"/>
      <c r="N902" s="9">
        <v>50096.94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/>
      <c r="J903" s="2" t="s">
        <v>44</v>
      </c>
      <c r="K903" s="2" t="s">
        <v>3</v>
      </c>
      <c r="L903" s="2" t="s">
        <v>11</v>
      </c>
      <c r="M903" s="9">
        <v>-6611141.7300000004</v>
      </c>
      <c r="N903" s="9">
        <v>-56935544.32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68</v>
      </c>
      <c r="K904" s="2" t="s">
        <v>3</v>
      </c>
      <c r="L904" s="2" t="s">
        <v>16</v>
      </c>
      <c r="M904" s="9">
        <v>-3828676.7800000003</v>
      </c>
      <c r="N904" s="9">
        <v>-21359241.789999999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68</v>
      </c>
      <c r="K905" s="2" t="s">
        <v>3</v>
      </c>
      <c r="L905" s="2" t="s">
        <v>17</v>
      </c>
      <c r="M905" s="9">
        <v>3828676.7800000003</v>
      </c>
      <c r="N905" s="9">
        <v>21359241.789999999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68</v>
      </c>
      <c r="K906" s="2" t="s">
        <v>3</v>
      </c>
      <c r="L906" s="2" t="s">
        <v>15</v>
      </c>
      <c r="M906" s="9">
        <v>10005.18</v>
      </c>
      <c r="N906" s="9">
        <v>3093599.98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68</v>
      </c>
      <c r="K907" s="2" t="s">
        <v>3</v>
      </c>
      <c r="L907" s="2" t="s">
        <v>18</v>
      </c>
      <c r="M907" s="9">
        <v>-10005.18</v>
      </c>
      <c r="N907" s="9">
        <v>-3093599.98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13</v>
      </c>
      <c r="J908" s="2" t="s">
        <v>803</v>
      </c>
      <c r="K908" s="2" t="s">
        <v>3</v>
      </c>
      <c r="L908" s="2" t="s">
        <v>15</v>
      </c>
      <c r="M908" s="9"/>
      <c r="N908" s="9">
        <v>112894.3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 t="s">
        <v>13</v>
      </c>
      <c r="J909" s="2" t="s">
        <v>803</v>
      </c>
      <c r="K909" s="2" t="s">
        <v>3</v>
      </c>
      <c r="L909" s="2" t="s">
        <v>18</v>
      </c>
      <c r="M909" s="9"/>
      <c r="N909" s="9">
        <v>-112894.3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 t="s">
        <v>13</v>
      </c>
      <c r="J910" s="2" t="s">
        <v>804</v>
      </c>
      <c r="K910" s="2" t="s">
        <v>3</v>
      </c>
      <c r="L910" s="2" t="s">
        <v>15</v>
      </c>
      <c r="M910" s="10">
        <v>1216856.56</v>
      </c>
      <c r="N910" s="9">
        <v>10062672.08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13</v>
      </c>
      <c r="J911" s="2" t="s">
        <v>804</v>
      </c>
      <c r="K911" s="2" t="s">
        <v>3</v>
      </c>
      <c r="L911" s="2" t="s">
        <v>18</v>
      </c>
      <c r="M911" s="9">
        <v>-1216856.56</v>
      </c>
      <c r="N911" s="9">
        <v>-10062672.08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13</v>
      </c>
      <c r="J912" s="2" t="s">
        <v>70</v>
      </c>
      <c r="K912" s="2" t="s">
        <v>107</v>
      </c>
      <c r="L912" s="2" t="s">
        <v>16</v>
      </c>
      <c r="M912" s="9">
        <v>-82101.25</v>
      </c>
      <c r="N912" s="9">
        <v>-245343.6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13</v>
      </c>
      <c r="J913" s="2" t="s">
        <v>70</v>
      </c>
      <c r="K913" s="2" t="s">
        <v>107</v>
      </c>
      <c r="L913" s="2" t="s">
        <v>17</v>
      </c>
      <c r="M913" s="9">
        <v>54171.25</v>
      </c>
      <c r="N913" s="9">
        <v>119662.25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13</v>
      </c>
      <c r="J914" s="2" t="s">
        <v>70</v>
      </c>
      <c r="K914" s="2" t="s">
        <v>107</v>
      </c>
      <c r="L914" s="2" t="s">
        <v>15</v>
      </c>
      <c r="M914" s="10">
        <v>9382</v>
      </c>
      <c r="N914" s="9">
        <v>16582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13</v>
      </c>
      <c r="J915" s="2" t="s">
        <v>70</v>
      </c>
      <c r="K915" s="2" t="s">
        <v>107</v>
      </c>
      <c r="L915" s="2" t="s">
        <v>18</v>
      </c>
      <c r="M915" s="9">
        <v>-9382</v>
      </c>
      <c r="N915" s="9">
        <v>-16582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13</v>
      </c>
      <c r="J916" s="2" t="s">
        <v>70</v>
      </c>
      <c r="K916" s="2" t="s">
        <v>73</v>
      </c>
      <c r="L916" s="2" t="s">
        <v>16</v>
      </c>
      <c r="M916" s="10">
        <v>-877563.74</v>
      </c>
      <c r="N916" s="9">
        <v>-3122325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13</v>
      </c>
      <c r="J917" s="2" t="s">
        <v>70</v>
      </c>
      <c r="K917" s="2" t="s">
        <v>73</v>
      </c>
      <c r="L917" s="2" t="s">
        <v>17</v>
      </c>
      <c r="M917" s="9">
        <v>334059.66000000003</v>
      </c>
      <c r="N917" s="9">
        <v>1350728.74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13</v>
      </c>
      <c r="J918" s="2" t="s">
        <v>70</v>
      </c>
      <c r="K918" s="2" t="s">
        <v>73</v>
      </c>
      <c r="L918" s="2" t="s">
        <v>15</v>
      </c>
      <c r="M918" s="10">
        <v>9235</v>
      </c>
      <c r="N918" s="9">
        <v>9397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13</v>
      </c>
      <c r="J919" s="2" t="s">
        <v>70</v>
      </c>
      <c r="K919" s="2" t="s">
        <v>73</v>
      </c>
      <c r="L919" s="2" t="s">
        <v>18</v>
      </c>
      <c r="M919" s="9">
        <v>-9235</v>
      </c>
      <c r="N919" s="9">
        <v>-9397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13</v>
      </c>
      <c r="J920" s="2" t="s">
        <v>70</v>
      </c>
      <c r="K920" s="2" t="s">
        <v>110</v>
      </c>
      <c r="L920" s="2" t="s">
        <v>16</v>
      </c>
      <c r="M920" s="10"/>
      <c r="N920" s="9">
        <v>-209970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13</v>
      </c>
      <c r="J921" s="2" t="s">
        <v>70</v>
      </c>
      <c r="K921" s="2" t="s">
        <v>110</v>
      </c>
      <c r="L921" s="2" t="s">
        <v>17</v>
      </c>
      <c r="M921" s="10">
        <v>8808</v>
      </c>
      <c r="N921" s="9">
        <v>9458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13</v>
      </c>
      <c r="J922" s="2" t="s">
        <v>70</v>
      </c>
      <c r="K922" s="2" t="s">
        <v>110</v>
      </c>
      <c r="L922" s="2" t="s">
        <v>15</v>
      </c>
      <c r="M922" s="9"/>
      <c r="N922" s="9">
        <v>13486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13</v>
      </c>
      <c r="J923" s="2" t="s">
        <v>70</v>
      </c>
      <c r="K923" s="2" t="s">
        <v>110</v>
      </c>
      <c r="L923" s="2" t="s">
        <v>18</v>
      </c>
      <c r="M923" s="9"/>
      <c r="N923" s="9">
        <v>-13486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70</v>
      </c>
      <c r="K924" s="2" t="s">
        <v>77</v>
      </c>
      <c r="L924" s="2" t="s">
        <v>16</v>
      </c>
      <c r="M924" s="9">
        <v>-188633</v>
      </c>
      <c r="N924" s="9">
        <v>-289510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70</v>
      </c>
      <c r="K925" s="2" t="s">
        <v>77</v>
      </c>
      <c r="L925" s="2" t="s">
        <v>17</v>
      </c>
      <c r="M925" s="9"/>
      <c r="N925" s="9">
        <v>32038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70</v>
      </c>
      <c r="K926" s="2" t="s">
        <v>111</v>
      </c>
      <c r="L926" s="2" t="s">
        <v>16</v>
      </c>
      <c r="M926" s="9">
        <v>-17058</v>
      </c>
      <c r="N926" s="9">
        <v>-49096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70</v>
      </c>
      <c r="K927" s="2" t="s">
        <v>111</v>
      </c>
      <c r="L927" s="2" t="s">
        <v>17</v>
      </c>
      <c r="M927" s="9"/>
      <c r="N927" s="9">
        <v>32038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45</v>
      </c>
      <c r="K928" s="2" t="s">
        <v>71</v>
      </c>
      <c r="L928" s="2" t="s">
        <v>16</v>
      </c>
      <c r="M928" s="9">
        <v>-17482.86</v>
      </c>
      <c r="N928" s="9">
        <v>-637660.26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45</v>
      </c>
      <c r="K929" s="2" t="s">
        <v>71</v>
      </c>
      <c r="L929" s="2" t="s">
        <v>17</v>
      </c>
      <c r="M929" s="9">
        <v>17482.86</v>
      </c>
      <c r="N929" s="9">
        <v>637660.26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202</v>
      </c>
      <c r="K930" s="2" t="s">
        <v>138</v>
      </c>
      <c r="L930" s="2" t="s">
        <v>10</v>
      </c>
      <c r="M930" s="9"/>
      <c r="N930" s="9">
        <v>9541539.0600000005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202</v>
      </c>
      <c r="K931" s="2" t="s">
        <v>138</v>
      </c>
      <c r="L931" s="2" t="s">
        <v>11</v>
      </c>
      <c r="M931" s="9">
        <v>-1144472.6499999999</v>
      </c>
      <c r="N931" s="9">
        <v>-29590924.949999999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202</v>
      </c>
      <c r="K932" s="2" t="s">
        <v>74</v>
      </c>
      <c r="L932" s="2" t="s">
        <v>10</v>
      </c>
      <c r="M932" s="9"/>
      <c r="N932" s="9">
        <v>530499977.94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202</v>
      </c>
      <c r="K933" s="2" t="s">
        <v>74</v>
      </c>
      <c r="L933" s="2" t="s">
        <v>11</v>
      </c>
      <c r="M933" s="9">
        <v>-249789213.00999999</v>
      </c>
      <c r="N933" s="9">
        <v>-1631452419.4200001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/>
      <c r="J934" s="2" t="s">
        <v>202</v>
      </c>
      <c r="K934" s="2" t="s">
        <v>75</v>
      </c>
      <c r="L934" s="2" t="s">
        <v>11</v>
      </c>
      <c r="M934" s="10"/>
      <c r="N934" s="9">
        <v>-374726.19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/>
      <c r="J935" s="2" t="s">
        <v>202</v>
      </c>
      <c r="K935" s="2" t="s">
        <v>295</v>
      </c>
      <c r="L935" s="2" t="s">
        <v>10</v>
      </c>
      <c r="M935" s="10">
        <v>2271862.35</v>
      </c>
      <c r="N935" s="9">
        <v>2583528.37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/>
      <c r="J936" s="2" t="s">
        <v>202</v>
      </c>
      <c r="K936" s="2" t="s">
        <v>295</v>
      </c>
      <c r="L936" s="2" t="s">
        <v>11</v>
      </c>
      <c r="M936" s="9"/>
      <c r="N936" s="9">
        <v>-38405677.130000003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202</v>
      </c>
      <c r="K937" s="2" t="s">
        <v>76</v>
      </c>
      <c r="L937" s="2" t="s">
        <v>11</v>
      </c>
      <c r="M937" s="9"/>
      <c r="N937" s="9">
        <v>-21258512.789999999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296</v>
      </c>
      <c r="K938" s="2" t="s">
        <v>6</v>
      </c>
      <c r="L938" s="2" t="s">
        <v>50</v>
      </c>
      <c r="M938" s="9">
        <v>216.54</v>
      </c>
      <c r="N938" s="9">
        <v>433.08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296</v>
      </c>
      <c r="K939" s="2" t="s">
        <v>6</v>
      </c>
      <c r="L939" s="2" t="s">
        <v>7</v>
      </c>
      <c r="M939" s="9">
        <v>-293879083.73000002</v>
      </c>
      <c r="N939" s="9">
        <v>-1371556087.6600001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297</v>
      </c>
      <c r="K940" s="2" t="s">
        <v>106</v>
      </c>
      <c r="L940" s="2" t="s">
        <v>7</v>
      </c>
      <c r="M940" s="10">
        <v>-2798.94</v>
      </c>
      <c r="N940" s="9">
        <v>-10804.31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297</v>
      </c>
      <c r="K941" s="2" t="s">
        <v>107</v>
      </c>
      <c r="L941" s="2" t="s">
        <v>7</v>
      </c>
      <c r="M941" s="10">
        <v>-3674.13</v>
      </c>
      <c r="N941" s="9">
        <v>-24193.63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298</v>
      </c>
      <c r="K942" s="2" t="s">
        <v>3</v>
      </c>
      <c r="L942" s="2" t="s">
        <v>10</v>
      </c>
      <c r="M942" s="9"/>
      <c r="N942" s="9">
        <v>396691.72000000003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298</v>
      </c>
      <c r="K943" s="2" t="s">
        <v>3</v>
      </c>
      <c r="L943" s="2" t="s">
        <v>11</v>
      </c>
      <c r="M943" s="9">
        <v>-694619.29</v>
      </c>
      <c r="N943" s="9">
        <v>-788864.1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299</v>
      </c>
      <c r="K944" s="2" t="s">
        <v>8</v>
      </c>
      <c r="L944" s="2" t="s">
        <v>7</v>
      </c>
      <c r="M944" s="9">
        <v>-1900499</v>
      </c>
      <c r="N944" s="9">
        <v>-15922474.25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300</v>
      </c>
      <c r="K945" s="2" t="s">
        <v>8</v>
      </c>
      <c r="L945" s="2" t="s">
        <v>7</v>
      </c>
      <c r="M945" s="9">
        <v>-318375.48</v>
      </c>
      <c r="N945" s="9">
        <v>-2296254.4300000002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301</v>
      </c>
      <c r="K946" s="2" t="s">
        <v>3</v>
      </c>
      <c r="L946" s="2" t="s">
        <v>10</v>
      </c>
      <c r="M946" s="9"/>
      <c r="N946" s="9">
        <v>5792982.7199999997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301</v>
      </c>
      <c r="K947" s="2" t="s">
        <v>3</v>
      </c>
      <c r="L947" s="2" t="s">
        <v>11</v>
      </c>
      <c r="M947" s="9">
        <v>-2136853.64</v>
      </c>
      <c r="N947" s="9">
        <v>-3629878.91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302</v>
      </c>
      <c r="K948" s="2" t="s">
        <v>3</v>
      </c>
      <c r="L948" s="2" t="s">
        <v>10</v>
      </c>
      <c r="M948" s="9"/>
      <c r="N948" s="9">
        <v>104954.45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302</v>
      </c>
      <c r="K949" s="2" t="s">
        <v>3</v>
      </c>
      <c r="L949" s="2" t="s">
        <v>11</v>
      </c>
      <c r="M949" s="9">
        <v>-17631.93</v>
      </c>
      <c r="N949" s="9">
        <v>-638446.1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303</v>
      </c>
      <c r="K950" s="2" t="s">
        <v>8</v>
      </c>
      <c r="L950" s="2" t="s">
        <v>7</v>
      </c>
      <c r="M950" s="9">
        <v>-1396325.34</v>
      </c>
      <c r="N950" s="9">
        <v>-7171360.0700000003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304</v>
      </c>
      <c r="K951" s="2" t="s">
        <v>8</v>
      </c>
      <c r="L951" s="2" t="s">
        <v>7</v>
      </c>
      <c r="M951" s="9">
        <v>-29171.46</v>
      </c>
      <c r="N951" s="9">
        <v>-286727.36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305</v>
      </c>
      <c r="K952" s="2" t="s">
        <v>8</v>
      </c>
      <c r="L952" s="2" t="s">
        <v>50</v>
      </c>
      <c r="M952" s="9"/>
      <c r="N952" s="9">
        <v>864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4</v>
      </c>
      <c r="J953" s="2" t="s">
        <v>305</v>
      </c>
      <c r="K953" s="2" t="s">
        <v>8</v>
      </c>
      <c r="L953" s="2" t="s">
        <v>7</v>
      </c>
      <c r="M953" s="9">
        <v>-2121897</v>
      </c>
      <c r="N953" s="9">
        <v>-12228154.779999999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306</v>
      </c>
      <c r="K954" s="2" t="s">
        <v>8</v>
      </c>
      <c r="L954" s="2" t="s">
        <v>7</v>
      </c>
      <c r="M954" s="9">
        <v>-295138.49</v>
      </c>
      <c r="N954" s="9">
        <v>-1729700.44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307</v>
      </c>
      <c r="K955" s="2" t="s">
        <v>8</v>
      </c>
      <c r="L955" s="2" t="s">
        <v>7</v>
      </c>
      <c r="M955" s="9">
        <v>-282376.72000000003</v>
      </c>
      <c r="N955" s="9">
        <v>-1515052.18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308</v>
      </c>
      <c r="K956" s="2" t="s">
        <v>8</v>
      </c>
      <c r="L956" s="2" t="s">
        <v>7</v>
      </c>
      <c r="M956" s="9">
        <v>-28346.639999999999</v>
      </c>
      <c r="N956" s="9">
        <v>-150743.98000000001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309</v>
      </c>
      <c r="K957" s="2" t="s">
        <v>8</v>
      </c>
      <c r="L957" s="2" t="s">
        <v>50</v>
      </c>
      <c r="M957" s="9"/>
      <c r="N957" s="9">
        <v>1.49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309</v>
      </c>
      <c r="K958" s="2" t="s">
        <v>8</v>
      </c>
      <c r="L958" s="2" t="s">
        <v>7</v>
      </c>
      <c r="M958" s="9">
        <v>-3223.37</v>
      </c>
      <c r="N958" s="9">
        <v>-15106.460000000001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310</v>
      </c>
      <c r="K959" s="2" t="s">
        <v>8</v>
      </c>
      <c r="L959" s="2" t="s">
        <v>50</v>
      </c>
      <c r="M959" s="9">
        <v>600</v>
      </c>
      <c r="N959" s="9">
        <v>600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310</v>
      </c>
      <c r="K960" s="2" t="s">
        <v>8</v>
      </c>
      <c r="L960" s="2" t="s">
        <v>7</v>
      </c>
      <c r="M960" s="9">
        <v>-600</v>
      </c>
      <c r="N960" s="9">
        <v>-1800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311</v>
      </c>
      <c r="K961" s="2" t="s">
        <v>8</v>
      </c>
      <c r="L961" s="2" t="s">
        <v>50</v>
      </c>
      <c r="M961" s="9"/>
      <c r="N961" s="9">
        <v>2619229.08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311</v>
      </c>
      <c r="K962" s="2" t="s">
        <v>8</v>
      </c>
      <c r="L962" s="2" t="s">
        <v>7</v>
      </c>
      <c r="M962" s="9">
        <v>-500233.02</v>
      </c>
      <c r="N962" s="9">
        <v>-5717727.6399999997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312</v>
      </c>
      <c r="K963" s="2" t="s">
        <v>8</v>
      </c>
      <c r="L963" s="2" t="s">
        <v>50</v>
      </c>
      <c r="M963" s="9">
        <v>9624.0300000000007</v>
      </c>
      <c r="N963" s="9">
        <v>9624.0300000000007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312</v>
      </c>
      <c r="K964" s="2" t="s">
        <v>8</v>
      </c>
      <c r="L964" s="2" t="s">
        <v>7</v>
      </c>
      <c r="M964" s="9"/>
      <c r="N964" s="9">
        <v>-13006.25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687</v>
      </c>
      <c r="K965" s="2" t="s">
        <v>8</v>
      </c>
      <c r="L965" s="2" t="s">
        <v>7</v>
      </c>
      <c r="M965" s="9">
        <v>-108069.48</v>
      </c>
      <c r="N965" s="9">
        <v>-298721.12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313</v>
      </c>
      <c r="K966" s="2" t="s">
        <v>8</v>
      </c>
      <c r="L966" s="2" t="s">
        <v>50</v>
      </c>
      <c r="M966" s="9">
        <v>8902290.5099999998</v>
      </c>
      <c r="N966" s="9">
        <v>59868767.659999996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313</v>
      </c>
      <c r="K967" s="2" t="s">
        <v>8</v>
      </c>
      <c r="L967" s="2" t="s">
        <v>7</v>
      </c>
      <c r="M967" s="9">
        <v>-26190389.420000002</v>
      </c>
      <c r="N967" s="9">
        <v>-167605527.68000001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314</v>
      </c>
      <c r="K968" s="2" t="s">
        <v>8</v>
      </c>
      <c r="L968" s="2" t="s">
        <v>7</v>
      </c>
      <c r="M968" s="9">
        <v>-36375</v>
      </c>
      <c r="N968" s="9">
        <v>-36375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315</v>
      </c>
      <c r="K969" s="2" t="s">
        <v>3</v>
      </c>
      <c r="L969" s="2" t="s">
        <v>11</v>
      </c>
      <c r="M969" s="9"/>
      <c r="N969" s="9">
        <v>-3281268.19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317</v>
      </c>
      <c r="K970" s="2" t="s">
        <v>8</v>
      </c>
      <c r="L970" s="2" t="s">
        <v>7</v>
      </c>
      <c r="M970" s="9">
        <v>-382.58</v>
      </c>
      <c r="N970" s="9">
        <v>-2328.81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318</v>
      </c>
      <c r="K971" s="2" t="s">
        <v>52</v>
      </c>
      <c r="L971" s="2" t="s">
        <v>7</v>
      </c>
      <c r="M971" s="9"/>
      <c r="N971" s="9">
        <v>-69500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319</v>
      </c>
      <c r="K972" s="2" t="s">
        <v>8</v>
      </c>
      <c r="L972" s="2" t="s">
        <v>50</v>
      </c>
      <c r="M972" s="9"/>
      <c r="N972" s="9">
        <v>9840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319</v>
      </c>
      <c r="K973" s="2" t="s">
        <v>8</v>
      </c>
      <c r="L973" s="2" t="s">
        <v>7</v>
      </c>
      <c r="M973" s="9">
        <v>-2925348.16</v>
      </c>
      <c r="N973" s="9">
        <v>-16193317.99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320</v>
      </c>
      <c r="K974" s="2" t="s">
        <v>8</v>
      </c>
      <c r="L974" s="2" t="s">
        <v>50</v>
      </c>
      <c r="M974" s="9"/>
      <c r="N974" s="9">
        <v>22654.94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320</v>
      </c>
      <c r="K975" s="2" t="s">
        <v>8</v>
      </c>
      <c r="L975" s="2" t="s">
        <v>7</v>
      </c>
      <c r="M975" s="9"/>
      <c r="N975" s="9">
        <v>-39009.440000000002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321</v>
      </c>
      <c r="K976" s="2" t="s">
        <v>8</v>
      </c>
      <c r="L976" s="2" t="s">
        <v>7</v>
      </c>
      <c r="M976" s="9"/>
      <c r="N976" s="9">
        <v>-2709545.3200000003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/>
      <c r="J977" s="2" t="s">
        <v>322</v>
      </c>
      <c r="K977" s="2" t="s">
        <v>12</v>
      </c>
      <c r="L977" s="2" t="s">
        <v>10</v>
      </c>
      <c r="M977" s="9"/>
      <c r="N977" s="9">
        <v>3210241.88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322</v>
      </c>
      <c r="K978" s="2" t="s">
        <v>12</v>
      </c>
      <c r="L978" s="2" t="s">
        <v>11</v>
      </c>
      <c r="M978" s="9">
        <v>-5500949.9299999997</v>
      </c>
      <c r="N978" s="9">
        <v>-29230383.530000001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323</v>
      </c>
      <c r="K979" s="2" t="s">
        <v>8</v>
      </c>
      <c r="L979" s="2" t="s">
        <v>7</v>
      </c>
      <c r="M979" s="9">
        <v>-12569118.74</v>
      </c>
      <c r="N979" s="9">
        <v>-48922839.359999999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324</v>
      </c>
      <c r="K980" s="2" t="s">
        <v>8</v>
      </c>
      <c r="L980" s="2" t="s">
        <v>7</v>
      </c>
      <c r="M980" s="9">
        <v>-2000</v>
      </c>
      <c r="N980" s="9">
        <v>-27229305.5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325</v>
      </c>
      <c r="K981" s="2" t="s">
        <v>8</v>
      </c>
      <c r="L981" s="2" t="s">
        <v>7</v>
      </c>
      <c r="M981" s="9">
        <v>-759990.34</v>
      </c>
      <c r="N981" s="9">
        <v>-7189152.3600000003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327</v>
      </c>
      <c r="K982" s="2" t="s">
        <v>8</v>
      </c>
      <c r="L982" s="2" t="s">
        <v>7</v>
      </c>
      <c r="M982" s="9">
        <v>-287415.19</v>
      </c>
      <c r="N982" s="9">
        <v>-1553011.26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328</v>
      </c>
      <c r="K983" s="2" t="s">
        <v>8</v>
      </c>
      <c r="L983" s="2" t="s">
        <v>50</v>
      </c>
      <c r="M983" s="9">
        <v>150</v>
      </c>
      <c r="N983" s="9">
        <v>3402.77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328</v>
      </c>
      <c r="K984" s="2" t="s">
        <v>8</v>
      </c>
      <c r="L984" s="2" t="s">
        <v>7</v>
      </c>
      <c r="M984" s="9">
        <v>-38207.69</v>
      </c>
      <c r="N984" s="9">
        <v>-238088.21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329</v>
      </c>
      <c r="K985" s="2" t="s">
        <v>8</v>
      </c>
      <c r="L985" s="2" t="s">
        <v>7</v>
      </c>
      <c r="M985" s="9">
        <v>-18116767.309999999</v>
      </c>
      <c r="N985" s="9">
        <v>-36204735.130000003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330</v>
      </c>
      <c r="K986" s="2" t="s">
        <v>8</v>
      </c>
      <c r="L986" s="2" t="s">
        <v>50</v>
      </c>
      <c r="M986" s="9">
        <v>532.98</v>
      </c>
      <c r="N986" s="9">
        <v>5782.7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330</v>
      </c>
      <c r="K987" s="2" t="s">
        <v>8</v>
      </c>
      <c r="L987" s="2" t="s">
        <v>7</v>
      </c>
      <c r="M987" s="9">
        <v>-333585.06</v>
      </c>
      <c r="N987" s="9">
        <v>-2650973.89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331</v>
      </c>
      <c r="K988" s="2" t="s">
        <v>12</v>
      </c>
      <c r="L988" s="2" t="s">
        <v>7</v>
      </c>
      <c r="M988" s="9">
        <v>-67683.47</v>
      </c>
      <c r="N988" s="9">
        <v>-790713.08000000007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331</v>
      </c>
      <c r="K989" s="2" t="s">
        <v>52</v>
      </c>
      <c r="L989" s="2" t="s">
        <v>7</v>
      </c>
      <c r="M989" s="9">
        <v>-3493.06</v>
      </c>
      <c r="N989" s="9">
        <v>-22177.600000000002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805</v>
      </c>
      <c r="K990" s="2" t="s">
        <v>8</v>
      </c>
      <c r="L990" s="2" t="s">
        <v>50</v>
      </c>
      <c r="M990" s="9">
        <v>31575</v>
      </c>
      <c r="N990" s="9">
        <v>31575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805</v>
      </c>
      <c r="K991" s="2" t="s">
        <v>8</v>
      </c>
      <c r="L991" s="2" t="s">
        <v>7</v>
      </c>
      <c r="M991" s="9"/>
      <c r="N991" s="9">
        <v>-168400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332</v>
      </c>
      <c r="K992" s="2" t="s">
        <v>8</v>
      </c>
      <c r="L992" s="2" t="s">
        <v>7</v>
      </c>
      <c r="M992" s="9">
        <v>-2398978.98</v>
      </c>
      <c r="N992" s="9">
        <v>-13987420.970000001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333</v>
      </c>
      <c r="K993" s="2" t="s">
        <v>8</v>
      </c>
      <c r="L993" s="2" t="s">
        <v>7</v>
      </c>
      <c r="M993" s="9">
        <v>-5539547.25</v>
      </c>
      <c r="N993" s="9">
        <v>-63472244.170000002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334</v>
      </c>
      <c r="K994" s="2" t="s">
        <v>8</v>
      </c>
      <c r="L994" s="2" t="s">
        <v>7</v>
      </c>
      <c r="M994" s="9">
        <v>-55200</v>
      </c>
      <c r="N994" s="9">
        <v>-80800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335</v>
      </c>
      <c r="K995" s="2" t="s">
        <v>8</v>
      </c>
      <c r="L995" s="2" t="s">
        <v>7</v>
      </c>
      <c r="M995" s="9">
        <v>-1584435.9100000001</v>
      </c>
      <c r="N995" s="9">
        <v>-3910065.45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336</v>
      </c>
      <c r="K996" s="2" t="s">
        <v>8</v>
      </c>
      <c r="L996" s="2" t="s">
        <v>7</v>
      </c>
      <c r="M996" s="9">
        <v>-293964.17</v>
      </c>
      <c r="N996" s="9">
        <v>-1718221.54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336</v>
      </c>
      <c r="K997" s="2" t="s">
        <v>12</v>
      </c>
      <c r="L997" s="2" t="s">
        <v>7</v>
      </c>
      <c r="M997" s="9">
        <v>-2653180</v>
      </c>
      <c r="N997" s="9">
        <v>-23450030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337</v>
      </c>
      <c r="K998" s="2" t="s">
        <v>8</v>
      </c>
      <c r="L998" s="2" t="s">
        <v>7</v>
      </c>
      <c r="M998" s="9">
        <v>-373643.2</v>
      </c>
      <c r="N998" s="9">
        <v>-2155217.34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806</v>
      </c>
      <c r="K999" s="2" t="s">
        <v>8</v>
      </c>
      <c r="L999" s="2" t="s">
        <v>7</v>
      </c>
      <c r="M999" s="9"/>
      <c r="N999" s="9">
        <v>-5066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755</v>
      </c>
      <c r="K1000" s="2" t="s">
        <v>8</v>
      </c>
      <c r="L1000" s="2" t="s">
        <v>7</v>
      </c>
      <c r="M1000" s="9"/>
      <c r="N1000" s="9">
        <v>-120000000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755</v>
      </c>
      <c r="K1001" s="2" t="s">
        <v>6</v>
      </c>
      <c r="L1001" s="2" t="s">
        <v>7</v>
      </c>
      <c r="M1001" s="9">
        <v>-1886801.1</v>
      </c>
      <c r="N1001" s="9">
        <v>-13973489.130000001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807</v>
      </c>
      <c r="K1002" s="2" t="s">
        <v>8</v>
      </c>
      <c r="L1002" s="2" t="s">
        <v>7</v>
      </c>
      <c r="M1002" s="9">
        <v>-259228.80000000002</v>
      </c>
      <c r="N1002" s="9">
        <v>-1378079.25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338</v>
      </c>
      <c r="K1003" s="2" t="s">
        <v>8</v>
      </c>
      <c r="L1003" s="2" t="s">
        <v>7</v>
      </c>
      <c r="M1003" s="9">
        <v>-9433085.7300000004</v>
      </c>
      <c r="N1003" s="9">
        <v>-41653223.100000001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339</v>
      </c>
      <c r="K1004" s="2" t="s">
        <v>8</v>
      </c>
      <c r="L1004" s="2" t="s">
        <v>50</v>
      </c>
      <c r="M1004" s="9"/>
      <c r="N1004" s="9">
        <v>12027525.710000001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339</v>
      </c>
      <c r="K1005" s="2" t="s">
        <v>8</v>
      </c>
      <c r="L1005" s="2" t="s">
        <v>7</v>
      </c>
      <c r="M1005" s="9">
        <v>-8323178.5899999999</v>
      </c>
      <c r="N1005" s="9">
        <v>-53437223.32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340</v>
      </c>
      <c r="K1006" s="2" t="s">
        <v>3</v>
      </c>
      <c r="L1006" s="2" t="s">
        <v>10</v>
      </c>
      <c r="M1006" s="9">
        <v>25</v>
      </c>
      <c r="N1006" s="9">
        <v>26046543.73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340</v>
      </c>
      <c r="K1007" s="2" t="s">
        <v>3</v>
      </c>
      <c r="L1007" s="2" t="s">
        <v>11</v>
      </c>
      <c r="M1007" s="9">
        <v>-1732792.04</v>
      </c>
      <c r="N1007" s="9">
        <v>-10311092.199999999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341</v>
      </c>
      <c r="K1008" s="2" t="s">
        <v>3</v>
      </c>
      <c r="L1008" s="2" t="s">
        <v>11</v>
      </c>
      <c r="M1008" s="9">
        <v>-2976620.96</v>
      </c>
      <c r="N1008" s="9">
        <v>-21190093.539999999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96</v>
      </c>
      <c r="K1009" s="2" t="s">
        <v>71</v>
      </c>
      <c r="L1009" s="2" t="s">
        <v>10</v>
      </c>
      <c r="M1009" s="9"/>
      <c r="N1009" s="9">
        <v>712556.12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96</v>
      </c>
      <c r="K1010" s="2" t="s">
        <v>71</v>
      </c>
      <c r="L1010" s="2" t="s">
        <v>11</v>
      </c>
      <c r="M1010" s="9">
        <v>-181496.37</v>
      </c>
      <c r="N1010" s="9">
        <v>-600531.56000000006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342</v>
      </c>
      <c r="K1011" s="2" t="s">
        <v>3</v>
      </c>
      <c r="L1011" s="2" t="s">
        <v>11</v>
      </c>
      <c r="M1011" s="9">
        <v>-516593.25</v>
      </c>
      <c r="N1011" s="9">
        <v>-1363509.65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343</v>
      </c>
      <c r="K1012" s="2" t="s">
        <v>12</v>
      </c>
      <c r="L1012" s="2" t="s">
        <v>7</v>
      </c>
      <c r="M1012" s="9">
        <v>-1472000</v>
      </c>
      <c r="N1012" s="9">
        <v>-10825869.439999999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343</v>
      </c>
      <c r="K1013" s="2" t="s">
        <v>52</v>
      </c>
      <c r="L1013" s="2" t="s">
        <v>7</v>
      </c>
      <c r="M1013" s="9">
        <v>-5000000</v>
      </c>
      <c r="N1013" s="9">
        <v>-24200000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343</v>
      </c>
      <c r="K1014" s="2" t="s">
        <v>20</v>
      </c>
      <c r="L1014" s="2" t="s">
        <v>7</v>
      </c>
      <c r="M1014" s="9"/>
      <c r="N1014" s="9">
        <v>-90000000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344</v>
      </c>
      <c r="K1015" s="2" t="s">
        <v>8</v>
      </c>
      <c r="L1015" s="2" t="s">
        <v>7</v>
      </c>
      <c r="M1015" s="9">
        <v>-5855491.9500000002</v>
      </c>
      <c r="N1015" s="9">
        <v>-32313609.350000001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345</v>
      </c>
      <c r="K1016" s="2" t="s">
        <v>8</v>
      </c>
      <c r="L1016" s="2" t="s">
        <v>7</v>
      </c>
      <c r="M1016" s="9">
        <v>-3233061.42</v>
      </c>
      <c r="N1016" s="9">
        <v>-17021982.379999999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729</v>
      </c>
      <c r="K1017" s="2" t="s">
        <v>8</v>
      </c>
      <c r="L1017" s="2" t="s">
        <v>7</v>
      </c>
      <c r="M1017" s="10"/>
      <c r="N1017" s="9">
        <v>-326193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346</v>
      </c>
      <c r="K1018" s="2" t="s">
        <v>8</v>
      </c>
      <c r="L1018" s="2" t="s">
        <v>7</v>
      </c>
      <c r="M1018" s="10">
        <v>-268458.73</v>
      </c>
      <c r="N1018" s="9">
        <v>-1335158.27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691</v>
      </c>
      <c r="K1019" s="2" t="s">
        <v>8</v>
      </c>
      <c r="L1019" s="2" t="s">
        <v>7</v>
      </c>
      <c r="M1019" s="10">
        <v>-261654.21</v>
      </c>
      <c r="N1019" s="9">
        <v>-1942961.81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810</v>
      </c>
      <c r="K1020" s="2" t="s">
        <v>8</v>
      </c>
      <c r="L1020" s="2" t="s">
        <v>7</v>
      </c>
      <c r="M1020" s="9">
        <v>-3650000</v>
      </c>
      <c r="N1020" s="9">
        <v>-6650000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348</v>
      </c>
      <c r="K1021" s="2" t="s">
        <v>8</v>
      </c>
      <c r="L1021" s="2" t="s">
        <v>50</v>
      </c>
      <c r="M1021" s="9"/>
      <c r="N1021" s="9">
        <v>93490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348</v>
      </c>
      <c r="K1022" s="2" t="s">
        <v>8</v>
      </c>
      <c r="L1022" s="2" t="s">
        <v>7</v>
      </c>
      <c r="M1022" s="9">
        <v>-26769.200000000001</v>
      </c>
      <c r="N1022" s="9">
        <v>-165371.79</v>
      </c>
    </row>
    <row r="1023" spans="1:14" ht="12.75" customHeight="1" x14ac:dyDescent="0.3">
      <c r="A1023" s="49"/>
      <c r="B1023" s="57" t="s">
        <v>753</v>
      </c>
      <c r="C1023" s="57"/>
      <c r="D1023" s="57"/>
      <c r="E1023" s="57"/>
      <c r="F1023" s="57"/>
      <c r="G1023" s="57"/>
      <c r="H1023" s="57"/>
      <c r="I1023" s="57"/>
      <c r="J1023" s="57"/>
      <c r="K1023" s="57"/>
      <c r="L1023" s="20" t="s">
        <v>753</v>
      </c>
      <c r="M1023" s="31">
        <f>SUM(M893:M1022)</f>
        <v>-768431038.85000002</v>
      </c>
      <c r="N1023" s="31">
        <f>SUM(N893:N1022)</f>
        <v>-3856917223.0500011</v>
      </c>
    </row>
    <row r="1024" spans="1:14" ht="12.75" customHeight="1" x14ac:dyDescent="0.3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57"/>
      <c r="L1024" s="57"/>
      <c r="M1024" s="57"/>
      <c r="N1024" s="57"/>
    </row>
    <row r="1025" spans="1:14" ht="12.75" customHeight="1" x14ac:dyDescent="0.3">
      <c r="A1025" s="2" t="s">
        <v>349</v>
      </c>
      <c r="B1025" s="2" t="s">
        <v>716</v>
      </c>
      <c r="C1025" s="2" t="s">
        <v>2</v>
      </c>
      <c r="D1025" s="2"/>
      <c r="E1025" s="2"/>
      <c r="F1025" s="2" t="s">
        <v>72</v>
      </c>
      <c r="G1025" s="2"/>
      <c r="H1025" s="2"/>
      <c r="I1025" s="2"/>
      <c r="J1025" s="2" t="s">
        <v>9</v>
      </c>
      <c r="K1025" s="2" t="s">
        <v>3</v>
      </c>
      <c r="L1025" s="2" t="s">
        <v>11</v>
      </c>
      <c r="M1025" s="10"/>
      <c r="N1025" s="9">
        <v>-253.79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13</v>
      </c>
      <c r="J1026" s="2" t="s">
        <v>24</v>
      </c>
      <c r="K1026" s="2" t="s">
        <v>3</v>
      </c>
      <c r="L1026" s="2" t="s">
        <v>16</v>
      </c>
      <c r="M1026" s="10">
        <v>-231118.61000000002</v>
      </c>
      <c r="N1026" s="9">
        <v>-231118.61000000002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13</v>
      </c>
      <c r="J1027" s="2" t="s">
        <v>24</v>
      </c>
      <c r="K1027" s="2" t="s">
        <v>3</v>
      </c>
      <c r="L1027" s="2" t="s">
        <v>17</v>
      </c>
      <c r="M1027" s="10">
        <v>231118.61000000002</v>
      </c>
      <c r="N1027" s="9">
        <v>231118.61000000002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15</v>
      </c>
      <c r="M1028" s="10">
        <v>501621.99</v>
      </c>
      <c r="N1028" s="9">
        <v>2336056.25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18</v>
      </c>
      <c r="M1029" s="10">
        <v>-501621.99</v>
      </c>
      <c r="N1029" s="9">
        <v>-2336056.25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13</v>
      </c>
      <c r="J1030" s="2" t="s">
        <v>14</v>
      </c>
      <c r="K1030" s="2" t="s">
        <v>71</v>
      </c>
      <c r="L1030" s="2" t="s">
        <v>16</v>
      </c>
      <c r="M1030" s="10">
        <v>-24691081.93</v>
      </c>
      <c r="N1030" s="9">
        <v>-150726562.62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13</v>
      </c>
      <c r="J1031" s="2" t="s">
        <v>14</v>
      </c>
      <c r="K1031" s="2" t="s">
        <v>71</v>
      </c>
      <c r="L1031" s="2" t="s">
        <v>17</v>
      </c>
      <c r="M1031" s="10">
        <v>13698495.300000001</v>
      </c>
      <c r="N1031" s="9">
        <v>136406445.84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13</v>
      </c>
      <c r="J1032" s="2" t="s">
        <v>14</v>
      </c>
      <c r="K1032" s="2" t="s">
        <v>71</v>
      </c>
      <c r="L1032" s="2" t="s">
        <v>15</v>
      </c>
      <c r="M1032" s="10">
        <v>13424822.189999999</v>
      </c>
      <c r="N1032" s="9">
        <v>27486960.649999999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13</v>
      </c>
      <c r="J1033" s="2" t="s">
        <v>14</v>
      </c>
      <c r="K1033" s="2" t="s">
        <v>71</v>
      </c>
      <c r="L1033" s="2" t="s">
        <v>18</v>
      </c>
      <c r="M1033" s="10">
        <v>-100000</v>
      </c>
      <c r="N1033" s="9">
        <v>-100000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297</v>
      </c>
      <c r="K1034" s="2" t="s">
        <v>21</v>
      </c>
      <c r="L1034" s="2" t="s">
        <v>7</v>
      </c>
      <c r="M1034" s="10">
        <v>-11394974.630000001</v>
      </c>
      <c r="N1034" s="9">
        <v>-240203544.09999999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350</v>
      </c>
      <c r="K1035" s="2" t="s">
        <v>6</v>
      </c>
      <c r="L1035" s="2" t="s">
        <v>50</v>
      </c>
      <c r="M1035" s="10">
        <v>710851.65</v>
      </c>
      <c r="N1035" s="9">
        <v>3594397.92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350</v>
      </c>
      <c r="K1036" s="2" t="s">
        <v>6</v>
      </c>
      <c r="L1036" s="2" t="s">
        <v>7</v>
      </c>
      <c r="M1036" s="10">
        <v>-9302006.9499999993</v>
      </c>
      <c r="N1036" s="9">
        <v>-40922227.670000002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/>
      <c r="J1037" s="2" t="s">
        <v>674</v>
      </c>
      <c r="K1037" s="2" t="s">
        <v>3</v>
      </c>
      <c r="L1037" s="2" t="s">
        <v>11</v>
      </c>
      <c r="M1037" s="10"/>
      <c r="N1037" s="9">
        <v>-89894612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351</v>
      </c>
      <c r="K1038" s="2" t="s">
        <v>6</v>
      </c>
      <c r="L1038" s="2" t="s">
        <v>50</v>
      </c>
      <c r="M1038" s="10"/>
      <c r="N1038" s="9">
        <v>329101.27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351</v>
      </c>
      <c r="K1039" s="2" t="s">
        <v>6</v>
      </c>
      <c r="L1039" s="2" t="s">
        <v>7</v>
      </c>
      <c r="M1039" s="10"/>
      <c r="N1039" s="9">
        <v>-3306165.3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323</v>
      </c>
      <c r="K1040" s="2" t="s">
        <v>6</v>
      </c>
      <c r="L1040" s="2" t="s">
        <v>50</v>
      </c>
      <c r="M1040" s="10">
        <v>252.34</v>
      </c>
      <c r="N1040" s="9">
        <v>154762.18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323</v>
      </c>
      <c r="K1041" s="2" t="s">
        <v>6</v>
      </c>
      <c r="L1041" s="2" t="s">
        <v>7</v>
      </c>
      <c r="M1041" s="10">
        <v>-12376799.470000001</v>
      </c>
      <c r="N1041" s="9">
        <v>-44731114.030000001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324</v>
      </c>
      <c r="K1042" s="2" t="s">
        <v>6</v>
      </c>
      <c r="L1042" s="2" t="s">
        <v>7</v>
      </c>
      <c r="M1042" s="10">
        <v>-3416134.33</v>
      </c>
      <c r="N1042" s="9">
        <v>-41148288.149999999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325</v>
      </c>
      <c r="K1043" s="2" t="s">
        <v>6</v>
      </c>
      <c r="L1043" s="2" t="s">
        <v>7</v>
      </c>
      <c r="M1043" s="10">
        <v>-200490.36000000002</v>
      </c>
      <c r="N1043" s="9">
        <v>-1177532.49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331</v>
      </c>
      <c r="K1044" s="2" t="s">
        <v>6</v>
      </c>
      <c r="L1044" s="2" t="s">
        <v>50</v>
      </c>
      <c r="M1044" s="10"/>
      <c r="N1044" s="9">
        <v>0.4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331</v>
      </c>
      <c r="K1045" s="2" t="s">
        <v>6</v>
      </c>
      <c r="L1045" s="2" t="s">
        <v>7</v>
      </c>
      <c r="M1045" s="10">
        <v>-50687.15</v>
      </c>
      <c r="N1045" s="9">
        <v>-292055.90000000002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352</v>
      </c>
      <c r="K1046" s="2" t="s">
        <v>6</v>
      </c>
      <c r="L1046" s="2" t="s">
        <v>50</v>
      </c>
      <c r="M1046" s="9">
        <v>19886.07</v>
      </c>
      <c r="N1046" s="9">
        <v>19886.07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352</v>
      </c>
      <c r="K1047" s="2" t="s">
        <v>6</v>
      </c>
      <c r="L1047" s="2" t="s">
        <v>7</v>
      </c>
      <c r="M1047" s="9">
        <v>-16920092.390000001</v>
      </c>
      <c r="N1047" s="9">
        <v>-23861606.199999999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6</v>
      </c>
      <c r="L1048" s="2" t="s">
        <v>50</v>
      </c>
      <c r="M1048" s="9"/>
      <c r="N1048" s="9">
        <v>41552.26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6</v>
      </c>
      <c r="L1049" s="2" t="s">
        <v>7</v>
      </c>
      <c r="M1049" s="10">
        <v>-447899.2</v>
      </c>
      <c r="N1049" s="9">
        <v>-701637.59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 t="s">
        <v>722</v>
      </c>
      <c r="H1050" s="2" t="s">
        <v>769</v>
      </c>
      <c r="I1050" s="2"/>
      <c r="J1050" s="2" t="s">
        <v>778</v>
      </c>
      <c r="K1050" s="2" t="s">
        <v>6</v>
      </c>
      <c r="L1050" s="2" t="s">
        <v>7</v>
      </c>
      <c r="M1050" s="9"/>
      <c r="N1050" s="9">
        <v>-6502755.7800000003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 t="s">
        <v>722</v>
      </c>
      <c r="H1051" s="2" t="s">
        <v>769</v>
      </c>
      <c r="I1051" s="2"/>
      <c r="J1051" s="2" t="s">
        <v>770</v>
      </c>
      <c r="K1051" s="2" t="s">
        <v>6</v>
      </c>
      <c r="L1051" s="2" t="s">
        <v>7</v>
      </c>
      <c r="M1051" s="9"/>
      <c r="N1051" s="9">
        <v>-2859052.14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 t="s">
        <v>722</v>
      </c>
      <c r="H1052" s="2" t="s">
        <v>771</v>
      </c>
      <c r="I1052" s="2"/>
      <c r="J1052" s="2" t="s">
        <v>772</v>
      </c>
      <c r="K1052" s="2" t="s">
        <v>6</v>
      </c>
      <c r="L1052" s="2" t="s">
        <v>7</v>
      </c>
      <c r="M1052" s="9"/>
      <c r="N1052" s="9">
        <v>-7888523.9100000001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338</v>
      </c>
      <c r="K1053" s="2" t="s">
        <v>6</v>
      </c>
      <c r="L1053" s="2" t="s">
        <v>7</v>
      </c>
      <c r="M1053" s="9">
        <v>-121452.41</v>
      </c>
      <c r="N1053" s="9">
        <v>-621497.62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808</v>
      </c>
      <c r="K1054" s="2" t="s">
        <v>6</v>
      </c>
      <c r="L1054" s="2" t="s">
        <v>7</v>
      </c>
      <c r="M1054" s="9">
        <v>-962898.09</v>
      </c>
      <c r="N1054" s="9">
        <v>-4254904.25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786</v>
      </c>
      <c r="K1055" s="2" t="s">
        <v>6</v>
      </c>
      <c r="L1055" s="2" t="s">
        <v>50</v>
      </c>
      <c r="M1055" s="9">
        <v>59828.56</v>
      </c>
      <c r="N1055" s="9">
        <v>1581915.8900000001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786</v>
      </c>
      <c r="K1056" s="2" t="s">
        <v>6</v>
      </c>
      <c r="L1056" s="2" t="s">
        <v>7</v>
      </c>
      <c r="M1056" s="9">
        <v>-28009937.149999999</v>
      </c>
      <c r="N1056" s="9">
        <v>-139253162</v>
      </c>
    </row>
    <row r="1057" spans="1:14" ht="12.75" customHeight="1" x14ac:dyDescent="0.3">
      <c r="A1057" s="49" t="s">
        <v>753</v>
      </c>
      <c r="B1057" s="57" t="s">
        <v>753</v>
      </c>
      <c r="C1057" s="57"/>
      <c r="D1057" s="57"/>
      <c r="E1057" s="57"/>
      <c r="F1057" s="57"/>
      <c r="G1057" s="57"/>
      <c r="H1057" s="57"/>
      <c r="I1057" s="57"/>
      <c r="J1057" s="57"/>
      <c r="K1057" s="57"/>
      <c r="L1057" s="20" t="s">
        <v>753</v>
      </c>
      <c r="M1057" s="31">
        <f>SUM(M1025:M1056)</f>
        <v>-80080317.949999988</v>
      </c>
      <c r="N1057" s="31">
        <f>SUM(N1025:N1056)</f>
        <v>-628830473.05999994</v>
      </c>
    </row>
    <row r="1059" spans="1:14" ht="12.75" customHeight="1" x14ac:dyDescent="0.3">
      <c r="A1059" s="56" t="s">
        <v>353</v>
      </c>
      <c r="B1059" s="56"/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</row>
    <row r="1060" spans="1:14" ht="12.75" customHeight="1" x14ac:dyDescent="0.3">
      <c r="A1060" s="2" t="s">
        <v>354</v>
      </c>
      <c r="B1060" s="2" t="s">
        <v>355</v>
      </c>
      <c r="C1060" s="2" t="s">
        <v>41</v>
      </c>
      <c r="D1060" s="2"/>
      <c r="E1060" s="2"/>
      <c r="F1060" s="2" t="s">
        <v>108</v>
      </c>
      <c r="G1060" s="2"/>
      <c r="H1060" s="2"/>
      <c r="I1060" s="2"/>
      <c r="J1060" s="2" t="s">
        <v>43</v>
      </c>
      <c r="K1060" s="2" t="s">
        <v>3</v>
      </c>
      <c r="L1060" s="2" t="s">
        <v>10</v>
      </c>
      <c r="M1060" s="9"/>
      <c r="N1060" s="9">
        <v>2.0300000000000002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108</v>
      </c>
      <c r="G1061" s="2"/>
      <c r="H1061" s="2"/>
      <c r="I1061" s="2"/>
      <c r="J1061" s="2" t="s">
        <v>43</v>
      </c>
      <c r="K1061" s="2" t="s">
        <v>3</v>
      </c>
      <c r="L1061" s="2" t="s">
        <v>11</v>
      </c>
      <c r="M1061" s="9">
        <v>-2165.0500000000002</v>
      </c>
      <c r="N1061" s="9">
        <v>-13173.43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108</v>
      </c>
      <c r="G1062" s="2"/>
      <c r="H1062" s="2"/>
      <c r="I1062" s="2"/>
      <c r="J1062" s="2" t="s">
        <v>43</v>
      </c>
      <c r="K1062" s="2" t="s">
        <v>6</v>
      </c>
      <c r="L1062" s="2" t="s">
        <v>10</v>
      </c>
      <c r="M1062" s="9"/>
      <c r="N1062" s="9">
        <v>33.33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108</v>
      </c>
      <c r="G1063" s="2"/>
      <c r="H1063" s="2"/>
      <c r="I1063" s="2"/>
      <c r="J1063" s="2" t="s">
        <v>43</v>
      </c>
      <c r="K1063" s="2" t="s">
        <v>6</v>
      </c>
      <c r="L1063" s="2" t="s">
        <v>11</v>
      </c>
      <c r="M1063" s="9">
        <v>-2096.35</v>
      </c>
      <c r="N1063" s="9">
        <v>-3240.94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108</v>
      </c>
      <c r="G1064" s="2"/>
      <c r="H1064" s="2"/>
      <c r="I1064" s="2"/>
      <c r="J1064" s="2" t="s">
        <v>43</v>
      </c>
      <c r="K1064" s="2" t="s">
        <v>52</v>
      </c>
      <c r="L1064" s="2" t="s">
        <v>11</v>
      </c>
      <c r="M1064" s="9"/>
      <c r="N1064" s="9">
        <v>-2778.34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108</v>
      </c>
      <c r="G1065" s="2"/>
      <c r="H1065" s="2"/>
      <c r="I1065" s="2"/>
      <c r="J1065" s="2" t="s">
        <v>43</v>
      </c>
      <c r="K1065" s="2" t="s">
        <v>106</v>
      </c>
      <c r="L1065" s="2" t="s">
        <v>10</v>
      </c>
      <c r="M1065" s="9"/>
      <c r="N1065" s="9">
        <v>35.230000000000004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108</v>
      </c>
      <c r="G1066" s="2"/>
      <c r="H1066" s="2"/>
      <c r="I1066" s="2"/>
      <c r="J1066" s="2" t="s">
        <v>43</v>
      </c>
      <c r="K1066" s="2" t="s">
        <v>106</v>
      </c>
      <c r="L1066" s="2" t="s">
        <v>11</v>
      </c>
      <c r="M1066" s="9">
        <v>-37.72</v>
      </c>
      <c r="N1066" s="9">
        <v>-192.44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108</v>
      </c>
      <c r="G1067" s="2"/>
      <c r="H1067" s="2"/>
      <c r="I1067" s="2"/>
      <c r="J1067" s="2" t="s">
        <v>43</v>
      </c>
      <c r="K1067" s="2" t="s">
        <v>42</v>
      </c>
      <c r="L1067" s="2" t="s">
        <v>10</v>
      </c>
      <c r="M1067" s="9"/>
      <c r="N1067" s="9">
        <v>227.91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108</v>
      </c>
      <c r="G1068" s="2"/>
      <c r="H1068" s="2"/>
      <c r="I1068" s="2"/>
      <c r="J1068" s="2" t="s">
        <v>43</v>
      </c>
      <c r="K1068" s="2" t="s">
        <v>42</v>
      </c>
      <c r="L1068" s="2" t="s">
        <v>11</v>
      </c>
      <c r="M1068" s="9">
        <v>-1733.52</v>
      </c>
      <c r="N1068" s="9">
        <v>-4866.1900000000005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108</v>
      </c>
      <c r="G1069" s="2"/>
      <c r="H1069" s="2"/>
      <c r="I1069" s="2"/>
      <c r="J1069" s="2" t="s">
        <v>44</v>
      </c>
      <c r="K1069" s="2" t="s">
        <v>3</v>
      </c>
      <c r="L1069" s="2" t="s">
        <v>10</v>
      </c>
      <c r="M1069" s="10">
        <v>743.91</v>
      </c>
      <c r="N1069" s="9">
        <v>14257.66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108</v>
      </c>
      <c r="G1070" s="2"/>
      <c r="H1070" s="2"/>
      <c r="I1070" s="2"/>
      <c r="J1070" s="2" t="s">
        <v>44</v>
      </c>
      <c r="K1070" s="2" t="s">
        <v>3</v>
      </c>
      <c r="L1070" s="2" t="s">
        <v>11</v>
      </c>
      <c r="M1070" s="9">
        <v>-152429.72</v>
      </c>
      <c r="N1070" s="9">
        <v>-15230714.34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108</v>
      </c>
      <c r="G1071" s="2"/>
      <c r="H1071" s="2"/>
      <c r="I1071" s="2"/>
      <c r="J1071" s="2" t="s">
        <v>44</v>
      </c>
      <c r="K1071" s="2" t="s">
        <v>6</v>
      </c>
      <c r="L1071" s="2" t="s">
        <v>10</v>
      </c>
      <c r="M1071" s="10">
        <v>1944</v>
      </c>
      <c r="N1071" s="9">
        <v>19086.05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108</v>
      </c>
      <c r="G1072" s="2"/>
      <c r="H1072" s="2"/>
      <c r="I1072" s="2"/>
      <c r="J1072" s="2" t="s">
        <v>44</v>
      </c>
      <c r="K1072" s="2" t="s">
        <v>6</v>
      </c>
      <c r="L1072" s="2" t="s">
        <v>11</v>
      </c>
      <c r="M1072" s="9">
        <v>-1561683.6099999999</v>
      </c>
      <c r="N1072" s="9">
        <v>-7194749.5099999998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108</v>
      </c>
      <c r="G1073" s="2"/>
      <c r="H1073" s="2"/>
      <c r="I1073" s="2"/>
      <c r="J1073" s="2" t="s">
        <v>44</v>
      </c>
      <c r="K1073" s="2" t="s">
        <v>12</v>
      </c>
      <c r="L1073" s="2" t="s">
        <v>10</v>
      </c>
      <c r="M1073" s="10"/>
      <c r="N1073" s="9">
        <v>1414236.08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108</v>
      </c>
      <c r="G1074" s="2"/>
      <c r="H1074" s="2"/>
      <c r="I1074" s="2"/>
      <c r="J1074" s="2" t="s">
        <v>44</v>
      </c>
      <c r="K1074" s="2" t="s">
        <v>12</v>
      </c>
      <c r="L1074" s="2" t="s">
        <v>11</v>
      </c>
      <c r="M1074" s="10">
        <v>-8949539.1600000001</v>
      </c>
      <c r="N1074" s="9">
        <v>-331574484.08999997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44</v>
      </c>
      <c r="K1075" s="2" t="s">
        <v>106</v>
      </c>
      <c r="L1075" s="2" t="s">
        <v>10</v>
      </c>
      <c r="M1075" s="9">
        <v>11896.11</v>
      </c>
      <c r="N1075" s="9">
        <v>23496.880000000001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44</v>
      </c>
      <c r="K1076" s="2" t="s">
        <v>106</v>
      </c>
      <c r="L1076" s="2" t="s">
        <v>11</v>
      </c>
      <c r="M1076" s="9">
        <v>-73005.61</v>
      </c>
      <c r="N1076" s="9">
        <v>-167153.08000000002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44</v>
      </c>
      <c r="K1077" s="2" t="s">
        <v>42</v>
      </c>
      <c r="L1077" s="2" t="s">
        <v>10</v>
      </c>
      <c r="M1077" s="9">
        <v>3600.6</v>
      </c>
      <c r="N1077" s="9">
        <v>97285.08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44</v>
      </c>
      <c r="K1078" s="2" t="s">
        <v>42</v>
      </c>
      <c r="L1078" s="2" t="s">
        <v>11</v>
      </c>
      <c r="M1078" s="9">
        <v>-50845.130000000005</v>
      </c>
      <c r="N1078" s="9">
        <v>-1523196.04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44</v>
      </c>
      <c r="K1079" s="2" t="s">
        <v>71</v>
      </c>
      <c r="L1079" s="2" t="s">
        <v>10</v>
      </c>
      <c r="M1079" s="9">
        <v>4929.9800000000005</v>
      </c>
      <c r="N1079" s="9">
        <v>5027.43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44</v>
      </c>
      <c r="K1080" s="2" t="s">
        <v>71</v>
      </c>
      <c r="L1080" s="2" t="s">
        <v>11</v>
      </c>
      <c r="M1080" s="9">
        <v>-67727.83</v>
      </c>
      <c r="N1080" s="9">
        <v>-223291.42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44</v>
      </c>
      <c r="K1081" s="2" t="s">
        <v>110</v>
      </c>
      <c r="L1081" s="2" t="s">
        <v>10</v>
      </c>
      <c r="M1081" s="9">
        <v>335917.17</v>
      </c>
      <c r="N1081" s="9">
        <v>418359.82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108</v>
      </c>
      <c r="G1082" s="2"/>
      <c r="H1082" s="2"/>
      <c r="I1082" s="2"/>
      <c r="J1082" s="2" t="s">
        <v>44</v>
      </c>
      <c r="K1082" s="2" t="s">
        <v>110</v>
      </c>
      <c r="L1082" s="2" t="s">
        <v>11</v>
      </c>
      <c r="M1082" s="9">
        <v>-679122.5</v>
      </c>
      <c r="N1082" s="9">
        <v>-855052.48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68</v>
      </c>
      <c r="K1083" s="2" t="s">
        <v>3</v>
      </c>
      <c r="L1083" s="2" t="s">
        <v>16</v>
      </c>
      <c r="M1083" s="9">
        <v>-39062366.340000004</v>
      </c>
      <c r="N1083" s="9">
        <v>-215785040.16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68</v>
      </c>
      <c r="K1084" s="2" t="s">
        <v>3</v>
      </c>
      <c r="L1084" s="2" t="s">
        <v>17</v>
      </c>
      <c r="M1084" s="9">
        <v>39076961.140000001</v>
      </c>
      <c r="N1084" s="9">
        <v>215916156.11000001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68</v>
      </c>
      <c r="K1085" s="2" t="s">
        <v>3</v>
      </c>
      <c r="L1085" s="2" t="s">
        <v>15</v>
      </c>
      <c r="M1085" s="9">
        <v>1980590.1400000001</v>
      </c>
      <c r="N1085" s="9">
        <v>5712852.4900000002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68</v>
      </c>
      <c r="K1086" s="2" t="s">
        <v>3</v>
      </c>
      <c r="L1086" s="2" t="s">
        <v>18</v>
      </c>
      <c r="M1086" s="9">
        <v>-1982990.1400000001</v>
      </c>
      <c r="N1086" s="9">
        <v>-5843968.4400000004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70</v>
      </c>
      <c r="K1087" s="2" t="s">
        <v>8</v>
      </c>
      <c r="L1087" s="2" t="s">
        <v>17</v>
      </c>
      <c r="M1087" s="9"/>
      <c r="N1087" s="9">
        <v>15448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70</v>
      </c>
      <c r="K1088" s="2" t="s">
        <v>6</v>
      </c>
      <c r="L1088" s="2" t="s">
        <v>16</v>
      </c>
      <c r="M1088" s="9">
        <v>-228.33</v>
      </c>
      <c r="N1088" s="9">
        <v>-14770.62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70</v>
      </c>
      <c r="K1089" s="2" t="s">
        <v>6</v>
      </c>
      <c r="L1089" s="2" t="s">
        <v>17</v>
      </c>
      <c r="M1089" s="9"/>
      <c r="N1089" s="9">
        <v>7678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70</v>
      </c>
      <c r="K1090" s="2" t="s">
        <v>71</v>
      </c>
      <c r="L1090" s="2" t="s">
        <v>16</v>
      </c>
      <c r="M1090" s="9">
        <v>-601781.57999999996</v>
      </c>
      <c r="N1090" s="9">
        <v>-2832237.55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70</v>
      </c>
      <c r="K1091" s="2" t="s">
        <v>71</v>
      </c>
      <c r="L1091" s="2" t="s">
        <v>17</v>
      </c>
      <c r="M1091" s="9">
        <v>588990.9</v>
      </c>
      <c r="N1091" s="9">
        <v>2771839.54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70</v>
      </c>
      <c r="K1092" s="2" t="s">
        <v>71</v>
      </c>
      <c r="L1092" s="2" t="s">
        <v>15</v>
      </c>
      <c r="M1092" s="9">
        <v>4546</v>
      </c>
      <c r="N1092" s="9">
        <v>20121.25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13</v>
      </c>
      <c r="J1093" s="2" t="s">
        <v>45</v>
      </c>
      <c r="K1093" s="2" t="s">
        <v>6</v>
      </c>
      <c r="L1093" s="2" t="s">
        <v>16</v>
      </c>
      <c r="M1093" s="9">
        <v>-47.5</v>
      </c>
      <c r="N1093" s="9">
        <v>-5951.75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13</v>
      </c>
      <c r="J1094" s="2" t="s">
        <v>45</v>
      </c>
      <c r="K1094" s="2" t="s">
        <v>6</v>
      </c>
      <c r="L1094" s="2" t="s">
        <v>17</v>
      </c>
      <c r="M1094" s="10">
        <v>1907</v>
      </c>
      <c r="N1094" s="9">
        <v>5857.25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13</v>
      </c>
      <c r="J1095" s="2" t="s">
        <v>45</v>
      </c>
      <c r="K1095" s="2" t="s">
        <v>6</v>
      </c>
      <c r="L1095" s="2" t="s">
        <v>15</v>
      </c>
      <c r="M1095" s="9"/>
      <c r="N1095" s="9">
        <v>100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108</v>
      </c>
      <c r="G1096" s="2"/>
      <c r="H1096" s="2"/>
      <c r="I1096" s="2" t="s">
        <v>13</v>
      </c>
      <c r="J1096" s="2" t="s">
        <v>45</v>
      </c>
      <c r="K1096" s="2" t="s">
        <v>6</v>
      </c>
      <c r="L1096" s="2" t="s">
        <v>18</v>
      </c>
      <c r="M1096" s="9"/>
      <c r="N1096" s="9">
        <v>-100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108</v>
      </c>
      <c r="G1097" s="2"/>
      <c r="H1097" s="2"/>
      <c r="I1097" s="2" t="s">
        <v>13</v>
      </c>
      <c r="J1097" s="2" t="s">
        <v>46</v>
      </c>
      <c r="K1097" s="2" t="s">
        <v>6</v>
      </c>
      <c r="L1097" s="2" t="s">
        <v>16</v>
      </c>
      <c r="M1097" s="9"/>
      <c r="N1097" s="9">
        <v>-2296.94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108</v>
      </c>
      <c r="G1098" s="2"/>
      <c r="H1098" s="2"/>
      <c r="I1098" s="2" t="s">
        <v>13</v>
      </c>
      <c r="J1098" s="2" t="s">
        <v>46</v>
      </c>
      <c r="K1098" s="2" t="s">
        <v>6</v>
      </c>
      <c r="L1098" s="2" t="s">
        <v>17</v>
      </c>
      <c r="M1098" s="9"/>
      <c r="N1098" s="9">
        <v>2296.94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13</v>
      </c>
      <c r="J1099" s="2" t="s">
        <v>46</v>
      </c>
      <c r="K1099" s="2" t="s">
        <v>106</v>
      </c>
      <c r="L1099" s="2" t="s">
        <v>16</v>
      </c>
      <c r="M1099" s="9">
        <v>-2753.73</v>
      </c>
      <c r="N1099" s="9">
        <v>-20424.560000000001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13</v>
      </c>
      <c r="J1100" s="2" t="s">
        <v>46</v>
      </c>
      <c r="K1100" s="2" t="s">
        <v>106</v>
      </c>
      <c r="L1100" s="2" t="s">
        <v>15</v>
      </c>
      <c r="M1100" s="9">
        <v>2753.73</v>
      </c>
      <c r="N1100" s="9">
        <v>20424.560000000001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816</v>
      </c>
      <c r="K1101" s="2" t="s">
        <v>8</v>
      </c>
      <c r="L1101" s="2" t="s">
        <v>7</v>
      </c>
      <c r="M1101" s="9"/>
      <c r="N1101" s="9">
        <v>-54317.25</v>
      </c>
    </row>
    <row r="1102" spans="1:14" ht="12.75" customHeight="1" x14ac:dyDescent="0.3">
      <c r="A1102" s="49" t="s">
        <v>753</v>
      </c>
      <c r="B1102" s="57" t="s">
        <v>753</v>
      </c>
      <c r="C1102" s="57"/>
      <c r="D1102" s="57"/>
      <c r="E1102" s="57"/>
      <c r="F1102" s="57"/>
      <c r="G1102" s="57"/>
      <c r="H1102" s="57"/>
      <c r="I1102" s="57"/>
      <c r="J1102" s="57"/>
      <c r="K1102" s="57"/>
      <c r="L1102" s="20" t="s">
        <v>753</v>
      </c>
      <c r="M1102" s="31">
        <f>SUM(M1060:M1101)</f>
        <v>-11175773.140000002</v>
      </c>
      <c r="N1102" s="31">
        <f>SUM(N1060:N1101)</f>
        <v>-354887177.93000001</v>
      </c>
    </row>
    <row r="1103" spans="1:14" ht="12.75" customHeight="1" x14ac:dyDescent="0.3">
      <c r="A1103" s="57" t="s">
        <v>753</v>
      </c>
      <c r="B1103" s="57"/>
      <c r="C1103" s="57"/>
      <c r="D1103" s="57"/>
      <c r="E1103" s="57"/>
      <c r="F1103" s="57"/>
      <c r="G1103" s="57"/>
      <c r="H1103" s="57"/>
      <c r="I1103" s="57"/>
      <c r="J1103" s="57"/>
      <c r="K1103" s="57"/>
      <c r="L1103" s="57"/>
      <c r="M1103" s="57"/>
      <c r="N1103" s="57"/>
    </row>
    <row r="1104" spans="1:14" ht="12.75" customHeight="1" x14ac:dyDescent="0.3">
      <c r="A1104" s="2" t="s">
        <v>356</v>
      </c>
      <c r="B1104" s="2" t="s">
        <v>357</v>
      </c>
      <c r="C1104" s="2" t="s">
        <v>2</v>
      </c>
      <c r="D1104" s="2"/>
      <c r="E1104" s="2"/>
      <c r="F1104" s="2" t="s">
        <v>108</v>
      </c>
      <c r="G1104" s="2"/>
      <c r="H1104" s="2"/>
      <c r="I1104" s="2"/>
      <c r="J1104" s="2" t="s">
        <v>9</v>
      </c>
      <c r="K1104" s="2" t="s">
        <v>3</v>
      </c>
      <c r="L1104" s="2" t="s">
        <v>10</v>
      </c>
      <c r="M1104" s="9"/>
      <c r="N1104" s="9">
        <v>1708.39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9</v>
      </c>
      <c r="K1105" s="2" t="s">
        <v>3</v>
      </c>
      <c r="L1105" s="2" t="s">
        <v>11</v>
      </c>
      <c r="M1105" s="9">
        <v>-1144.04</v>
      </c>
      <c r="N1105" s="9">
        <v>-22268.880000000001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9</v>
      </c>
      <c r="K1106" s="2" t="s">
        <v>6</v>
      </c>
      <c r="L1106" s="2" t="s">
        <v>10</v>
      </c>
      <c r="M1106" s="10">
        <v>765.6</v>
      </c>
      <c r="N1106" s="9">
        <v>855.6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9</v>
      </c>
      <c r="K1107" s="2" t="s">
        <v>6</v>
      </c>
      <c r="L1107" s="2" t="s">
        <v>11</v>
      </c>
      <c r="M1107" s="10">
        <v>-1842.15</v>
      </c>
      <c r="N1107" s="9">
        <v>-20109.45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9</v>
      </c>
      <c r="K1108" s="2" t="s">
        <v>42</v>
      </c>
      <c r="L1108" s="2" t="s">
        <v>10</v>
      </c>
      <c r="M1108" s="10"/>
      <c r="N1108" s="9">
        <v>172.8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9</v>
      </c>
      <c r="K1109" s="2" t="s">
        <v>42</v>
      </c>
      <c r="L1109" s="2" t="s">
        <v>11</v>
      </c>
      <c r="M1109" s="10">
        <v>-341.46</v>
      </c>
      <c r="N1109" s="9">
        <v>-578.86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9</v>
      </c>
      <c r="K1110" s="2" t="s">
        <v>71</v>
      </c>
      <c r="L1110" s="2" t="s">
        <v>10</v>
      </c>
      <c r="M1110" s="10">
        <v>1176.32</v>
      </c>
      <c r="N1110" s="9">
        <v>1176.6500000000001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9</v>
      </c>
      <c r="K1111" s="2" t="s">
        <v>71</v>
      </c>
      <c r="L1111" s="2" t="s">
        <v>11</v>
      </c>
      <c r="M1111" s="10">
        <v>-5447.87</v>
      </c>
      <c r="N1111" s="9">
        <v>-147064.06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24</v>
      </c>
      <c r="K1112" s="2" t="s">
        <v>3</v>
      </c>
      <c r="L1112" s="2" t="s">
        <v>16</v>
      </c>
      <c r="M1112" s="10">
        <v>-61495.44</v>
      </c>
      <c r="N1112" s="9">
        <v>-107374.46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24</v>
      </c>
      <c r="K1113" s="2" t="s">
        <v>3</v>
      </c>
      <c r="L1113" s="2" t="s">
        <v>17</v>
      </c>
      <c r="M1113" s="10">
        <v>61495.44</v>
      </c>
      <c r="N1113" s="9">
        <v>107374.46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14</v>
      </c>
      <c r="K1114" s="2" t="s">
        <v>8</v>
      </c>
      <c r="L1114" s="2" t="s">
        <v>16</v>
      </c>
      <c r="M1114" s="9">
        <v>-230491465.74000001</v>
      </c>
      <c r="N1114" s="9">
        <v>-3451568509.2600002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14</v>
      </c>
      <c r="K1115" s="2" t="s">
        <v>8</v>
      </c>
      <c r="L1115" s="2" t="s">
        <v>17</v>
      </c>
      <c r="M1115" s="9">
        <v>62124.41</v>
      </c>
      <c r="N1115" s="9">
        <v>5597005.0700000003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14</v>
      </c>
      <c r="K1116" s="2" t="s">
        <v>8</v>
      </c>
      <c r="L1116" s="2" t="s">
        <v>15</v>
      </c>
      <c r="M1116" s="9">
        <v>787778407.20000005</v>
      </c>
      <c r="N1116" s="9">
        <v>3433339211.8000002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14</v>
      </c>
      <c r="K1117" s="2" t="s">
        <v>8</v>
      </c>
      <c r="L1117" s="2" t="s">
        <v>18</v>
      </c>
      <c r="M1117" s="9">
        <v>-25431727.440000001</v>
      </c>
      <c r="N1117" s="9">
        <v>-30173872.219999999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14</v>
      </c>
      <c r="K1118" s="2" t="s">
        <v>6</v>
      </c>
      <c r="L1118" s="2" t="s">
        <v>16</v>
      </c>
      <c r="M1118" s="10">
        <v>-1856853.25</v>
      </c>
      <c r="N1118" s="9">
        <v>-3136488.92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14</v>
      </c>
      <c r="K1119" s="2" t="s">
        <v>6</v>
      </c>
      <c r="L1119" s="2" t="s">
        <v>17</v>
      </c>
      <c r="M1119" s="9"/>
      <c r="N1119" s="9">
        <v>773366.82000000007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14</v>
      </c>
      <c r="K1120" s="2" t="s">
        <v>6</v>
      </c>
      <c r="L1120" s="2" t="s">
        <v>15</v>
      </c>
      <c r="M1120" s="9">
        <v>1856853.25</v>
      </c>
      <c r="N1120" s="9">
        <v>2363122.1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9">
        <v>-2684567.45</v>
      </c>
      <c r="N1121" s="9">
        <v>-9570465.0099999998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15</v>
      </c>
      <c r="M1122" s="10">
        <v>1595356.12</v>
      </c>
      <c r="N1122" s="9">
        <v>9174677.25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4</v>
      </c>
      <c r="J1123" s="2" t="s">
        <v>358</v>
      </c>
      <c r="K1123" s="2" t="s">
        <v>6</v>
      </c>
      <c r="L1123" s="2" t="s">
        <v>7</v>
      </c>
      <c r="M1123" s="10">
        <v>-28483406.829999998</v>
      </c>
      <c r="N1123" s="9">
        <v>-147637796.06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4</v>
      </c>
      <c r="J1124" s="2" t="s">
        <v>359</v>
      </c>
      <c r="K1124" s="2" t="s">
        <v>6</v>
      </c>
      <c r="L1124" s="2" t="s">
        <v>7</v>
      </c>
      <c r="M1124" s="9"/>
      <c r="N1124" s="9">
        <v>-50874.400000000001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4</v>
      </c>
      <c r="J1125" s="2" t="s">
        <v>741</v>
      </c>
      <c r="K1125" s="2" t="s">
        <v>6</v>
      </c>
      <c r="L1125" s="2" t="s">
        <v>7</v>
      </c>
      <c r="M1125" s="9">
        <v>-10983774.85</v>
      </c>
      <c r="N1125" s="9">
        <v>-75554425.390000001</v>
      </c>
    </row>
    <row r="1126" spans="1:14" ht="12.75" customHeight="1" x14ac:dyDescent="0.3">
      <c r="A1126" s="49" t="s">
        <v>753</v>
      </c>
      <c r="B1126" s="57" t="s">
        <v>753</v>
      </c>
      <c r="C1126" s="57"/>
      <c r="D1126" s="57"/>
      <c r="E1126" s="57"/>
      <c r="F1126" s="57"/>
      <c r="G1126" s="57"/>
      <c r="H1126" s="57"/>
      <c r="I1126" s="57"/>
      <c r="J1126" s="57"/>
      <c r="K1126" s="57"/>
      <c r="L1126" s="20" t="s">
        <v>753</v>
      </c>
      <c r="M1126" s="31">
        <f>SUM(M1104:M1125)</f>
        <v>491354111.81999999</v>
      </c>
      <c r="N1126" s="31">
        <f>SUM(N1104:N1125)</f>
        <v>-266631156.02999979</v>
      </c>
    </row>
    <row r="1127" spans="1:14" ht="12.75" customHeight="1" x14ac:dyDescent="0.3">
      <c r="A1127" s="57" t="s">
        <v>753</v>
      </c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</row>
    <row r="1128" spans="1:14" ht="12.75" customHeight="1" x14ac:dyDescent="0.3">
      <c r="A1128" s="2" t="s">
        <v>360</v>
      </c>
      <c r="B1128" s="2" t="s">
        <v>361</v>
      </c>
      <c r="C1128" s="2" t="s">
        <v>129</v>
      </c>
      <c r="D1128" s="2"/>
      <c r="E1128" s="2"/>
      <c r="F1128" s="2" t="s">
        <v>108</v>
      </c>
      <c r="G1128" s="2"/>
      <c r="H1128" s="2"/>
      <c r="I1128" s="2" t="s">
        <v>4</v>
      </c>
      <c r="J1128" s="2" t="s">
        <v>359</v>
      </c>
      <c r="K1128" s="2" t="s">
        <v>8</v>
      </c>
      <c r="L1128" s="2" t="s">
        <v>50</v>
      </c>
      <c r="M1128" s="9">
        <v>3190394.09</v>
      </c>
      <c r="N1128" s="9">
        <v>10038189.949999999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4</v>
      </c>
      <c r="J1129" s="2" t="s">
        <v>359</v>
      </c>
      <c r="K1129" s="2" t="s">
        <v>8</v>
      </c>
      <c r="L1129" s="2" t="s">
        <v>7</v>
      </c>
      <c r="M1129" s="9">
        <v>-31959324.859999999</v>
      </c>
      <c r="N1129" s="9">
        <v>-133984508.63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4</v>
      </c>
      <c r="J1130" s="2" t="s">
        <v>362</v>
      </c>
      <c r="K1130" s="2" t="s">
        <v>8</v>
      </c>
      <c r="L1130" s="2" t="s">
        <v>50</v>
      </c>
      <c r="M1130" s="9">
        <v>82584</v>
      </c>
      <c r="N1130" s="9">
        <v>15433751.24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4</v>
      </c>
      <c r="J1131" s="2" t="s">
        <v>362</v>
      </c>
      <c r="K1131" s="2" t="s">
        <v>8</v>
      </c>
      <c r="L1131" s="2" t="s">
        <v>7</v>
      </c>
      <c r="M1131" s="9">
        <v>-58217760.030000001</v>
      </c>
      <c r="N1131" s="9">
        <v>-254684471.34999999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4</v>
      </c>
      <c r="J1132" s="2" t="s">
        <v>362</v>
      </c>
      <c r="K1132" s="2" t="s">
        <v>52</v>
      </c>
      <c r="L1132" s="2" t="s">
        <v>7</v>
      </c>
      <c r="M1132" s="9">
        <v>-108998.63</v>
      </c>
      <c r="N1132" s="9">
        <v>-357306.75</v>
      </c>
    </row>
    <row r="1133" spans="1:14" ht="12.75" customHeight="1" x14ac:dyDescent="0.3">
      <c r="A1133" s="49" t="s">
        <v>753</v>
      </c>
      <c r="B1133" s="57" t="s">
        <v>753</v>
      </c>
      <c r="C1133" s="57"/>
      <c r="D1133" s="57"/>
      <c r="E1133" s="57"/>
      <c r="F1133" s="57"/>
      <c r="G1133" s="57"/>
      <c r="H1133" s="57"/>
      <c r="I1133" s="57"/>
      <c r="J1133" s="57"/>
      <c r="K1133" s="57"/>
      <c r="L1133" s="20" t="s">
        <v>753</v>
      </c>
      <c r="M1133" s="31">
        <f>SUM(M1128:M1132)</f>
        <v>-87013105.429999992</v>
      </c>
      <c r="N1133" s="31">
        <f>SUM(N1128:N1132)</f>
        <v>-363554345.53999996</v>
      </c>
    </row>
    <row r="1135" spans="1:14" ht="12.75" customHeight="1" x14ac:dyDescent="0.3">
      <c r="A1135" s="56" t="s">
        <v>363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3">
      <c r="A1136" s="2" t="s">
        <v>364</v>
      </c>
      <c r="B1136" s="2" t="s">
        <v>734</v>
      </c>
      <c r="C1136" s="2" t="s">
        <v>41</v>
      </c>
      <c r="D1136" s="2"/>
      <c r="E1136" s="2"/>
      <c r="F1136" s="2" t="s">
        <v>73</v>
      </c>
      <c r="G1136" s="2"/>
      <c r="H1136" s="2"/>
      <c r="I1136" s="2"/>
      <c r="J1136" s="2" t="s">
        <v>43</v>
      </c>
      <c r="K1136" s="2" t="s">
        <v>3</v>
      </c>
      <c r="L1136" s="2" t="s">
        <v>10</v>
      </c>
      <c r="M1136" s="10">
        <v>20.29</v>
      </c>
      <c r="N1136" s="9">
        <v>32.4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73</v>
      </c>
      <c r="G1137" s="2"/>
      <c r="H1137" s="2"/>
      <c r="I1137" s="2"/>
      <c r="J1137" s="2" t="s">
        <v>43</v>
      </c>
      <c r="K1137" s="2" t="s">
        <v>3</v>
      </c>
      <c r="L1137" s="2" t="s">
        <v>11</v>
      </c>
      <c r="M1137" s="9">
        <v>-62122.42</v>
      </c>
      <c r="N1137" s="9">
        <v>-302684.49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73</v>
      </c>
      <c r="G1138" s="2"/>
      <c r="H1138" s="2"/>
      <c r="I1138" s="2"/>
      <c r="J1138" s="2" t="s">
        <v>44</v>
      </c>
      <c r="K1138" s="2" t="s">
        <v>3</v>
      </c>
      <c r="L1138" s="2" t="s">
        <v>10</v>
      </c>
      <c r="M1138" s="9">
        <v>475.32</v>
      </c>
      <c r="N1138" s="9">
        <v>15316.98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73</v>
      </c>
      <c r="G1139" s="2"/>
      <c r="H1139" s="2"/>
      <c r="I1139" s="2"/>
      <c r="J1139" s="2" t="s">
        <v>44</v>
      </c>
      <c r="K1139" s="2" t="s">
        <v>3</v>
      </c>
      <c r="L1139" s="2" t="s">
        <v>11</v>
      </c>
      <c r="M1139" s="10">
        <v>-445245.52</v>
      </c>
      <c r="N1139" s="9">
        <v>-2305143.14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73</v>
      </c>
      <c r="G1140" s="2"/>
      <c r="H1140" s="2"/>
      <c r="I1140" s="2" t="s">
        <v>13</v>
      </c>
      <c r="J1140" s="2" t="s">
        <v>68</v>
      </c>
      <c r="K1140" s="2" t="s">
        <v>3</v>
      </c>
      <c r="L1140" s="2" t="s">
        <v>16</v>
      </c>
      <c r="M1140" s="10">
        <v>-172568</v>
      </c>
      <c r="N1140" s="9">
        <v>-1481250.93</v>
      </c>
    </row>
    <row r="1141" spans="1:14" ht="12.6" customHeight="1" x14ac:dyDescent="0.3">
      <c r="A1141" s="2"/>
      <c r="B1141" s="2"/>
      <c r="C1141" s="2"/>
      <c r="D1141" s="2"/>
      <c r="E1141" s="2"/>
      <c r="F1141" s="2" t="s">
        <v>73</v>
      </c>
      <c r="G1141" s="2"/>
      <c r="H1141" s="2"/>
      <c r="I1141" s="2" t="s">
        <v>13</v>
      </c>
      <c r="J1141" s="2" t="s">
        <v>68</v>
      </c>
      <c r="K1141" s="2" t="s">
        <v>3</v>
      </c>
      <c r="L1141" s="2" t="s">
        <v>17</v>
      </c>
      <c r="M1141" s="9">
        <v>172568</v>
      </c>
      <c r="N1141" s="9">
        <v>1481250.93</v>
      </c>
    </row>
    <row r="1142" spans="1:14" ht="12.6" customHeight="1" x14ac:dyDescent="0.3">
      <c r="A1142" s="2"/>
      <c r="B1142" s="2"/>
      <c r="C1142" s="2"/>
      <c r="D1142" s="2"/>
      <c r="E1142" s="2"/>
      <c r="F1142" s="2" t="s">
        <v>73</v>
      </c>
      <c r="G1142" s="2"/>
      <c r="H1142" s="2"/>
      <c r="I1142" s="2" t="s">
        <v>13</v>
      </c>
      <c r="J1142" s="2" t="s">
        <v>68</v>
      </c>
      <c r="K1142" s="2" t="s">
        <v>3</v>
      </c>
      <c r="L1142" s="2" t="s">
        <v>15</v>
      </c>
      <c r="M1142" s="9">
        <v>59432166.409999996</v>
      </c>
      <c r="N1142" s="9">
        <v>59655809.780000001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73</v>
      </c>
      <c r="G1143" s="2"/>
      <c r="H1143" s="2"/>
      <c r="I1143" s="2" t="s">
        <v>13</v>
      </c>
      <c r="J1143" s="2" t="s">
        <v>68</v>
      </c>
      <c r="K1143" s="2" t="s">
        <v>3</v>
      </c>
      <c r="L1143" s="2" t="s">
        <v>18</v>
      </c>
      <c r="M1143" s="9">
        <v>-59432166.409999996</v>
      </c>
      <c r="N1143" s="9">
        <v>-59655809.780000001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73</v>
      </c>
      <c r="G1144" s="2"/>
      <c r="H1144" s="2"/>
      <c r="I1144" s="2" t="s">
        <v>4</v>
      </c>
      <c r="J1144" s="2" t="s">
        <v>366</v>
      </c>
      <c r="K1144" s="2" t="s">
        <v>52</v>
      </c>
      <c r="L1144" s="2" t="s">
        <v>50</v>
      </c>
      <c r="M1144" s="9"/>
      <c r="N1144" s="9">
        <v>100621.63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73</v>
      </c>
      <c r="G1145" s="2"/>
      <c r="H1145" s="2"/>
      <c r="I1145" s="2" t="s">
        <v>4</v>
      </c>
      <c r="J1145" s="2" t="s">
        <v>366</v>
      </c>
      <c r="K1145" s="2" t="s">
        <v>52</v>
      </c>
      <c r="L1145" s="2" t="s">
        <v>7</v>
      </c>
      <c r="M1145" s="9"/>
      <c r="N1145" s="9">
        <v>-354425.58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73</v>
      </c>
      <c r="G1146" s="2"/>
      <c r="H1146" s="2"/>
      <c r="I1146" s="2" t="s">
        <v>4</v>
      </c>
      <c r="J1146" s="2" t="s">
        <v>367</v>
      </c>
      <c r="K1146" s="2" t="s">
        <v>52</v>
      </c>
      <c r="L1146" s="2" t="s">
        <v>7</v>
      </c>
      <c r="M1146" s="9">
        <v>-149523.26999999999</v>
      </c>
      <c r="N1146" s="9">
        <v>-1056025.95</v>
      </c>
    </row>
    <row r="1147" spans="1:14" ht="12.75" customHeight="1" x14ac:dyDescent="0.3">
      <c r="A1147" s="49" t="s">
        <v>753</v>
      </c>
      <c r="B1147" s="57" t="s">
        <v>753</v>
      </c>
      <c r="C1147" s="57"/>
      <c r="D1147" s="57"/>
      <c r="E1147" s="57"/>
      <c r="F1147" s="57"/>
      <c r="G1147" s="57"/>
      <c r="H1147" s="57"/>
      <c r="I1147" s="57"/>
      <c r="J1147" s="57"/>
      <c r="K1147" s="57"/>
      <c r="L1147" s="20" t="s">
        <v>753</v>
      </c>
      <c r="M1147" s="31">
        <f>SUM(M1136:M1146)</f>
        <v>-656395.59999999823</v>
      </c>
      <c r="N1147" s="31">
        <f>SUM(N1136:N1146)</f>
        <v>-3902308.1500000004</v>
      </c>
    </row>
    <row r="1148" spans="1:14" ht="12.75" customHeight="1" x14ac:dyDescent="0.3">
      <c r="A1148" s="57" t="s">
        <v>753</v>
      </c>
      <c r="B1148" s="57"/>
      <c r="C1148" s="57"/>
      <c r="D1148" s="57"/>
      <c r="E1148" s="57"/>
      <c r="F1148" s="57"/>
      <c r="G1148" s="57"/>
      <c r="H1148" s="57"/>
      <c r="I1148" s="57"/>
      <c r="J1148" s="57"/>
      <c r="K1148" s="57"/>
      <c r="L1148" s="57"/>
      <c r="M1148" s="57"/>
      <c r="N1148" s="57"/>
    </row>
    <row r="1149" spans="1:14" ht="12.75" customHeight="1" x14ac:dyDescent="0.3">
      <c r="A1149" s="2" t="s">
        <v>368</v>
      </c>
      <c r="B1149" s="2" t="s">
        <v>365</v>
      </c>
      <c r="C1149" s="2" t="s">
        <v>2</v>
      </c>
      <c r="D1149" s="2"/>
      <c r="E1149" s="2"/>
      <c r="F1149" s="2" t="s">
        <v>73</v>
      </c>
      <c r="G1149" s="2"/>
      <c r="H1149" s="2"/>
      <c r="I1149" s="2"/>
      <c r="J1149" s="2" t="s">
        <v>9</v>
      </c>
      <c r="K1149" s="2" t="s">
        <v>3</v>
      </c>
      <c r="L1149" s="2" t="s">
        <v>10</v>
      </c>
      <c r="M1149" s="9">
        <v>23768.06</v>
      </c>
      <c r="N1149" s="9">
        <v>848372.77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73</v>
      </c>
      <c r="G1150" s="2"/>
      <c r="H1150" s="2"/>
      <c r="I1150" s="2"/>
      <c r="J1150" s="2" t="s">
        <v>9</v>
      </c>
      <c r="K1150" s="2" t="s">
        <v>3</v>
      </c>
      <c r="L1150" s="2" t="s">
        <v>11</v>
      </c>
      <c r="M1150" s="9">
        <v>-190599.22</v>
      </c>
      <c r="N1150" s="9">
        <v>-2771962.84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73</v>
      </c>
      <c r="G1151" s="2"/>
      <c r="H1151" s="2"/>
      <c r="I1151" s="2" t="s">
        <v>13</v>
      </c>
      <c r="J1151" s="2" t="s">
        <v>24</v>
      </c>
      <c r="K1151" s="2" t="s">
        <v>3</v>
      </c>
      <c r="L1151" s="2" t="s">
        <v>15</v>
      </c>
      <c r="M1151" s="9">
        <v>5445033.3499999996</v>
      </c>
      <c r="N1151" s="9">
        <v>10490728.85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73</v>
      </c>
      <c r="G1152" s="2"/>
      <c r="H1152" s="2"/>
      <c r="I1152" s="2" t="s">
        <v>13</v>
      </c>
      <c r="J1152" s="2" t="s">
        <v>24</v>
      </c>
      <c r="K1152" s="2" t="s">
        <v>3</v>
      </c>
      <c r="L1152" s="2" t="s">
        <v>18</v>
      </c>
      <c r="M1152" s="9">
        <v>-5445033.3499999996</v>
      </c>
      <c r="N1152" s="9">
        <v>-10490728.85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73</v>
      </c>
      <c r="G1153" s="2"/>
      <c r="H1153" s="2"/>
      <c r="I1153" s="2" t="s">
        <v>4</v>
      </c>
      <c r="J1153" s="2" t="s">
        <v>369</v>
      </c>
      <c r="K1153" s="2" t="s">
        <v>6</v>
      </c>
      <c r="L1153" s="2" t="s">
        <v>50</v>
      </c>
      <c r="M1153" s="9"/>
      <c r="N1153" s="9">
        <v>1327.53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73</v>
      </c>
      <c r="G1154" s="2"/>
      <c r="H1154" s="2"/>
      <c r="I1154" s="2" t="s">
        <v>4</v>
      </c>
      <c r="J1154" s="2" t="s">
        <v>369</v>
      </c>
      <c r="K1154" s="2" t="s">
        <v>6</v>
      </c>
      <c r="L1154" s="2" t="s">
        <v>7</v>
      </c>
      <c r="M1154" s="9"/>
      <c r="N1154" s="9">
        <v>-465666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73</v>
      </c>
      <c r="G1155" s="2"/>
      <c r="H1155" s="2"/>
      <c r="I1155" s="2" t="s">
        <v>4</v>
      </c>
      <c r="J1155" s="2" t="s">
        <v>366</v>
      </c>
      <c r="K1155" s="2" t="s">
        <v>42</v>
      </c>
      <c r="L1155" s="2" t="s">
        <v>50</v>
      </c>
      <c r="M1155" s="9">
        <v>8215.43</v>
      </c>
      <c r="N1155" s="9">
        <v>181272.82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73</v>
      </c>
      <c r="G1156" s="2"/>
      <c r="H1156" s="2"/>
      <c r="I1156" s="2" t="s">
        <v>4</v>
      </c>
      <c r="J1156" s="2" t="s">
        <v>366</v>
      </c>
      <c r="K1156" s="2" t="s">
        <v>42</v>
      </c>
      <c r="L1156" s="2" t="s">
        <v>7</v>
      </c>
      <c r="M1156" s="10">
        <v>-61087238.57</v>
      </c>
      <c r="N1156" s="9">
        <v>-122905192.31999999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73</v>
      </c>
      <c r="G1157" s="2"/>
      <c r="H1157" s="2"/>
      <c r="I1157" s="2" t="s">
        <v>4</v>
      </c>
      <c r="J1157" s="2" t="s">
        <v>366</v>
      </c>
      <c r="K1157" s="2" t="s">
        <v>119</v>
      </c>
      <c r="L1157" s="2" t="s">
        <v>7</v>
      </c>
      <c r="M1157" s="10"/>
      <c r="N1157" s="9">
        <v>-198180000</v>
      </c>
    </row>
    <row r="1158" spans="1:14" ht="12.75" customHeight="1" x14ac:dyDescent="0.3">
      <c r="A1158" s="49" t="s">
        <v>753</v>
      </c>
      <c r="B1158" s="57" t="s">
        <v>753</v>
      </c>
      <c r="C1158" s="57"/>
      <c r="D1158" s="57"/>
      <c r="E1158" s="57"/>
      <c r="F1158" s="57"/>
      <c r="G1158" s="57"/>
      <c r="H1158" s="57"/>
      <c r="I1158" s="57"/>
      <c r="J1158" s="57"/>
      <c r="K1158" s="57"/>
      <c r="L1158" s="20" t="s">
        <v>753</v>
      </c>
      <c r="M1158" s="31">
        <f>SUM(M1149:M1157)</f>
        <v>-61245854.299999997</v>
      </c>
      <c r="N1158" s="31">
        <f>SUM(N1149:N1157)</f>
        <v>-323291848.03999996</v>
      </c>
    </row>
    <row r="1160" spans="1:14" ht="12.75" customHeight="1" x14ac:dyDescent="0.3">
      <c r="A1160" s="56" t="s">
        <v>370</v>
      </c>
      <c r="B1160" s="56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</row>
    <row r="1161" spans="1:14" ht="12.75" customHeight="1" x14ac:dyDescent="0.3">
      <c r="A1161" s="3" t="s">
        <v>371</v>
      </c>
      <c r="B1161" s="3" t="s">
        <v>372</v>
      </c>
      <c r="C1161" s="3" t="s">
        <v>41</v>
      </c>
      <c r="D1161" s="3"/>
      <c r="E1161" s="3"/>
      <c r="F1161" s="13" t="s">
        <v>249</v>
      </c>
      <c r="G1161" s="13"/>
      <c r="H1161" s="13"/>
      <c r="I1161" s="13"/>
      <c r="J1161" s="13" t="s">
        <v>44</v>
      </c>
      <c r="K1161" s="13" t="s">
        <v>3</v>
      </c>
      <c r="L1161" s="13" t="s">
        <v>10</v>
      </c>
      <c r="M1161" s="15">
        <v>1727.65</v>
      </c>
      <c r="N1161" s="14">
        <v>49143.450000000004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/>
      <c r="J1162" s="13" t="s">
        <v>44</v>
      </c>
      <c r="K1162" s="13" t="s">
        <v>3</v>
      </c>
      <c r="L1162" s="13" t="s">
        <v>11</v>
      </c>
      <c r="M1162" s="15">
        <v>-215997.03</v>
      </c>
      <c r="N1162" s="14">
        <v>-9685258.25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13</v>
      </c>
      <c r="J1163" s="13" t="s">
        <v>68</v>
      </c>
      <c r="K1163" s="13" t="s">
        <v>3</v>
      </c>
      <c r="L1163" s="13" t="s">
        <v>16</v>
      </c>
      <c r="M1163" s="15">
        <v>-36125392.43</v>
      </c>
      <c r="N1163" s="14">
        <v>-145774065.87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13</v>
      </c>
      <c r="J1164" s="13" t="s">
        <v>68</v>
      </c>
      <c r="K1164" s="13" t="s">
        <v>3</v>
      </c>
      <c r="L1164" s="13" t="s">
        <v>17</v>
      </c>
      <c r="M1164" s="14">
        <v>36125392.43</v>
      </c>
      <c r="N1164" s="14">
        <v>145774065.87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15</v>
      </c>
      <c r="M1165" s="14">
        <v>236758845.27000001</v>
      </c>
      <c r="N1165" s="14">
        <v>2190614365.8600001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18</v>
      </c>
      <c r="M1166" s="14">
        <v>-236758845.27000001</v>
      </c>
      <c r="N1166" s="14">
        <v>-2190614365.8600001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13</v>
      </c>
      <c r="J1167" s="13" t="s">
        <v>70</v>
      </c>
      <c r="K1167" s="13" t="s">
        <v>3</v>
      </c>
      <c r="L1167" s="13" t="s">
        <v>16</v>
      </c>
      <c r="M1167" s="14"/>
      <c r="N1167" s="14">
        <v>-27838.13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13</v>
      </c>
      <c r="J1168" s="13" t="s">
        <v>70</v>
      </c>
      <c r="K1168" s="13" t="s">
        <v>3</v>
      </c>
      <c r="L1168" s="13" t="s">
        <v>17</v>
      </c>
      <c r="M1168" s="14"/>
      <c r="N1168" s="14">
        <v>576717.72</v>
      </c>
    </row>
    <row r="1169" spans="1:14" ht="12.75" customHeight="1" x14ac:dyDescent="0.3">
      <c r="A1169" s="3"/>
      <c r="B1169" s="3"/>
      <c r="C1169" s="3"/>
      <c r="D1169" s="3"/>
      <c r="E1169" s="3"/>
      <c r="F1169" s="13" t="s">
        <v>249</v>
      </c>
      <c r="G1169" s="13"/>
      <c r="H1169" s="13"/>
      <c r="I1169" s="13" t="s">
        <v>13</v>
      </c>
      <c r="J1169" s="13" t="s">
        <v>70</v>
      </c>
      <c r="K1169" s="13" t="s">
        <v>3</v>
      </c>
      <c r="L1169" s="13" t="s">
        <v>15</v>
      </c>
      <c r="M1169" s="14"/>
      <c r="N1169" s="14">
        <v>1875</v>
      </c>
    </row>
    <row r="1170" spans="1:14" ht="12.75" customHeight="1" x14ac:dyDescent="0.3">
      <c r="A1170" s="3"/>
      <c r="B1170" s="3"/>
      <c r="C1170" s="3"/>
      <c r="D1170" s="3"/>
      <c r="E1170" s="3"/>
      <c r="F1170" s="13" t="s">
        <v>249</v>
      </c>
      <c r="G1170" s="13"/>
      <c r="H1170" s="13"/>
      <c r="I1170" s="13" t="s">
        <v>13</v>
      </c>
      <c r="J1170" s="13" t="s">
        <v>45</v>
      </c>
      <c r="K1170" s="13" t="s">
        <v>3</v>
      </c>
      <c r="L1170" s="13" t="s">
        <v>16</v>
      </c>
      <c r="M1170" s="15">
        <v>-340534757.45999998</v>
      </c>
      <c r="N1170" s="14">
        <v>-1284973537.4300001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249</v>
      </c>
      <c r="G1171" s="13"/>
      <c r="H1171" s="13"/>
      <c r="I1171" s="13" t="s">
        <v>13</v>
      </c>
      <c r="J1171" s="13" t="s">
        <v>45</v>
      </c>
      <c r="K1171" s="13" t="s">
        <v>3</v>
      </c>
      <c r="L1171" s="13" t="s">
        <v>17</v>
      </c>
      <c r="M1171" s="15">
        <v>336446168.00999999</v>
      </c>
      <c r="N1171" s="14">
        <v>1273540285.28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 t="s">
        <v>13</v>
      </c>
      <c r="J1172" s="13" t="s">
        <v>45</v>
      </c>
      <c r="K1172" s="13" t="s">
        <v>3</v>
      </c>
      <c r="L1172" s="13" t="s">
        <v>15</v>
      </c>
      <c r="M1172" s="14">
        <v>36101648.68</v>
      </c>
      <c r="N1172" s="14">
        <v>251748833.58000001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 t="s">
        <v>13</v>
      </c>
      <c r="J1173" s="13" t="s">
        <v>45</v>
      </c>
      <c r="K1173" s="13" t="s">
        <v>3</v>
      </c>
      <c r="L1173" s="13" t="s">
        <v>18</v>
      </c>
      <c r="M1173" s="14">
        <v>-106679323.40000001</v>
      </c>
      <c r="N1173" s="14">
        <v>-227139255.5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 t="s">
        <v>13</v>
      </c>
      <c r="J1174" s="13" t="s">
        <v>45</v>
      </c>
      <c r="K1174" s="13" t="s">
        <v>12</v>
      </c>
      <c r="L1174" s="13" t="s">
        <v>16</v>
      </c>
      <c r="M1174" s="14">
        <v>-186055980.19</v>
      </c>
      <c r="N1174" s="14">
        <v>-606708365.69000006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45</v>
      </c>
      <c r="K1175" s="13" t="s">
        <v>12</v>
      </c>
      <c r="L1175" s="13" t="s">
        <v>17</v>
      </c>
      <c r="M1175" s="14">
        <v>44618148.509999998</v>
      </c>
      <c r="N1175" s="14">
        <v>44618148.509999998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45</v>
      </c>
      <c r="K1176" s="13" t="s">
        <v>12</v>
      </c>
      <c r="L1176" s="13" t="s">
        <v>15</v>
      </c>
      <c r="M1176" s="14">
        <v>141344448.74000001</v>
      </c>
      <c r="N1176" s="14">
        <v>563356156.75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46</v>
      </c>
      <c r="K1177" s="13" t="s">
        <v>373</v>
      </c>
      <c r="L1177" s="13" t="s">
        <v>15</v>
      </c>
      <c r="M1177" s="14">
        <v>0.1</v>
      </c>
      <c r="N1177" s="14">
        <v>1538.3500000000001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46</v>
      </c>
      <c r="K1178" s="13" t="s">
        <v>373</v>
      </c>
      <c r="L1178" s="13" t="s">
        <v>18</v>
      </c>
      <c r="M1178" s="14">
        <v>-0.1</v>
      </c>
      <c r="N1178" s="14">
        <v>-1538.3500000000001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13</v>
      </c>
      <c r="J1179" s="13" t="s">
        <v>46</v>
      </c>
      <c r="K1179" s="13" t="s">
        <v>374</v>
      </c>
      <c r="L1179" s="13" t="s">
        <v>16</v>
      </c>
      <c r="M1179" s="14">
        <v>-8386.4600000000009</v>
      </c>
      <c r="N1179" s="14">
        <v>-8386.4600000000009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13</v>
      </c>
      <c r="J1180" s="13" t="s">
        <v>46</v>
      </c>
      <c r="K1180" s="13" t="s">
        <v>374</v>
      </c>
      <c r="L1180" s="13" t="s">
        <v>15</v>
      </c>
      <c r="M1180" s="14">
        <v>18560.09</v>
      </c>
      <c r="N1180" s="14">
        <v>1119315.46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13</v>
      </c>
      <c r="J1181" s="13" t="s">
        <v>46</v>
      </c>
      <c r="K1181" s="13" t="s">
        <v>374</v>
      </c>
      <c r="L1181" s="13" t="s">
        <v>18</v>
      </c>
      <c r="M1181" s="14">
        <v>-1412.83</v>
      </c>
      <c r="N1181" s="14">
        <v>-1113086.19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375</v>
      </c>
      <c r="K1182" s="13" t="s">
        <v>8</v>
      </c>
      <c r="L1182" s="13" t="s">
        <v>7</v>
      </c>
      <c r="M1182" s="14"/>
      <c r="N1182" s="14">
        <v>-342557.96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759</v>
      </c>
      <c r="K1183" s="13" t="s">
        <v>8</v>
      </c>
      <c r="L1183" s="13" t="s">
        <v>50</v>
      </c>
      <c r="M1183" s="14">
        <v>109517.43000000001</v>
      </c>
      <c r="N1183" s="14">
        <v>452622.18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759</v>
      </c>
      <c r="K1184" s="13" t="s">
        <v>8</v>
      </c>
      <c r="L1184" s="13" t="s">
        <v>7</v>
      </c>
      <c r="M1184" s="14">
        <v>-33330617.989999998</v>
      </c>
      <c r="N1184" s="14">
        <v>-132432807.22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759</v>
      </c>
      <c r="K1185" s="13" t="s">
        <v>12</v>
      </c>
      <c r="L1185" s="13" t="s">
        <v>50</v>
      </c>
      <c r="M1185" s="14">
        <v>36129.370000000003</v>
      </c>
      <c r="N1185" s="14">
        <v>936372.48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759</v>
      </c>
      <c r="K1186" s="13" t="s">
        <v>12</v>
      </c>
      <c r="L1186" s="13" t="s">
        <v>7</v>
      </c>
      <c r="M1186" s="14">
        <v>-182253663.65000001</v>
      </c>
      <c r="N1186" s="14">
        <v>-697674567.38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249</v>
      </c>
      <c r="G1187" s="13"/>
      <c r="H1187" s="13"/>
      <c r="I1187" s="13" t="s">
        <v>4</v>
      </c>
      <c r="J1187" s="13" t="s">
        <v>759</v>
      </c>
      <c r="K1187" s="13" t="s">
        <v>52</v>
      </c>
      <c r="L1187" s="13" t="s">
        <v>50</v>
      </c>
      <c r="M1187" s="14">
        <v>10255.68</v>
      </c>
      <c r="N1187" s="14">
        <v>222746.83000000002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 t="s">
        <v>4</v>
      </c>
      <c r="J1188" s="13" t="s">
        <v>759</v>
      </c>
      <c r="K1188" s="13" t="s">
        <v>52</v>
      </c>
      <c r="L1188" s="13" t="s">
        <v>7</v>
      </c>
      <c r="M1188" s="14">
        <v>-57510610.210000001</v>
      </c>
      <c r="N1188" s="14">
        <v>-218692269.28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4</v>
      </c>
      <c r="J1189" s="13" t="s">
        <v>759</v>
      </c>
      <c r="K1189" s="13" t="s">
        <v>20</v>
      </c>
      <c r="L1189" s="13" t="s">
        <v>50</v>
      </c>
      <c r="M1189" s="14">
        <v>3165531.07</v>
      </c>
      <c r="N1189" s="14">
        <v>15177691.01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4</v>
      </c>
      <c r="J1190" s="13" t="s">
        <v>759</v>
      </c>
      <c r="K1190" s="13" t="s">
        <v>20</v>
      </c>
      <c r="L1190" s="13" t="s">
        <v>7</v>
      </c>
      <c r="M1190" s="14">
        <v>-199415255.99000001</v>
      </c>
      <c r="N1190" s="14">
        <v>-1053909795.41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4</v>
      </c>
      <c r="J1191" s="13" t="s">
        <v>759</v>
      </c>
      <c r="K1191" s="13" t="s">
        <v>105</v>
      </c>
      <c r="L1191" s="13" t="s">
        <v>50</v>
      </c>
      <c r="M1191" s="14">
        <v>484855</v>
      </c>
      <c r="N1191" s="14">
        <v>1100865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4</v>
      </c>
      <c r="J1192" s="13" t="s">
        <v>759</v>
      </c>
      <c r="K1192" s="13" t="s">
        <v>105</v>
      </c>
      <c r="L1192" s="13" t="s">
        <v>7</v>
      </c>
      <c r="M1192" s="14">
        <v>-3948933.73</v>
      </c>
      <c r="N1192" s="14">
        <v>-22168366.719999999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4</v>
      </c>
      <c r="J1193" s="13" t="s">
        <v>759</v>
      </c>
      <c r="K1193" s="13" t="s">
        <v>106</v>
      </c>
      <c r="L1193" s="13" t="s">
        <v>50</v>
      </c>
      <c r="M1193" s="14">
        <v>108960</v>
      </c>
      <c r="N1193" s="14">
        <v>609210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4</v>
      </c>
      <c r="J1194" s="13" t="s">
        <v>759</v>
      </c>
      <c r="K1194" s="13" t="s">
        <v>106</v>
      </c>
      <c r="L1194" s="13" t="s">
        <v>7</v>
      </c>
      <c r="M1194" s="14">
        <v>-2895190</v>
      </c>
      <c r="N1194" s="14">
        <v>-15912136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4</v>
      </c>
      <c r="J1195" s="13" t="s">
        <v>759</v>
      </c>
      <c r="K1195" s="13" t="s">
        <v>107</v>
      </c>
      <c r="L1195" s="13" t="s">
        <v>50</v>
      </c>
      <c r="M1195" s="14">
        <v>5280</v>
      </c>
      <c r="N1195" s="14">
        <v>5280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4</v>
      </c>
      <c r="J1196" s="13" t="s">
        <v>759</v>
      </c>
      <c r="K1196" s="13" t="s">
        <v>107</v>
      </c>
      <c r="L1196" s="13" t="s">
        <v>7</v>
      </c>
      <c r="M1196" s="14">
        <v>-1549793.73</v>
      </c>
      <c r="N1196" s="14">
        <v>-7553722.7599999998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4</v>
      </c>
      <c r="J1197" s="13" t="s">
        <v>759</v>
      </c>
      <c r="K1197" s="13" t="s">
        <v>21</v>
      </c>
      <c r="L1197" s="13" t="s">
        <v>50</v>
      </c>
      <c r="M1197" s="14">
        <v>793722.02</v>
      </c>
      <c r="N1197" s="14">
        <v>3557590.5300000003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4</v>
      </c>
      <c r="J1198" s="13" t="s">
        <v>759</v>
      </c>
      <c r="K1198" s="13" t="s">
        <v>21</v>
      </c>
      <c r="L1198" s="13" t="s">
        <v>7</v>
      </c>
      <c r="M1198" s="14">
        <v>-51623323.509999998</v>
      </c>
      <c r="N1198" s="14">
        <v>-204890998.91999999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4</v>
      </c>
      <c r="J1199" s="13" t="s">
        <v>376</v>
      </c>
      <c r="K1199" s="13" t="s">
        <v>8</v>
      </c>
      <c r="L1199" s="13" t="s">
        <v>50</v>
      </c>
      <c r="M1199" s="14">
        <v>14686.06</v>
      </c>
      <c r="N1199" s="14">
        <v>100126.64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4</v>
      </c>
      <c r="J1200" s="13" t="s">
        <v>376</v>
      </c>
      <c r="K1200" s="13" t="s">
        <v>8</v>
      </c>
      <c r="L1200" s="13" t="s">
        <v>7</v>
      </c>
      <c r="M1200" s="14">
        <v>-420467.25</v>
      </c>
      <c r="N1200" s="14">
        <v>-2635500.16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4</v>
      </c>
      <c r="J1201" s="13" t="s">
        <v>377</v>
      </c>
      <c r="K1201" s="13" t="s">
        <v>8</v>
      </c>
      <c r="L1201" s="13" t="s">
        <v>7</v>
      </c>
      <c r="M1201" s="14">
        <v>-63910</v>
      </c>
      <c r="N1201" s="14">
        <v>-2252937.2200000002</v>
      </c>
    </row>
    <row r="1202" spans="1:14" ht="12.75" customHeight="1" x14ac:dyDescent="0.3">
      <c r="A1202" s="8" t="s">
        <v>753</v>
      </c>
      <c r="B1202" s="55" t="s">
        <v>753</v>
      </c>
      <c r="C1202" s="55"/>
      <c r="D1202" s="55"/>
      <c r="E1202" s="55"/>
      <c r="F1202" s="55"/>
      <c r="G1202" s="55"/>
      <c r="H1202" s="55"/>
      <c r="I1202" s="55"/>
      <c r="J1202" s="55"/>
      <c r="K1202" s="55"/>
      <c r="L1202" s="19" t="s">
        <v>753</v>
      </c>
      <c r="M1202" s="28">
        <f>SUM(M1161:M1201)</f>
        <v>-603247985.12000012</v>
      </c>
      <c r="N1202" s="28">
        <f>SUM(N1161:N1201)</f>
        <v>-2330948406.2600002</v>
      </c>
    </row>
    <row r="1203" spans="1:14" ht="12.75" customHeight="1" x14ac:dyDescent="0.3">
      <c r="A1203" s="55" t="s">
        <v>753</v>
      </c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  <c r="M1203" s="55"/>
      <c r="N1203" s="55"/>
    </row>
    <row r="1204" spans="1:14" ht="12.75" customHeight="1" x14ac:dyDescent="0.3">
      <c r="A1204" s="3" t="s">
        <v>378</v>
      </c>
      <c r="B1204" s="3" t="s">
        <v>379</v>
      </c>
      <c r="C1204" s="3" t="s">
        <v>2</v>
      </c>
      <c r="D1204" s="3"/>
      <c r="E1204" s="3"/>
      <c r="F1204" s="13" t="s">
        <v>249</v>
      </c>
      <c r="G1204" s="13"/>
      <c r="H1204" s="13"/>
      <c r="I1204" s="13"/>
      <c r="J1204" s="13" t="s">
        <v>380</v>
      </c>
      <c r="K1204" s="13" t="s">
        <v>3</v>
      </c>
      <c r="L1204" s="13" t="s">
        <v>10</v>
      </c>
      <c r="M1204" s="15"/>
      <c r="N1204" s="14">
        <v>220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/>
      <c r="J1205" s="13" t="s">
        <v>380</v>
      </c>
      <c r="K1205" s="13" t="s">
        <v>3</v>
      </c>
      <c r="L1205" s="13" t="s">
        <v>11</v>
      </c>
      <c r="M1205" s="14">
        <v>-330</v>
      </c>
      <c r="N1205" s="14">
        <v>-2830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/>
      <c r="J1206" s="13" t="s">
        <v>9</v>
      </c>
      <c r="K1206" s="13" t="s">
        <v>3</v>
      </c>
      <c r="L1206" s="13" t="s">
        <v>10</v>
      </c>
      <c r="M1206" s="14">
        <v>88550.720000000001</v>
      </c>
      <c r="N1206" s="14">
        <v>107496.6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/>
      <c r="J1207" s="13" t="s">
        <v>9</v>
      </c>
      <c r="K1207" s="13" t="s">
        <v>3</v>
      </c>
      <c r="L1207" s="13" t="s">
        <v>11</v>
      </c>
      <c r="M1207" s="14">
        <v>-233116.28</v>
      </c>
      <c r="N1207" s="14">
        <v>-1692544.1600000001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14</v>
      </c>
      <c r="K1208" s="13" t="s">
        <v>12</v>
      </c>
      <c r="L1208" s="13" t="s">
        <v>16</v>
      </c>
      <c r="M1208" s="15">
        <v>-944898448.50999999</v>
      </c>
      <c r="N1208" s="14">
        <v>-2859553697.7800002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13</v>
      </c>
      <c r="J1209" s="13" t="s">
        <v>14</v>
      </c>
      <c r="K1209" s="13" t="s">
        <v>12</v>
      </c>
      <c r="L1209" s="13" t="s">
        <v>17</v>
      </c>
      <c r="M1209" s="15">
        <v>1106290513.1900001</v>
      </c>
      <c r="N1209" s="14">
        <v>3465995162.6799998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13</v>
      </c>
      <c r="J1210" s="13" t="s">
        <v>14</v>
      </c>
      <c r="K1210" s="13" t="s">
        <v>12</v>
      </c>
      <c r="L1210" s="13" t="s">
        <v>15</v>
      </c>
      <c r="M1210" s="15">
        <v>743555590.48000002</v>
      </c>
      <c r="N1210" s="14">
        <v>3421123743.1399999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13</v>
      </c>
      <c r="J1211" s="13" t="s">
        <v>14</v>
      </c>
      <c r="K1211" s="13" t="s">
        <v>12</v>
      </c>
      <c r="L1211" s="13" t="s">
        <v>18</v>
      </c>
      <c r="M1211" s="15">
        <v>-903910562.25</v>
      </c>
      <c r="N1211" s="14">
        <v>-4024562470.6399999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382</v>
      </c>
      <c r="K1212" s="13" t="s">
        <v>8</v>
      </c>
      <c r="L1212" s="13" t="s">
        <v>50</v>
      </c>
      <c r="M1212" s="15"/>
      <c r="N1212" s="14">
        <v>1959.4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382</v>
      </c>
      <c r="K1213" s="13" t="s">
        <v>8</v>
      </c>
      <c r="L1213" s="13" t="s">
        <v>7</v>
      </c>
      <c r="M1213" s="14">
        <v>-3811705.7</v>
      </c>
      <c r="N1213" s="14">
        <v>-21173557.640000001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382</v>
      </c>
      <c r="K1214" s="13" t="s">
        <v>6</v>
      </c>
      <c r="L1214" s="13" t="s">
        <v>50</v>
      </c>
      <c r="M1214" s="14">
        <v>35807.200000000004</v>
      </c>
      <c r="N1214" s="14">
        <v>833092.67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382</v>
      </c>
      <c r="K1215" s="13" t="s">
        <v>6</v>
      </c>
      <c r="L1215" s="13" t="s">
        <v>7</v>
      </c>
      <c r="M1215" s="14">
        <v>-1507499.93</v>
      </c>
      <c r="N1215" s="14">
        <v>-4265447.5599999996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382</v>
      </c>
      <c r="K1216" s="13" t="s">
        <v>20</v>
      </c>
      <c r="L1216" s="13" t="s">
        <v>7</v>
      </c>
      <c r="M1216" s="14">
        <v>-806535.09</v>
      </c>
      <c r="N1216" s="14">
        <v>-4694507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383</v>
      </c>
      <c r="K1217" s="13" t="s">
        <v>20</v>
      </c>
      <c r="L1217" s="13" t="s">
        <v>50</v>
      </c>
      <c r="M1217" s="15"/>
      <c r="N1217" s="14">
        <v>10432.780000000001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383</v>
      </c>
      <c r="K1218" s="13" t="s">
        <v>20</v>
      </c>
      <c r="L1218" s="13" t="s">
        <v>7</v>
      </c>
      <c r="M1218" s="14">
        <v>-426727.87</v>
      </c>
      <c r="N1218" s="14">
        <v>-1524146.82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383</v>
      </c>
      <c r="K1219" s="13" t="s">
        <v>107</v>
      </c>
      <c r="L1219" s="13" t="s">
        <v>7</v>
      </c>
      <c r="M1219" s="14">
        <v>-36562890</v>
      </c>
      <c r="N1219" s="14">
        <v>-71822800</v>
      </c>
    </row>
    <row r="1220" spans="1:14" ht="12.75" customHeight="1" x14ac:dyDescent="0.3">
      <c r="A1220" s="8" t="s">
        <v>753</v>
      </c>
      <c r="B1220" s="55" t="s">
        <v>753</v>
      </c>
      <c r="C1220" s="55"/>
      <c r="D1220" s="55"/>
      <c r="E1220" s="55"/>
      <c r="F1220" s="55"/>
      <c r="G1220" s="55"/>
      <c r="H1220" s="55"/>
      <c r="I1220" s="55"/>
      <c r="J1220" s="55"/>
      <c r="K1220" s="55"/>
      <c r="L1220" s="19" t="s">
        <v>753</v>
      </c>
      <c r="M1220" s="28">
        <f>SUM(M1204:M1219)</f>
        <v>-42187354.039999858</v>
      </c>
      <c r="N1220" s="28">
        <f>SUM(N1204:N1219)</f>
        <v>-101219894.33000033</v>
      </c>
    </row>
    <row r="1222" spans="1:14" ht="12.75" customHeight="1" x14ac:dyDescent="0.3">
      <c r="A1222" s="56" t="s">
        <v>384</v>
      </c>
      <c r="B1222" s="56"/>
      <c r="C1222" s="56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</row>
    <row r="1223" spans="1:14" ht="12.75" customHeight="1" x14ac:dyDescent="0.3">
      <c r="A1223" s="3" t="s">
        <v>385</v>
      </c>
      <c r="B1223" s="3" t="s">
        <v>386</v>
      </c>
      <c r="C1223" s="3" t="s">
        <v>41</v>
      </c>
      <c r="D1223" s="3"/>
      <c r="E1223" s="3"/>
      <c r="F1223" s="13" t="s">
        <v>374</v>
      </c>
      <c r="G1223" s="13"/>
      <c r="H1223" s="13"/>
      <c r="I1223" s="13"/>
      <c r="J1223" s="13" t="s">
        <v>43</v>
      </c>
      <c r="K1223" s="13" t="s">
        <v>3</v>
      </c>
      <c r="L1223" s="13" t="s">
        <v>10</v>
      </c>
      <c r="M1223" s="14">
        <v>562202.80000000005</v>
      </c>
      <c r="N1223" s="14">
        <v>1300671.3500000001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/>
      <c r="J1224" s="13" t="s">
        <v>43</v>
      </c>
      <c r="K1224" s="13" t="s">
        <v>3</v>
      </c>
      <c r="L1224" s="13" t="s">
        <v>11</v>
      </c>
      <c r="M1224" s="14">
        <v>-548991.74</v>
      </c>
      <c r="N1224" s="14">
        <v>-1401142.01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/>
      <c r="J1225" s="13" t="s">
        <v>692</v>
      </c>
      <c r="K1225" s="13" t="s">
        <v>8</v>
      </c>
      <c r="L1225" s="13" t="s">
        <v>784</v>
      </c>
      <c r="M1225" s="14">
        <v>-531526.54</v>
      </c>
      <c r="N1225" s="14">
        <v>-2987619.21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/>
      <c r="J1226" s="13" t="s">
        <v>692</v>
      </c>
      <c r="K1226" s="13" t="s">
        <v>8</v>
      </c>
      <c r="L1226" s="13" t="s">
        <v>783</v>
      </c>
      <c r="M1226" s="14"/>
      <c r="N1226" s="14">
        <v>29215.15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374</v>
      </c>
      <c r="G1227" s="13"/>
      <c r="H1227" s="13"/>
      <c r="I1227" s="13"/>
      <c r="J1227" s="13" t="s">
        <v>688</v>
      </c>
      <c r="K1227" s="13" t="s">
        <v>8</v>
      </c>
      <c r="L1227" s="13" t="s">
        <v>784</v>
      </c>
      <c r="M1227" s="14">
        <v>-1339734.6400000001</v>
      </c>
      <c r="N1227" s="14">
        <v>-23571989.100000001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374</v>
      </c>
      <c r="G1228" s="13"/>
      <c r="H1228" s="13"/>
      <c r="I1228" s="13"/>
      <c r="J1228" s="13" t="s">
        <v>44</v>
      </c>
      <c r="K1228" s="13" t="s">
        <v>3</v>
      </c>
      <c r="L1228" s="13" t="s">
        <v>10</v>
      </c>
      <c r="M1228" s="14">
        <v>10274249.42</v>
      </c>
      <c r="N1228" s="14">
        <v>269275058.36000001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374</v>
      </c>
      <c r="G1229" s="13"/>
      <c r="H1229" s="13"/>
      <c r="I1229" s="13"/>
      <c r="J1229" s="13" t="s">
        <v>44</v>
      </c>
      <c r="K1229" s="13" t="s">
        <v>3</v>
      </c>
      <c r="L1229" s="13" t="s">
        <v>11</v>
      </c>
      <c r="M1229" s="15">
        <v>-13453271.18</v>
      </c>
      <c r="N1229" s="14">
        <v>-297497187.02999997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 t="s">
        <v>13</v>
      </c>
      <c r="J1230" s="13" t="s">
        <v>68</v>
      </c>
      <c r="K1230" s="13" t="s">
        <v>3</v>
      </c>
      <c r="L1230" s="13" t="s">
        <v>16</v>
      </c>
      <c r="M1230" s="15">
        <v>-148188</v>
      </c>
      <c r="N1230" s="14">
        <v>-2283126.2599999998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 t="s">
        <v>13</v>
      </c>
      <c r="J1231" s="13" t="s">
        <v>68</v>
      </c>
      <c r="K1231" s="13" t="s">
        <v>3</v>
      </c>
      <c r="L1231" s="13" t="s">
        <v>17</v>
      </c>
      <c r="M1231" s="15">
        <v>148188</v>
      </c>
      <c r="N1231" s="14">
        <v>2283126.2599999998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374</v>
      </c>
      <c r="G1232" s="13"/>
      <c r="H1232" s="13"/>
      <c r="I1232" s="13" t="s">
        <v>13</v>
      </c>
      <c r="J1232" s="13" t="s">
        <v>68</v>
      </c>
      <c r="K1232" s="13" t="s">
        <v>3</v>
      </c>
      <c r="L1232" s="13" t="s">
        <v>15</v>
      </c>
      <c r="M1232" s="15">
        <v>20331097.469999999</v>
      </c>
      <c r="N1232" s="14">
        <v>20331097.469999999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374</v>
      </c>
      <c r="G1233" s="13"/>
      <c r="H1233" s="13"/>
      <c r="I1233" s="13" t="s">
        <v>13</v>
      </c>
      <c r="J1233" s="13" t="s">
        <v>68</v>
      </c>
      <c r="K1233" s="13" t="s">
        <v>3</v>
      </c>
      <c r="L1233" s="13" t="s">
        <v>18</v>
      </c>
      <c r="M1233" s="14">
        <v>-20331097.469999999</v>
      </c>
      <c r="N1233" s="14">
        <v>-20331097.469999999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374</v>
      </c>
      <c r="G1234" s="13"/>
      <c r="H1234" s="13"/>
      <c r="I1234" s="13" t="s">
        <v>13</v>
      </c>
      <c r="J1234" s="13" t="s">
        <v>70</v>
      </c>
      <c r="K1234" s="13" t="s">
        <v>119</v>
      </c>
      <c r="L1234" s="13" t="s">
        <v>16</v>
      </c>
      <c r="M1234" s="15">
        <v>-65.760000000000005</v>
      </c>
      <c r="N1234" s="14">
        <v>-29030.34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374</v>
      </c>
      <c r="G1235" s="13"/>
      <c r="H1235" s="13"/>
      <c r="I1235" s="13" t="s">
        <v>13</v>
      </c>
      <c r="J1235" s="13" t="s">
        <v>70</v>
      </c>
      <c r="K1235" s="13" t="s">
        <v>119</v>
      </c>
      <c r="L1235" s="13" t="s">
        <v>17</v>
      </c>
      <c r="M1235" s="15"/>
      <c r="N1235" s="14">
        <v>28964.58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374</v>
      </c>
      <c r="G1236" s="13"/>
      <c r="H1236" s="13"/>
      <c r="I1236" s="13" t="s">
        <v>13</v>
      </c>
      <c r="J1236" s="13" t="s">
        <v>46</v>
      </c>
      <c r="K1236" s="13" t="s">
        <v>8</v>
      </c>
      <c r="L1236" s="13" t="s">
        <v>16</v>
      </c>
      <c r="M1236" s="15">
        <v>-4782.25</v>
      </c>
      <c r="N1236" s="14">
        <v>-216005.64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374</v>
      </c>
      <c r="G1237" s="13"/>
      <c r="H1237" s="13"/>
      <c r="I1237" s="13" t="s">
        <v>13</v>
      </c>
      <c r="J1237" s="13" t="s">
        <v>46</v>
      </c>
      <c r="K1237" s="13" t="s">
        <v>8</v>
      </c>
      <c r="L1237" s="13" t="s">
        <v>17</v>
      </c>
      <c r="M1237" s="14">
        <v>4782.25</v>
      </c>
      <c r="N1237" s="14">
        <v>216005.64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374</v>
      </c>
      <c r="G1238" s="13"/>
      <c r="H1238" s="13"/>
      <c r="I1238" s="13" t="s">
        <v>13</v>
      </c>
      <c r="J1238" s="13" t="s">
        <v>46</v>
      </c>
      <c r="K1238" s="13" t="s">
        <v>119</v>
      </c>
      <c r="L1238" s="13" t="s">
        <v>16</v>
      </c>
      <c r="M1238" s="14">
        <v>-65152.28</v>
      </c>
      <c r="N1238" s="14">
        <v>-1343116.97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374</v>
      </c>
      <c r="G1239" s="13"/>
      <c r="H1239" s="13"/>
      <c r="I1239" s="13" t="s">
        <v>13</v>
      </c>
      <c r="J1239" s="13" t="s">
        <v>46</v>
      </c>
      <c r="K1239" s="13" t="s">
        <v>119</v>
      </c>
      <c r="L1239" s="13" t="s">
        <v>17</v>
      </c>
      <c r="M1239" s="14">
        <v>459437.97000000003</v>
      </c>
      <c r="N1239" s="14">
        <v>1288540.58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374</v>
      </c>
      <c r="G1240" s="13"/>
      <c r="H1240" s="13"/>
      <c r="I1240" s="13" t="s">
        <v>13</v>
      </c>
      <c r="J1240" s="13" t="s">
        <v>46</v>
      </c>
      <c r="K1240" s="13" t="s">
        <v>119</v>
      </c>
      <c r="L1240" s="13" t="s">
        <v>15</v>
      </c>
      <c r="M1240" s="14">
        <v>35508.639999999999</v>
      </c>
      <c r="N1240" s="14">
        <v>134708.95000000001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374</v>
      </c>
      <c r="G1241" s="13"/>
      <c r="H1241" s="13"/>
      <c r="I1241" s="13" t="s">
        <v>13</v>
      </c>
      <c r="J1241" s="13" t="s">
        <v>46</v>
      </c>
      <c r="K1241" s="13" t="s">
        <v>119</v>
      </c>
      <c r="L1241" s="13" t="s">
        <v>18</v>
      </c>
      <c r="M1241" s="14">
        <v>-16736.170000000002</v>
      </c>
      <c r="N1241" s="14">
        <v>-59375.68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374</v>
      </c>
      <c r="G1242" s="13"/>
      <c r="H1242" s="13"/>
      <c r="I1242" s="13" t="s">
        <v>4</v>
      </c>
      <c r="J1242" s="13" t="s">
        <v>387</v>
      </c>
      <c r="K1242" s="13" t="s">
        <v>8</v>
      </c>
      <c r="L1242" s="13" t="s">
        <v>50</v>
      </c>
      <c r="M1242" s="14">
        <v>74610</v>
      </c>
      <c r="N1242" s="14">
        <v>8079850.1500000004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374</v>
      </c>
      <c r="G1243" s="13"/>
      <c r="H1243" s="13"/>
      <c r="I1243" s="13" t="s">
        <v>4</v>
      </c>
      <c r="J1243" s="13" t="s">
        <v>387</v>
      </c>
      <c r="K1243" s="13" t="s">
        <v>8</v>
      </c>
      <c r="L1243" s="13" t="s">
        <v>7</v>
      </c>
      <c r="M1243" s="14">
        <v>-445085</v>
      </c>
      <c r="N1243" s="14">
        <v>-9792850.1500000004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374</v>
      </c>
      <c r="G1244" s="13"/>
      <c r="H1244" s="13"/>
      <c r="I1244" s="13" t="s">
        <v>4</v>
      </c>
      <c r="J1244" s="13" t="s">
        <v>388</v>
      </c>
      <c r="K1244" s="13" t="s">
        <v>12</v>
      </c>
      <c r="L1244" s="13" t="s">
        <v>50</v>
      </c>
      <c r="M1244" s="14"/>
      <c r="N1244" s="14">
        <v>166985.85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374</v>
      </c>
      <c r="G1245" s="13"/>
      <c r="H1245" s="13"/>
      <c r="I1245" s="13" t="s">
        <v>4</v>
      </c>
      <c r="J1245" s="13" t="s">
        <v>388</v>
      </c>
      <c r="K1245" s="13" t="s">
        <v>12</v>
      </c>
      <c r="L1245" s="13" t="s">
        <v>7</v>
      </c>
      <c r="M1245" s="14">
        <v>-120178.94</v>
      </c>
      <c r="N1245" s="14">
        <v>-508293.12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374</v>
      </c>
      <c r="G1246" s="13"/>
      <c r="H1246" s="13"/>
      <c r="I1246" s="13" t="s">
        <v>4</v>
      </c>
      <c r="J1246" s="13" t="s">
        <v>389</v>
      </c>
      <c r="K1246" s="13" t="s">
        <v>8</v>
      </c>
      <c r="L1246" s="13" t="s">
        <v>50</v>
      </c>
      <c r="M1246" s="14">
        <v>1452130.2</v>
      </c>
      <c r="N1246" s="14">
        <v>10096158.26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374</v>
      </c>
      <c r="G1247" s="13"/>
      <c r="H1247" s="13"/>
      <c r="I1247" s="13" t="s">
        <v>4</v>
      </c>
      <c r="J1247" s="13" t="s">
        <v>389</v>
      </c>
      <c r="K1247" s="13" t="s">
        <v>8</v>
      </c>
      <c r="L1247" s="13" t="s">
        <v>7</v>
      </c>
      <c r="M1247" s="14">
        <v>-2118580.2000000002</v>
      </c>
      <c r="N1247" s="14">
        <v>-12991928.26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374</v>
      </c>
      <c r="G1248" s="13"/>
      <c r="H1248" s="13"/>
      <c r="I1248" s="13" t="s">
        <v>4</v>
      </c>
      <c r="J1248" s="13" t="s">
        <v>800</v>
      </c>
      <c r="K1248" s="13" t="s">
        <v>12</v>
      </c>
      <c r="L1248" s="13" t="s">
        <v>7</v>
      </c>
      <c r="M1248" s="14"/>
      <c r="N1248" s="14">
        <v>-2600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374</v>
      </c>
      <c r="G1249" s="13"/>
      <c r="H1249" s="13"/>
      <c r="I1249" s="13" t="s">
        <v>4</v>
      </c>
      <c r="J1249" s="13" t="s">
        <v>817</v>
      </c>
      <c r="K1249" s="13" t="s">
        <v>8</v>
      </c>
      <c r="L1249" s="13" t="s">
        <v>7</v>
      </c>
      <c r="M1249" s="14">
        <v>-244437.6</v>
      </c>
      <c r="N1249" s="14">
        <v>-364587.60000000003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374</v>
      </c>
      <c r="G1250" s="13"/>
      <c r="H1250" s="13"/>
      <c r="I1250" s="13" t="s">
        <v>4</v>
      </c>
      <c r="J1250" s="13" t="s">
        <v>793</v>
      </c>
      <c r="K1250" s="13" t="s">
        <v>8</v>
      </c>
      <c r="L1250" s="13" t="s">
        <v>50</v>
      </c>
      <c r="M1250" s="14">
        <v>631679.4</v>
      </c>
      <c r="N1250" s="14">
        <v>2495836.46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 t="s">
        <v>4</v>
      </c>
      <c r="J1251" s="13" t="s">
        <v>793</v>
      </c>
      <c r="K1251" s="13" t="s">
        <v>8</v>
      </c>
      <c r="L1251" s="13" t="s">
        <v>7</v>
      </c>
      <c r="M1251" s="15">
        <v>-4254039.1500000004</v>
      </c>
      <c r="N1251" s="14">
        <v>-17314789.620000001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 t="s">
        <v>4</v>
      </c>
      <c r="J1252" s="13" t="s">
        <v>391</v>
      </c>
      <c r="K1252" s="13" t="s">
        <v>8</v>
      </c>
      <c r="L1252" s="13" t="s">
        <v>7</v>
      </c>
      <c r="M1252" s="15"/>
      <c r="N1252" s="14">
        <v>-120000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 t="s">
        <v>4</v>
      </c>
      <c r="J1253" s="13" t="s">
        <v>392</v>
      </c>
      <c r="K1253" s="13" t="s">
        <v>8</v>
      </c>
      <c r="L1253" s="13" t="s">
        <v>7</v>
      </c>
      <c r="M1253" s="15">
        <v>-231390</v>
      </c>
      <c r="N1253" s="14">
        <v>-537261</v>
      </c>
    </row>
    <row r="1254" spans="1:14" ht="12.75" customHeight="1" x14ac:dyDescent="0.3">
      <c r="A1254" s="8" t="s">
        <v>753</v>
      </c>
      <c r="B1254" s="55" t="s">
        <v>753</v>
      </c>
      <c r="C1254" s="55"/>
      <c r="D1254" s="55"/>
      <c r="E1254" s="55"/>
      <c r="F1254" s="55"/>
      <c r="G1254" s="55"/>
      <c r="H1254" s="55"/>
      <c r="I1254" s="55"/>
      <c r="J1254" s="55"/>
      <c r="K1254" s="55"/>
      <c r="L1254" s="19" t="s">
        <v>753</v>
      </c>
      <c r="M1254" s="28">
        <f>SUM(M1223:M1253)</f>
        <v>-9879370.7699999996</v>
      </c>
      <c r="N1254" s="28">
        <f>SUM(N1223:N1253)</f>
        <v>-75625780.399999946</v>
      </c>
    </row>
    <row r="1255" spans="1:14" ht="12.75" customHeight="1" x14ac:dyDescent="0.3">
      <c r="A1255" s="55" t="s">
        <v>753</v>
      </c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</row>
    <row r="1256" spans="1:14" ht="12.75" customHeight="1" x14ac:dyDescent="0.3">
      <c r="A1256" s="3" t="s">
        <v>393</v>
      </c>
      <c r="B1256" s="3" t="s">
        <v>697</v>
      </c>
      <c r="C1256" s="3" t="s">
        <v>243</v>
      </c>
      <c r="D1256" s="3"/>
      <c r="E1256" s="3"/>
      <c r="F1256" s="13" t="s">
        <v>374</v>
      </c>
      <c r="G1256" s="13"/>
      <c r="H1256" s="13"/>
      <c r="I1256" s="13"/>
      <c r="J1256" s="13" t="s">
        <v>9</v>
      </c>
      <c r="K1256" s="13" t="s">
        <v>3</v>
      </c>
      <c r="L1256" s="13" t="s">
        <v>10</v>
      </c>
      <c r="M1256" s="14">
        <v>1921749.1600000001</v>
      </c>
      <c r="N1256" s="14">
        <v>1926648.28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/>
      <c r="J1257" s="13" t="s">
        <v>9</v>
      </c>
      <c r="K1257" s="13" t="s">
        <v>3</v>
      </c>
      <c r="L1257" s="13" t="s">
        <v>11</v>
      </c>
      <c r="M1257" s="14">
        <v>-2223719.54</v>
      </c>
      <c r="N1257" s="14">
        <v>-2356901.44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14</v>
      </c>
      <c r="K1258" s="13" t="s">
        <v>119</v>
      </c>
      <c r="L1258" s="13" t="s">
        <v>16</v>
      </c>
      <c r="M1258" s="14">
        <v>-6993853.9000000004</v>
      </c>
      <c r="N1258" s="14">
        <v>-52109294.299999997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14</v>
      </c>
      <c r="K1259" s="13" t="s">
        <v>119</v>
      </c>
      <c r="L1259" s="13" t="s">
        <v>17</v>
      </c>
      <c r="M1259" s="14">
        <v>8320689.7300000004</v>
      </c>
      <c r="N1259" s="14">
        <v>51967677.619999997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14</v>
      </c>
      <c r="K1260" s="13" t="s">
        <v>119</v>
      </c>
      <c r="L1260" s="13" t="s">
        <v>15</v>
      </c>
      <c r="M1260" s="14"/>
      <c r="N1260" s="14">
        <v>9.2200000000000006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14</v>
      </c>
      <c r="K1261" s="13" t="s">
        <v>119</v>
      </c>
      <c r="L1261" s="13" t="s">
        <v>18</v>
      </c>
      <c r="M1261" s="14"/>
      <c r="N1261" s="14">
        <v>-9.2200000000000006</v>
      </c>
    </row>
    <row r="1262" spans="1:14" ht="12.75" customHeight="1" x14ac:dyDescent="0.3">
      <c r="A1262" s="8" t="s">
        <v>753</v>
      </c>
      <c r="B1262" s="55" t="s">
        <v>753</v>
      </c>
      <c r="C1262" s="55"/>
      <c r="D1262" s="55"/>
      <c r="E1262" s="55"/>
      <c r="F1262" s="55"/>
      <c r="G1262" s="55"/>
      <c r="H1262" s="55"/>
      <c r="I1262" s="55"/>
      <c r="J1262" s="55"/>
      <c r="K1262" s="55"/>
      <c r="L1262" s="19" t="s">
        <v>753</v>
      </c>
      <c r="M1262" s="28">
        <f>SUM(M1256:M1261)</f>
        <v>1024865.4500000002</v>
      </c>
      <c r="N1262" s="28">
        <f>SUM(N1256:N1261)</f>
        <v>-571869.83999999613</v>
      </c>
    </row>
    <row r="1263" spans="1:14" ht="12.75" customHeight="1" x14ac:dyDescent="0.3">
      <c r="A1263" s="55" t="s">
        <v>753</v>
      </c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</row>
    <row r="1264" spans="1:14" ht="12.75" customHeight="1" x14ac:dyDescent="0.3">
      <c r="A1264" s="3" t="s">
        <v>394</v>
      </c>
      <c r="B1264" s="3" t="s">
        <v>395</v>
      </c>
      <c r="C1264" s="3" t="s">
        <v>129</v>
      </c>
      <c r="D1264" s="3"/>
      <c r="E1264" s="3"/>
      <c r="F1264" s="13" t="s">
        <v>374</v>
      </c>
      <c r="G1264" s="13"/>
      <c r="H1264" s="13"/>
      <c r="I1264" s="13"/>
      <c r="J1264" s="13" t="s">
        <v>720</v>
      </c>
      <c r="K1264" s="13" t="s">
        <v>3</v>
      </c>
      <c r="L1264" s="13" t="s">
        <v>11</v>
      </c>
      <c r="M1264" s="15"/>
      <c r="N1264" s="14">
        <v>-433675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/>
      <c r="J1265" s="13" t="s">
        <v>396</v>
      </c>
      <c r="K1265" s="13" t="s">
        <v>3</v>
      </c>
      <c r="L1265" s="13" t="s">
        <v>10</v>
      </c>
      <c r="M1265" s="15">
        <v>130687.57</v>
      </c>
      <c r="N1265" s="14">
        <v>6363646.1399999997</v>
      </c>
    </row>
    <row r="1266" spans="1:14" ht="12.6" customHeight="1" x14ac:dyDescent="0.3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/>
      <c r="J1266" s="13" t="s">
        <v>396</v>
      </c>
      <c r="K1266" s="13" t="s">
        <v>3</v>
      </c>
      <c r="L1266" s="13" t="s">
        <v>11</v>
      </c>
      <c r="M1266" s="15">
        <v>-132144.76</v>
      </c>
      <c r="N1266" s="14">
        <v>-6856271.2000000002</v>
      </c>
    </row>
    <row r="1267" spans="1:14" ht="12.75" customHeight="1" x14ac:dyDescent="0.3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31">
        <f>SUM(M1264:M1266)</f>
        <v>-1457.1900000000023</v>
      </c>
      <c r="N1267" s="31">
        <f>SUM(N1264:N1266)</f>
        <v>-926300.06000000052</v>
      </c>
    </row>
    <row r="1269" spans="1:14" ht="12.75" customHeight="1" x14ac:dyDescent="0.3">
      <c r="A1269" s="56" t="s">
        <v>686</v>
      </c>
      <c r="B1269" s="56"/>
      <c r="C1269" s="56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</row>
    <row r="1270" spans="1:14" ht="12.75" customHeight="1" x14ac:dyDescent="0.3">
      <c r="A1270" s="3" t="s">
        <v>397</v>
      </c>
      <c r="B1270" s="3" t="s">
        <v>398</v>
      </c>
      <c r="C1270" s="3" t="s">
        <v>41</v>
      </c>
      <c r="D1270" s="3"/>
      <c r="E1270" s="3"/>
      <c r="F1270" s="13" t="s">
        <v>42</v>
      </c>
      <c r="G1270" s="13"/>
      <c r="H1270" s="13"/>
      <c r="I1270" s="13"/>
      <c r="J1270" s="13" t="s">
        <v>399</v>
      </c>
      <c r="K1270" s="13" t="s">
        <v>3</v>
      </c>
      <c r="L1270" s="13" t="s">
        <v>11</v>
      </c>
      <c r="M1270" s="15"/>
      <c r="N1270" s="14">
        <v>-20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42</v>
      </c>
      <c r="G1271" s="13"/>
      <c r="H1271" s="13"/>
      <c r="I1271" s="13"/>
      <c r="J1271" s="13" t="s">
        <v>400</v>
      </c>
      <c r="K1271" s="13" t="s">
        <v>3</v>
      </c>
      <c r="L1271" s="13" t="s">
        <v>10</v>
      </c>
      <c r="M1271" s="14"/>
      <c r="N1271" s="14">
        <v>10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42</v>
      </c>
      <c r="G1272" s="13"/>
      <c r="H1272" s="13"/>
      <c r="I1272" s="13"/>
      <c r="J1272" s="13" t="s">
        <v>400</v>
      </c>
      <c r="K1272" s="13" t="s">
        <v>3</v>
      </c>
      <c r="L1272" s="13" t="s">
        <v>11</v>
      </c>
      <c r="M1272" s="14">
        <v>-47.64</v>
      </c>
      <c r="N1272" s="14">
        <v>-426.98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399</v>
      </c>
      <c r="K1273" s="13" t="s">
        <v>3</v>
      </c>
      <c r="L1273" s="13" t="s">
        <v>11</v>
      </c>
      <c r="M1273" s="15">
        <v>-1700</v>
      </c>
      <c r="N1273" s="14">
        <v>-38230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399</v>
      </c>
      <c r="K1274" s="13" t="s">
        <v>110</v>
      </c>
      <c r="L1274" s="13" t="s">
        <v>11</v>
      </c>
      <c r="M1274" s="15">
        <v>-9850</v>
      </c>
      <c r="N1274" s="14">
        <v>-9850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400</v>
      </c>
      <c r="K1275" s="13" t="s">
        <v>110</v>
      </c>
      <c r="L1275" s="13" t="s">
        <v>10</v>
      </c>
      <c r="M1275" s="14">
        <v>147351.01</v>
      </c>
      <c r="N1275" s="14">
        <v>167507.01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400</v>
      </c>
      <c r="K1276" s="13" t="s">
        <v>110</v>
      </c>
      <c r="L1276" s="13" t="s">
        <v>11</v>
      </c>
      <c r="M1276" s="14">
        <v>-629876.22</v>
      </c>
      <c r="N1276" s="14">
        <v>-1057416.4099999999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43</v>
      </c>
      <c r="K1277" s="13" t="s">
        <v>8</v>
      </c>
      <c r="L1277" s="13" t="s">
        <v>10</v>
      </c>
      <c r="M1277" s="14">
        <v>557844.16</v>
      </c>
      <c r="N1277" s="14">
        <v>583231.35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43</v>
      </c>
      <c r="K1278" s="13" t="s">
        <v>8</v>
      </c>
      <c r="L1278" s="13" t="s">
        <v>11</v>
      </c>
      <c r="M1278" s="14">
        <v>-580518.36</v>
      </c>
      <c r="N1278" s="14">
        <v>-642770.44000000006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/>
      <c r="J1279" s="13" t="s">
        <v>43</v>
      </c>
      <c r="K1279" s="13" t="s">
        <v>52</v>
      </c>
      <c r="L1279" s="13" t="s">
        <v>10</v>
      </c>
      <c r="M1279" s="14"/>
      <c r="N1279" s="14">
        <v>12.88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/>
      <c r="J1280" s="13" t="s">
        <v>43</v>
      </c>
      <c r="K1280" s="13" t="s">
        <v>52</v>
      </c>
      <c r="L1280" s="13" t="s">
        <v>11</v>
      </c>
      <c r="M1280" s="14">
        <v>-3.81</v>
      </c>
      <c r="N1280" s="14">
        <v>-8.42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/>
      <c r="J1281" s="13" t="s">
        <v>43</v>
      </c>
      <c r="K1281" s="13" t="s">
        <v>107</v>
      </c>
      <c r="L1281" s="13" t="s">
        <v>11</v>
      </c>
      <c r="M1281" s="14"/>
      <c r="N1281" s="14">
        <v>-679.01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/>
      <c r="J1282" s="13" t="s">
        <v>43</v>
      </c>
      <c r="K1282" s="13" t="s">
        <v>21</v>
      </c>
      <c r="L1282" s="13" t="s">
        <v>10</v>
      </c>
      <c r="M1282" s="14">
        <v>3.04</v>
      </c>
      <c r="N1282" s="14">
        <v>58.14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/>
      <c r="J1283" s="13" t="s">
        <v>43</v>
      </c>
      <c r="K1283" s="13" t="s">
        <v>21</v>
      </c>
      <c r="L1283" s="13" t="s">
        <v>11</v>
      </c>
      <c r="M1283" s="14">
        <v>-15832.92</v>
      </c>
      <c r="N1283" s="14">
        <v>-28109.58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/>
      <c r="J1284" s="13" t="s">
        <v>43</v>
      </c>
      <c r="K1284" s="13" t="s">
        <v>42</v>
      </c>
      <c r="L1284" s="13" t="s">
        <v>10</v>
      </c>
      <c r="M1284" s="15">
        <v>9.64</v>
      </c>
      <c r="N1284" s="14">
        <v>9.64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/>
      <c r="J1285" s="13" t="s">
        <v>43</v>
      </c>
      <c r="K1285" s="13" t="s">
        <v>42</v>
      </c>
      <c r="L1285" s="13" t="s">
        <v>11</v>
      </c>
      <c r="M1285" s="14">
        <v>-26.69</v>
      </c>
      <c r="N1285" s="14">
        <v>-143.55000000000001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/>
      <c r="J1286" s="13" t="s">
        <v>43</v>
      </c>
      <c r="K1286" s="13" t="s">
        <v>57</v>
      </c>
      <c r="L1286" s="13" t="s">
        <v>10</v>
      </c>
      <c r="M1286" s="14"/>
      <c r="N1286" s="14">
        <v>17.850000000000001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/>
      <c r="J1287" s="13" t="s">
        <v>43</v>
      </c>
      <c r="K1287" s="13" t="s">
        <v>57</v>
      </c>
      <c r="L1287" s="13" t="s">
        <v>11</v>
      </c>
      <c r="M1287" s="14">
        <v>-247.41</v>
      </c>
      <c r="N1287" s="14">
        <v>-355.51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/>
      <c r="J1288" s="13" t="s">
        <v>43</v>
      </c>
      <c r="K1288" s="13" t="s">
        <v>73</v>
      </c>
      <c r="L1288" s="13" t="s">
        <v>10</v>
      </c>
      <c r="M1288" s="15"/>
      <c r="N1288" s="14">
        <v>10396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/>
      <c r="J1289" s="13" t="s">
        <v>43</v>
      </c>
      <c r="K1289" s="13" t="s">
        <v>73</v>
      </c>
      <c r="L1289" s="13" t="s">
        <v>11</v>
      </c>
      <c r="M1289" s="14">
        <v>-7.53</v>
      </c>
      <c r="N1289" s="14">
        <v>-10480.64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/>
      <c r="J1290" s="13" t="s">
        <v>43</v>
      </c>
      <c r="K1290" s="13" t="s">
        <v>110</v>
      </c>
      <c r="L1290" s="13" t="s">
        <v>11</v>
      </c>
      <c r="M1290" s="14">
        <v>-281250.17</v>
      </c>
      <c r="N1290" s="14">
        <v>-1406251.02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/>
      <c r="J1291" s="13" t="s">
        <v>43</v>
      </c>
      <c r="K1291" s="13" t="s">
        <v>23</v>
      </c>
      <c r="L1291" s="13" t="s">
        <v>10</v>
      </c>
      <c r="M1291" s="14"/>
      <c r="N1291" s="14">
        <v>5.94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/>
      <c r="J1292" s="13" t="s">
        <v>43</v>
      </c>
      <c r="K1292" s="13" t="s">
        <v>23</v>
      </c>
      <c r="L1292" s="13" t="s">
        <v>11</v>
      </c>
      <c r="M1292" s="15">
        <v>-263609.03999999998</v>
      </c>
      <c r="N1292" s="14">
        <v>-1188716.44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/>
      <c r="J1293" s="13" t="s">
        <v>43</v>
      </c>
      <c r="K1293" s="13" t="s">
        <v>295</v>
      </c>
      <c r="L1293" s="13" t="s">
        <v>11</v>
      </c>
      <c r="M1293" s="14">
        <v>-1.06</v>
      </c>
      <c r="N1293" s="14">
        <v>-1.06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/>
      <c r="J1294" s="13" t="s">
        <v>43</v>
      </c>
      <c r="K1294" s="13" t="s">
        <v>235</v>
      </c>
      <c r="L1294" s="13" t="s">
        <v>11</v>
      </c>
      <c r="M1294" s="15"/>
      <c r="N1294" s="14">
        <v>-4.8899999999999997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/>
      <c r="J1295" s="13" t="s">
        <v>43</v>
      </c>
      <c r="K1295" s="13" t="s">
        <v>676</v>
      </c>
      <c r="L1295" s="13" t="s">
        <v>11</v>
      </c>
      <c r="M1295" s="15">
        <v>-16.3</v>
      </c>
      <c r="N1295" s="14">
        <v>-93.55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/>
      <c r="J1296" s="13" t="s">
        <v>43</v>
      </c>
      <c r="K1296" s="13" t="s">
        <v>640</v>
      </c>
      <c r="L1296" s="13" t="s">
        <v>11</v>
      </c>
      <c r="M1296" s="15">
        <v>-424762.23</v>
      </c>
      <c r="N1296" s="14">
        <v>-1075732.08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/>
      <c r="J1297" s="13" t="s">
        <v>43</v>
      </c>
      <c r="K1297" s="13" t="s">
        <v>248</v>
      </c>
      <c r="L1297" s="13" t="s">
        <v>11</v>
      </c>
      <c r="M1297" s="15">
        <v>-6252.18</v>
      </c>
      <c r="N1297" s="14">
        <v>-35259.79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/>
      <c r="J1298" s="13" t="s">
        <v>401</v>
      </c>
      <c r="K1298" s="13" t="s">
        <v>8</v>
      </c>
      <c r="L1298" s="13" t="s">
        <v>11</v>
      </c>
      <c r="M1298" s="15">
        <v>-199077402.27000001</v>
      </c>
      <c r="N1298" s="14">
        <v>-444327703.57999998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/>
      <c r="J1299" s="13" t="s">
        <v>402</v>
      </c>
      <c r="K1299" s="13" t="s">
        <v>3</v>
      </c>
      <c r="L1299" s="13" t="s">
        <v>11</v>
      </c>
      <c r="M1299" s="15"/>
      <c r="N1299" s="14">
        <v>-125521.40000000001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/>
      <c r="J1300" s="13" t="s">
        <v>403</v>
      </c>
      <c r="K1300" s="13" t="s">
        <v>3</v>
      </c>
      <c r="L1300" s="13" t="s">
        <v>11</v>
      </c>
      <c r="M1300" s="15"/>
      <c r="N1300" s="14">
        <v>-1594473584.51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/>
      <c r="J1301" s="13" t="s">
        <v>194</v>
      </c>
      <c r="K1301" s="13" t="s">
        <v>8</v>
      </c>
      <c r="L1301" s="13" t="s">
        <v>784</v>
      </c>
      <c r="M1301" s="14">
        <v>-1530625.48</v>
      </c>
      <c r="N1301" s="14">
        <v>-5125758.67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405</v>
      </c>
      <c r="K1302" s="13" t="s">
        <v>3</v>
      </c>
      <c r="L1302" s="13" t="s">
        <v>10</v>
      </c>
      <c r="M1302" s="15"/>
      <c r="N1302" s="14">
        <v>125521.40000000001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405</v>
      </c>
      <c r="K1303" s="13" t="s">
        <v>3</v>
      </c>
      <c r="L1303" s="13" t="s">
        <v>11</v>
      </c>
      <c r="M1303" s="15"/>
      <c r="N1303" s="14">
        <v>-328883.02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44</v>
      </c>
      <c r="K1304" s="13" t="s">
        <v>8</v>
      </c>
      <c r="L1304" s="13" t="s">
        <v>11</v>
      </c>
      <c r="M1304" s="15">
        <v>-17787620.82</v>
      </c>
      <c r="N1304" s="14">
        <v>-41515338.439999998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44</v>
      </c>
      <c r="K1305" s="13" t="s">
        <v>52</v>
      </c>
      <c r="L1305" s="13" t="s">
        <v>11</v>
      </c>
      <c r="M1305" s="15">
        <v>-25</v>
      </c>
      <c r="N1305" s="14">
        <v>-25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44</v>
      </c>
      <c r="K1306" s="13" t="s">
        <v>107</v>
      </c>
      <c r="L1306" s="13" t="s">
        <v>11</v>
      </c>
      <c r="M1306" s="15">
        <v>-59419</v>
      </c>
      <c r="N1306" s="14">
        <v>-260627.31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44</v>
      </c>
      <c r="K1307" s="13" t="s">
        <v>21</v>
      </c>
      <c r="L1307" s="13" t="s">
        <v>10</v>
      </c>
      <c r="M1307" s="15"/>
      <c r="N1307" s="14">
        <v>15.4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44</v>
      </c>
      <c r="K1308" s="13" t="s">
        <v>21</v>
      </c>
      <c r="L1308" s="13" t="s">
        <v>11</v>
      </c>
      <c r="M1308" s="15">
        <v>-5095.1400000000003</v>
      </c>
      <c r="N1308" s="14">
        <v>-20797.350000000002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44</v>
      </c>
      <c r="K1309" s="13" t="s">
        <v>42</v>
      </c>
      <c r="L1309" s="13" t="s">
        <v>11</v>
      </c>
      <c r="M1309" s="15"/>
      <c r="N1309" s="14">
        <v>-30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44</v>
      </c>
      <c r="K1310" s="13" t="s">
        <v>57</v>
      </c>
      <c r="L1310" s="13" t="s">
        <v>10</v>
      </c>
      <c r="M1310" s="15">
        <v>432914.88</v>
      </c>
      <c r="N1310" s="14">
        <v>5373090.4400000004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44</v>
      </c>
      <c r="K1311" s="13" t="s">
        <v>57</v>
      </c>
      <c r="L1311" s="13" t="s">
        <v>11</v>
      </c>
      <c r="M1311" s="14">
        <v>-35472156.630000003</v>
      </c>
      <c r="N1311" s="14">
        <v>-89394661.120000005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44</v>
      </c>
      <c r="K1312" s="13" t="s">
        <v>119</v>
      </c>
      <c r="L1312" s="13" t="s">
        <v>11</v>
      </c>
      <c r="M1312" s="14"/>
      <c r="N1312" s="14">
        <v>-400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44</v>
      </c>
      <c r="K1313" s="13" t="s">
        <v>73</v>
      </c>
      <c r="L1313" s="13" t="s">
        <v>11</v>
      </c>
      <c r="M1313" s="14"/>
      <c r="N1313" s="14">
        <v>-165.33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44</v>
      </c>
      <c r="K1314" s="13" t="s">
        <v>110</v>
      </c>
      <c r="L1314" s="13" t="s">
        <v>10</v>
      </c>
      <c r="M1314" s="14">
        <v>128400</v>
      </c>
      <c r="N1314" s="14">
        <v>194600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44</v>
      </c>
      <c r="K1315" s="13" t="s">
        <v>110</v>
      </c>
      <c r="L1315" s="13" t="s">
        <v>11</v>
      </c>
      <c r="M1315" s="15">
        <v>-1404907.71</v>
      </c>
      <c r="N1315" s="14">
        <v>-5235514.2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44</v>
      </c>
      <c r="K1316" s="13" t="s">
        <v>249</v>
      </c>
      <c r="L1316" s="13" t="s">
        <v>10</v>
      </c>
      <c r="M1316" s="14">
        <v>4209912.8499999996</v>
      </c>
      <c r="N1316" s="14">
        <v>4210987.8499999996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44</v>
      </c>
      <c r="K1317" s="13" t="s">
        <v>249</v>
      </c>
      <c r="L1317" s="13" t="s">
        <v>11</v>
      </c>
      <c r="M1317" s="15">
        <v>-9194756.8300000001</v>
      </c>
      <c r="N1317" s="14">
        <v>-108216585.75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44</v>
      </c>
      <c r="K1318" s="13" t="s">
        <v>295</v>
      </c>
      <c r="L1318" s="13" t="s">
        <v>11</v>
      </c>
      <c r="M1318" s="15">
        <v>-75</v>
      </c>
      <c r="N1318" s="14">
        <v>-75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16</v>
      </c>
      <c r="M1319" s="15">
        <v>-101229.56</v>
      </c>
      <c r="N1319" s="14">
        <v>-1760345.0899999999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17</v>
      </c>
      <c r="M1320" s="15">
        <v>101229.56</v>
      </c>
      <c r="N1320" s="14">
        <v>5001760345.0900002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15</v>
      </c>
      <c r="M1321" s="15">
        <v>107174127.94</v>
      </c>
      <c r="N1321" s="14">
        <v>748259936.63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 t="s">
        <v>13</v>
      </c>
      <c r="J1322" s="13" t="s">
        <v>68</v>
      </c>
      <c r="K1322" s="13" t="s">
        <v>3</v>
      </c>
      <c r="L1322" s="13" t="s">
        <v>18</v>
      </c>
      <c r="M1322" s="15">
        <v>-107174127.94</v>
      </c>
      <c r="N1322" s="14">
        <v>-5748259936.6300001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 t="s">
        <v>13</v>
      </c>
      <c r="J1323" s="13" t="s">
        <v>68</v>
      </c>
      <c r="K1323" s="13" t="s">
        <v>110</v>
      </c>
      <c r="L1323" s="13" t="s">
        <v>16</v>
      </c>
      <c r="M1323" s="15">
        <v>-5.01</v>
      </c>
      <c r="N1323" s="14">
        <v>-5.01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 t="s">
        <v>13</v>
      </c>
      <c r="J1324" s="13" t="s">
        <v>68</v>
      </c>
      <c r="K1324" s="13" t="s">
        <v>110</v>
      </c>
      <c r="L1324" s="13" t="s">
        <v>17</v>
      </c>
      <c r="M1324" s="15">
        <v>11045.27</v>
      </c>
      <c r="N1324" s="14">
        <v>29405.200000000001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 t="s">
        <v>13</v>
      </c>
      <c r="J1325" s="13" t="s">
        <v>68</v>
      </c>
      <c r="K1325" s="13" t="s">
        <v>110</v>
      </c>
      <c r="L1325" s="13" t="s">
        <v>15</v>
      </c>
      <c r="M1325" s="15">
        <v>54238.42</v>
      </c>
      <c r="N1325" s="14">
        <v>54174844.57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 t="s">
        <v>13</v>
      </c>
      <c r="J1326" s="13" t="s">
        <v>68</v>
      </c>
      <c r="K1326" s="13" t="s">
        <v>110</v>
      </c>
      <c r="L1326" s="13" t="s">
        <v>18</v>
      </c>
      <c r="M1326" s="15">
        <v>-65278.68</v>
      </c>
      <c r="N1326" s="14">
        <v>-54204244.759999998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 t="s">
        <v>13</v>
      </c>
      <c r="J1327" s="13" t="s">
        <v>68</v>
      </c>
      <c r="K1327" s="13" t="s">
        <v>249</v>
      </c>
      <c r="L1327" s="13" t="s">
        <v>16</v>
      </c>
      <c r="M1327" s="15">
        <v>-1193961.95</v>
      </c>
      <c r="N1327" s="14">
        <v>-8921058.3399999999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 t="s">
        <v>13</v>
      </c>
      <c r="J1328" s="13" t="s">
        <v>68</v>
      </c>
      <c r="K1328" s="13" t="s">
        <v>249</v>
      </c>
      <c r="L1328" s="13" t="s">
        <v>17</v>
      </c>
      <c r="M1328" s="15">
        <v>5635945.46</v>
      </c>
      <c r="N1328" s="14">
        <v>27748493.649999999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 t="s">
        <v>13</v>
      </c>
      <c r="J1329" s="13" t="s">
        <v>68</v>
      </c>
      <c r="K1329" s="13" t="s">
        <v>249</v>
      </c>
      <c r="L1329" s="13" t="s">
        <v>15</v>
      </c>
      <c r="M1329" s="15">
        <v>83902.71</v>
      </c>
      <c r="N1329" s="14">
        <v>3056794.67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 t="s">
        <v>13</v>
      </c>
      <c r="J1330" s="13" t="s">
        <v>68</v>
      </c>
      <c r="K1330" s="13" t="s">
        <v>249</v>
      </c>
      <c r="L1330" s="13" t="s">
        <v>18</v>
      </c>
      <c r="M1330" s="15">
        <v>-4525886.22</v>
      </c>
      <c r="N1330" s="14">
        <v>-21884229.98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 t="s">
        <v>13</v>
      </c>
      <c r="J1331" s="13" t="s">
        <v>764</v>
      </c>
      <c r="K1331" s="13" t="s">
        <v>3</v>
      </c>
      <c r="L1331" s="13" t="s">
        <v>16</v>
      </c>
      <c r="M1331" s="15">
        <v>-69385203.280000001</v>
      </c>
      <c r="N1331" s="14">
        <v>-423125510.82999998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 t="s">
        <v>13</v>
      </c>
      <c r="J1332" s="13" t="s">
        <v>764</v>
      </c>
      <c r="K1332" s="13" t="s">
        <v>3</v>
      </c>
      <c r="L1332" s="13" t="s">
        <v>17</v>
      </c>
      <c r="M1332" s="15">
        <v>69385203.280000001</v>
      </c>
      <c r="N1332" s="14">
        <v>420391800.31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 t="s">
        <v>13</v>
      </c>
      <c r="J1333" s="13" t="s">
        <v>764</v>
      </c>
      <c r="K1333" s="13" t="s">
        <v>3</v>
      </c>
      <c r="L1333" s="13" t="s">
        <v>15</v>
      </c>
      <c r="M1333" s="15"/>
      <c r="N1333" s="14">
        <v>2733710.52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 t="s">
        <v>13</v>
      </c>
      <c r="J1334" s="13" t="s">
        <v>407</v>
      </c>
      <c r="K1334" s="13" t="s">
        <v>3</v>
      </c>
      <c r="L1334" s="13" t="s">
        <v>16</v>
      </c>
      <c r="M1334" s="15">
        <v>-8411294.6999999993</v>
      </c>
      <c r="N1334" s="14">
        <v>-247035071.61000001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 t="s">
        <v>13</v>
      </c>
      <c r="J1335" s="13" t="s">
        <v>407</v>
      </c>
      <c r="K1335" s="13" t="s">
        <v>3</v>
      </c>
      <c r="L1335" s="13" t="s">
        <v>17</v>
      </c>
      <c r="M1335" s="15">
        <v>204123452.65000001</v>
      </c>
      <c r="N1335" s="14">
        <v>223442992.34999999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 t="s">
        <v>13</v>
      </c>
      <c r="J1336" s="13" t="s">
        <v>407</v>
      </c>
      <c r="K1336" s="13" t="s">
        <v>3</v>
      </c>
      <c r="L1336" s="13" t="s">
        <v>15</v>
      </c>
      <c r="M1336" s="15"/>
      <c r="N1336" s="14">
        <v>17757.04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 t="s">
        <v>13</v>
      </c>
      <c r="J1337" s="13" t="s">
        <v>45</v>
      </c>
      <c r="K1337" s="13" t="s">
        <v>21</v>
      </c>
      <c r="L1337" s="13" t="s">
        <v>16</v>
      </c>
      <c r="M1337" s="15">
        <v>-33857.270000000004</v>
      </c>
      <c r="N1337" s="14">
        <v>-187972.88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 t="s">
        <v>13</v>
      </c>
      <c r="J1338" s="13" t="s">
        <v>45</v>
      </c>
      <c r="K1338" s="13" t="s">
        <v>21</v>
      </c>
      <c r="L1338" s="13" t="s">
        <v>17</v>
      </c>
      <c r="M1338" s="15">
        <v>33849.050000000003</v>
      </c>
      <c r="N1338" s="14">
        <v>183748.75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 t="s">
        <v>13</v>
      </c>
      <c r="J1339" s="13" t="s">
        <v>45</v>
      </c>
      <c r="K1339" s="13" t="s">
        <v>21</v>
      </c>
      <c r="L1339" s="13" t="s">
        <v>15</v>
      </c>
      <c r="M1339" s="15">
        <v>8.2200000000000006</v>
      </c>
      <c r="N1339" s="14">
        <v>36214.99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45</v>
      </c>
      <c r="K1340" s="13" t="s">
        <v>21</v>
      </c>
      <c r="L1340" s="13" t="s">
        <v>18</v>
      </c>
      <c r="M1340" s="14"/>
      <c r="N1340" s="14">
        <v>-31990.86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45</v>
      </c>
      <c r="K1341" s="13" t="s">
        <v>57</v>
      </c>
      <c r="L1341" s="13" t="s">
        <v>16</v>
      </c>
      <c r="M1341" s="15">
        <v>-305765.91000000003</v>
      </c>
      <c r="N1341" s="14">
        <v>-2012961.57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45</v>
      </c>
      <c r="K1342" s="13" t="s">
        <v>57</v>
      </c>
      <c r="L1342" s="13" t="s">
        <v>17</v>
      </c>
      <c r="M1342" s="14">
        <v>305765.91000000003</v>
      </c>
      <c r="N1342" s="14">
        <v>2012961.57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45</v>
      </c>
      <c r="K1343" s="13" t="s">
        <v>109</v>
      </c>
      <c r="L1343" s="13" t="s">
        <v>15</v>
      </c>
      <c r="M1343" s="14">
        <v>38489446.530000001</v>
      </c>
      <c r="N1343" s="14">
        <v>374641292.58999997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45</v>
      </c>
      <c r="K1344" s="13" t="s">
        <v>109</v>
      </c>
      <c r="L1344" s="13" t="s">
        <v>18</v>
      </c>
      <c r="M1344" s="14">
        <v>-239764962.78999999</v>
      </c>
      <c r="N1344" s="14">
        <v>-576964959.97000003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410</v>
      </c>
      <c r="K1345" s="13" t="s">
        <v>8</v>
      </c>
      <c r="L1345" s="13" t="s">
        <v>16</v>
      </c>
      <c r="M1345" s="14">
        <v>-47009970.469999999</v>
      </c>
      <c r="N1345" s="14">
        <v>-312373884.07999998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410</v>
      </c>
      <c r="K1346" s="13" t="s">
        <v>8</v>
      </c>
      <c r="L1346" s="13" t="s">
        <v>17</v>
      </c>
      <c r="M1346" s="14">
        <v>273400463.88</v>
      </c>
      <c r="N1346" s="14">
        <v>446267996.83999997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410</v>
      </c>
      <c r="K1347" s="13" t="s">
        <v>8</v>
      </c>
      <c r="L1347" s="13" t="s">
        <v>15</v>
      </c>
      <c r="M1347" s="14">
        <v>555115696.55999994</v>
      </c>
      <c r="N1347" s="14">
        <v>1629528782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410</v>
      </c>
      <c r="K1348" s="13" t="s">
        <v>8</v>
      </c>
      <c r="L1348" s="13" t="s">
        <v>18</v>
      </c>
      <c r="M1348" s="14">
        <v>-1215765420.4000001</v>
      </c>
      <c r="N1348" s="14">
        <v>-2200342650.73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4</v>
      </c>
      <c r="J1349" s="13" t="s">
        <v>412</v>
      </c>
      <c r="K1349" s="13" t="s">
        <v>8</v>
      </c>
      <c r="L1349" s="13" t="s">
        <v>7</v>
      </c>
      <c r="M1349" s="15">
        <v>-96402.21</v>
      </c>
      <c r="N1349" s="14">
        <v>-458483.36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4</v>
      </c>
      <c r="J1350" s="13" t="s">
        <v>413</v>
      </c>
      <c r="K1350" s="13" t="s">
        <v>8</v>
      </c>
      <c r="L1350" s="13" t="s">
        <v>7</v>
      </c>
      <c r="M1350" s="14">
        <v>-10306138</v>
      </c>
      <c r="N1350" s="14">
        <v>-46593414.140000001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413</v>
      </c>
      <c r="K1351" s="13" t="s">
        <v>12</v>
      </c>
      <c r="L1351" s="13" t="s">
        <v>7</v>
      </c>
      <c r="M1351" s="14">
        <v>-9130555</v>
      </c>
      <c r="N1351" s="14">
        <v>-24684541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413</v>
      </c>
      <c r="K1352" s="13" t="s">
        <v>20</v>
      </c>
      <c r="L1352" s="13" t="s">
        <v>50</v>
      </c>
      <c r="M1352" s="14">
        <v>702379.15</v>
      </c>
      <c r="N1352" s="14">
        <v>3586031.0300000003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413</v>
      </c>
      <c r="K1353" s="13" t="s">
        <v>20</v>
      </c>
      <c r="L1353" s="13" t="s">
        <v>7</v>
      </c>
      <c r="M1353" s="14">
        <v>-10245333.960000001</v>
      </c>
      <c r="N1353" s="14">
        <v>-58800747.859999999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4</v>
      </c>
      <c r="J1354" s="13" t="s">
        <v>413</v>
      </c>
      <c r="K1354" s="13" t="s">
        <v>106</v>
      </c>
      <c r="L1354" s="13" t="s">
        <v>50</v>
      </c>
      <c r="M1354" s="14">
        <v>822755</v>
      </c>
      <c r="N1354" s="14">
        <v>3144400.2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4</v>
      </c>
      <c r="J1355" s="13" t="s">
        <v>413</v>
      </c>
      <c r="K1355" s="13" t="s">
        <v>106</v>
      </c>
      <c r="L1355" s="13" t="s">
        <v>7</v>
      </c>
      <c r="M1355" s="14">
        <v>-1030385.49</v>
      </c>
      <c r="N1355" s="14">
        <v>-3867658.63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4</v>
      </c>
      <c r="J1356" s="13" t="s">
        <v>414</v>
      </c>
      <c r="K1356" s="13" t="s">
        <v>8</v>
      </c>
      <c r="L1356" s="13" t="s">
        <v>7</v>
      </c>
      <c r="M1356" s="14">
        <v>-23890301.239999998</v>
      </c>
      <c r="N1356" s="14">
        <v>-66927212.460000001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4</v>
      </c>
      <c r="J1357" s="13" t="s">
        <v>415</v>
      </c>
      <c r="K1357" s="13" t="s">
        <v>6</v>
      </c>
      <c r="L1357" s="13" t="s">
        <v>7</v>
      </c>
      <c r="M1357" s="14">
        <v>-317273.57</v>
      </c>
      <c r="N1357" s="14">
        <v>-2200845.02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4</v>
      </c>
      <c r="J1358" s="13" t="s">
        <v>823</v>
      </c>
      <c r="K1358" s="13" t="s">
        <v>52</v>
      </c>
      <c r="L1358" s="13" t="s">
        <v>7</v>
      </c>
      <c r="M1358" s="14">
        <v>-116522904.45999999</v>
      </c>
      <c r="N1358" s="14">
        <v>-116522904.45999999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4</v>
      </c>
      <c r="J1359" s="13" t="s">
        <v>416</v>
      </c>
      <c r="K1359" s="13" t="s">
        <v>8</v>
      </c>
      <c r="L1359" s="13" t="s">
        <v>7</v>
      </c>
      <c r="M1359" s="14">
        <v>-47000</v>
      </c>
      <c r="N1359" s="14">
        <v>-47000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75</v>
      </c>
      <c r="G1360" s="13"/>
      <c r="H1360" s="13"/>
      <c r="I1360" s="13"/>
      <c r="J1360" s="13" t="s">
        <v>44</v>
      </c>
      <c r="K1360" s="13" t="s">
        <v>3</v>
      </c>
      <c r="L1360" s="13" t="s">
        <v>11</v>
      </c>
      <c r="M1360" s="14">
        <v>-1000</v>
      </c>
      <c r="N1360" s="14">
        <v>-3210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677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16</v>
      </c>
      <c r="M1361" s="14">
        <v>-5421.81</v>
      </c>
      <c r="N1361" s="14">
        <v>-39433.360000000001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677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17</v>
      </c>
      <c r="M1362" s="14"/>
      <c r="N1362" s="14">
        <v>108.48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677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15</v>
      </c>
      <c r="M1363" s="14">
        <v>1251951.94</v>
      </c>
      <c r="N1363" s="14">
        <v>5351004677.0500002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677</v>
      </c>
      <c r="G1364" s="13"/>
      <c r="H1364" s="13"/>
      <c r="I1364" s="13" t="s">
        <v>13</v>
      </c>
      <c r="J1364" s="13" t="s">
        <v>68</v>
      </c>
      <c r="K1364" s="13" t="s">
        <v>3</v>
      </c>
      <c r="L1364" s="13" t="s">
        <v>18</v>
      </c>
      <c r="M1364" s="15">
        <v>-1246530.1299999999</v>
      </c>
      <c r="N1364" s="14">
        <v>-5350965352.1700001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281</v>
      </c>
      <c r="G1365" s="13"/>
      <c r="H1365" s="13"/>
      <c r="I1365" s="13"/>
      <c r="J1365" s="13" t="s">
        <v>417</v>
      </c>
      <c r="K1365" s="13" t="s">
        <v>3</v>
      </c>
      <c r="L1365" s="13" t="s">
        <v>10</v>
      </c>
      <c r="M1365" s="14">
        <v>216399679.69</v>
      </c>
      <c r="N1365" s="14">
        <v>216399679.69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281</v>
      </c>
      <c r="G1366" s="13"/>
      <c r="H1366" s="13"/>
      <c r="I1366" s="13"/>
      <c r="J1366" s="13" t="s">
        <v>417</v>
      </c>
      <c r="K1366" s="13" t="s">
        <v>3</v>
      </c>
      <c r="L1366" s="13" t="s">
        <v>11</v>
      </c>
      <c r="M1366" s="14">
        <v>-216539183.88</v>
      </c>
      <c r="N1366" s="14">
        <v>-217177860.55000001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598</v>
      </c>
      <c r="G1367" s="13"/>
      <c r="H1367" s="13"/>
      <c r="I1367" s="13"/>
      <c r="J1367" s="13" t="s">
        <v>43</v>
      </c>
      <c r="K1367" s="13" t="s">
        <v>3</v>
      </c>
      <c r="L1367" s="13" t="s">
        <v>11</v>
      </c>
      <c r="M1367" s="14">
        <v>-8.39</v>
      </c>
      <c r="N1367" s="14">
        <v>-37.050000000000004</v>
      </c>
    </row>
    <row r="1368" spans="1:14" ht="12.75" customHeight="1" x14ac:dyDescent="0.3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SUM(M1270:M1367)</f>
        <v>-871293910.96000028</v>
      </c>
      <c r="N1368" s="28">
        <f>SUM(N1270:N1367)</f>
        <v>-3260826305.3300014</v>
      </c>
    </row>
    <row r="1369" spans="1:14" ht="12.75" customHeight="1" x14ac:dyDescent="0.3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3">
      <c r="A1370" s="3" t="s">
        <v>418</v>
      </c>
      <c r="B1370" s="3" t="s">
        <v>419</v>
      </c>
      <c r="C1370" s="3" t="s">
        <v>2</v>
      </c>
      <c r="D1370" s="3"/>
      <c r="E1370" s="3"/>
      <c r="F1370" s="13" t="s">
        <v>72</v>
      </c>
      <c r="G1370" s="13"/>
      <c r="H1370" s="13"/>
      <c r="I1370" s="13"/>
      <c r="J1370" s="13" t="s">
        <v>750</v>
      </c>
      <c r="K1370" s="13" t="s">
        <v>3</v>
      </c>
      <c r="L1370" s="13" t="s">
        <v>11</v>
      </c>
      <c r="M1370" s="15"/>
      <c r="N1370" s="14">
        <v>-293994.62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420</v>
      </c>
      <c r="K1371" s="13" t="s">
        <v>3</v>
      </c>
      <c r="L1371" s="13" t="s">
        <v>10</v>
      </c>
      <c r="M1371" s="15">
        <v>164261196.02000001</v>
      </c>
      <c r="N1371" s="14">
        <v>164261196.02000001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420</v>
      </c>
      <c r="K1372" s="13" t="s">
        <v>3</v>
      </c>
      <c r="L1372" s="13" t="s">
        <v>11</v>
      </c>
      <c r="M1372" s="14">
        <v>-35125482.5</v>
      </c>
      <c r="N1372" s="14">
        <v>-81478381.5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422</v>
      </c>
      <c r="K1373" s="13" t="s">
        <v>3</v>
      </c>
      <c r="L1373" s="13" t="s">
        <v>10</v>
      </c>
      <c r="M1373" s="15"/>
      <c r="N1373" s="14">
        <v>75252033.870000005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422</v>
      </c>
      <c r="K1374" s="13" t="s">
        <v>3</v>
      </c>
      <c r="L1374" s="13" t="s">
        <v>11</v>
      </c>
      <c r="M1374" s="15">
        <v>-51465563.700000003</v>
      </c>
      <c r="N1374" s="14">
        <v>-282650416.30000001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423</v>
      </c>
      <c r="K1375" s="13" t="s">
        <v>3</v>
      </c>
      <c r="L1375" s="13" t="s">
        <v>11</v>
      </c>
      <c r="M1375" s="14">
        <v>-91857372.25</v>
      </c>
      <c r="N1375" s="14">
        <v>-1385319692.21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425</v>
      </c>
      <c r="K1376" s="13" t="s">
        <v>42</v>
      </c>
      <c r="L1376" s="13" t="s">
        <v>11</v>
      </c>
      <c r="M1376" s="14"/>
      <c r="N1376" s="14">
        <v>-8015625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425</v>
      </c>
      <c r="K1377" s="13" t="s">
        <v>77</v>
      </c>
      <c r="L1377" s="13" t="s">
        <v>11</v>
      </c>
      <c r="M1377" s="15"/>
      <c r="N1377" s="14">
        <v>-22353811.48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426</v>
      </c>
      <c r="K1378" s="13" t="s">
        <v>3</v>
      </c>
      <c r="L1378" s="13" t="s">
        <v>11</v>
      </c>
      <c r="M1378" s="15">
        <v>-83878915.209999993</v>
      </c>
      <c r="N1378" s="14">
        <v>-425477091.10000002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427</v>
      </c>
      <c r="K1379" s="13" t="s">
        <v>3</v>
      </c>
      <c r="L1379" s="13" t="s">
        <v>11</v>
      </c>
      <c r="M1379" s="15">
        <v>-220000</v>
      </c>
      <c r="N1379" s="14">
        <v>-19065870.350000001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428</v>
      </c>
      <c r="K1380" s="13" t="s">
        <v>3</v>
      </c>
      <c r="L1380" s="13" t="s">
        <v>10</v>
      </c>
      <c r="M1380" s="15">
        <v>45000</v>
      </c>
      <c r="N1380" s="14">
        <v>45000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428</v>
      </c>
      <c r="K1381" s="13" t="s">
        <v>3</v>
      </c>
      <c r="L1381" s="13" t="s">
        <v>11</v>
      </c>
      <c r="M1381" s="15">
        <v>-590000</v>
      </c>
      <c r="N1381" s="14">
        <v>-6545147.75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9</v>
      </c>
      <c r="K1382" s="13" t="s">
        <v>21</v>
      </c>
      <c r="L1382" s="13" t="s">
        <v>10</v>
      </c>
      <c r="M1382" s="15">
        <v>3775.2000000000003</v>
      </c>
      <c r="N1382" s="14">
        <v>129985.38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9</v>
      </c>
      <c r="K1383" s="13" t="s">
        <v>21</v>
      </c>
      <c r="L1383" s="13" t="s">
        <v>11</v>
      </c>
      <c r="M1383" s="15">
        <v>-33864.080000000002</v>
      </c>
      <c r="N1383" s="14">
        <v>-353957.15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9</v>
      </c>
      <c r="K1384" s="13" t="s">
        <v>235</v>
      </c>
      <c r="L1384" s="13" t="s">
        <v>10</v>
      </c>
      <c r="M1384" s="15"/>
      <c r="N1384" s="14">
        <v>327.62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9</v>
      </c>
      <c r="K1385" s="13" t="s">
        <v>235</v>
      </c>
      <c r="L1385" s="13" t="s">
        <v>11</v>
      </c>
      <c r="M1385" s="15"/>
      <c r="N1385" s="14">
        <v>-655.24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24</v>
      </c>
      <c r="K1386" s="13" t="s">
        <v>3</v>
      </c>
      <c r="L1386" s="13" t="s">
        <v>16</v>
      </c>
      <c r="M1386" s="15"/>
      <c r="N1386" s="14">
        <v>-5355.99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24</v>
      </c>
      <c r="K1387" s="13" t="s">
        <v>3</v>
      </c>
      <c r="L1387" s="13" t="s">
        <v>15</v>
      </c>
      <c r="M1387" s="15"/>
      <c r="N1387" s="14">
        <v>5355.99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14</v>
      </c>
      <c r="K1388" s="13" t="s">
        <v>8</v>
      </c>
      <c r="L1388" s="13" t="s">
        <v>16</v>
      </c>
      <c r="M1388" s="15">
        <v>-23975173.559999999</v>
      </c>
      <c r="N1388" s="14">
        <v>-220689373.56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14</v>
      </c>
      <c r="K1389" s="13" t="s">
        <v>8</v>
      </c>
      <c r="L1389" s="13" t="s">
        <v>17</v>
      </c>
      <c r="M1389" s="15">
        <v>23701942.260000002</v>
      </c>
      <c r="N1389" s="14">
        <v>219666959.72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14</v>
      </c>
      <c r="K1390" s="13" t="s">
        <v>8</v>
      </c>
      <c r="L1390" s="13" t="s">
        <v>15</v>
      </c>
      <c r="M1390" s="15"/>
      <c r="N1390" s="14">
        <v>1060601.3400000001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14</v>
      </c>
      <c r="K1391" s="13" t="s">
        <v>8</v>
      </c>
      <c r="L1391" s="13" t="s">
        <v>18</v>
      </c>
      <c r="M1391" s="15"/>
      <c r="N1391" s="14">
        <v>-50652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14</v>
      </c>
      <c r="K1392" s="13" t="s">
        <v>21</v>
      </c>
      <c r="L1392" s="13" t="s">
        <v>16</v>
      </c>
      <c r="M1392" s="15"/>
      <c r="N1392" s="14">
        <v>-167.07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14</v>
      </c>
      <c r="K1393" s="13" t="s">
        <v>21</v>
      </c>
      <c r="L1393" s="13" t="s">
        <v>15</v>
      </c>
      <c r="M1393" s="15"/>
      <c r="N1393" s="14">
        <v>167.07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14</v>
      </c>
      <c r="K1394" s="13" t="s">
        <v>71</v>
      </c>
      <c r="L1394" s="13" t="s">
        <v>16</v>
      </c>
      <c r="M1394" s="14">
        <v>-266277473.66999999</v>
      </c>
      <c r="N1394" s="14">
        <v>-2807122210.8800001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14</v>
      </c>
      <c r="K1395" s="13" t="s">
        <v>71</v>
      </c>
      <c r="L1395" s="13" t="s">
        <v>17</v>
      </c>
      <c r="M1395" s="14">
        <v>332742696.38</v>
      </c>
      <c r="N1395" s="14">
        <v>2856710158.4099998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14</v>
      </c>
      <c r="K1396" s="13" t="s">
        <v>71</v>
      </c>
      <c r="L1396" s="13" t="s">
        <v>15</v>
      </c>
      <c r="M1396" s="14">
        <v>965059.91</v>
      </c>
      <c r="N1396" s="14">
        <v>43473054.869999997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4</v>
      </c>
      <c r="J1397" s="13" t="s">
        <v>429</v>
      </c>
      <c r="K1397" s="13" t="s">
        <v>8</v>
      </c>
      <c r="L1397" s="13" t="s">
        <v>7</v>
      </c>
      <c r="M1397" s="14">
        <v>-877911.12</v>
      </c>
      <c r="N1397" s="14">
        <v>-8433355.0999999996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4</v>
      </c>
      <c r="J1398" s="13" t="s">
        <v>414</v>
      </c>
      <c r="K1398" s="13" t="s">
        <v>52</v>
      </c>
      <c r="L1398" s="13" t="s">
        <v>7</v>
      </c>
      <c r="M1398" s="14">
        <v>-2663590.19</v>
      </c>
      <c r="N1398" s="14">
        <v>-12682632.199999999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4</v>
      </c>
      <c r="J1399" s="13" t="s">
        <v>430</v>
      </c>
      <c r="K1399" s="13" t="s">
        <v>6</v>
      </c>
      <c r="L1399" s="13" t="s">
        <v>7</v>
      </c>
      <c r="M1399" s="15">
        <v>-20293685.359999999</v>
      </c>
      <c r="N1399" s="14">
        <v>-105771954.41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431</v>
      </c>
      <c r="G1400" s="13"/>
      <c r="H1400" s="13"/>
      <c r="I1400" s="13"/>
      <c r="J1400" s="13" t="s">
        <v>432</v>
      </c>
      <c r="K1400" s="13" t="s">
        <v>3</v>
      </c>
      <c r="L1400" s="13" t="s">
        <v>11</v>
      </c>
      <c r="M1400" s="14"/>
      <c r="N1400" s="14">
        <v>-76899.53</v>
      </c>
    </row>
    <row r="1401" spans="1:14" ht="12.75" customHeight="1" x14ac:dyDescent="0.3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SUM(M1370:M1400)</f>
        <v>-55539361.869999953</v>
      </c>
      <c r="N1401" s="28">
        <f>SUM(N1370:N1400)</f>
        <v>-2025782403.1500008</v>
      </c>
    </row>
    <row r="1403" spans="1:14" ht="12.75" customHeight="1" x14ac:dyDescent="0.3">
      <c r="A1403" s="56" t="s">
        <v>433</v>
      </c>
      <c r="B1403" s="56"/>
      <c r="C1403" s="56"/>
      <c r="D1403" s="56"/>
      <c r="E1403" s="56"/>
      <c r="F1403" s="56"/>
      <c r="G1403" s="56"/>
      <c r="H1403" s="56"/>
      <c r="I1403" s="56"/>
      <c r="J1403" s="56"/>
      <c r="K1403" s="56"/>
      <c r="L1403" s="56"/>
      <c r="M1403" s="56"/>
      <c r="N1403" s="56"/>
    </row>
    <row r="1404" spans="1:14" ht="12.75" customHeight="1" x14ac:dyDescent="0.3">
      <c r="A1404" s="3" t="s">
        <v>434</v>
      </c>
      <c r="B1404" s="3" t="s">
        <v>435</v>
      </c>
      <c r="C1404" s="3" t="s">
        <v>436</v>
      </c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437</v>
      </c>
      <c r="K1404" s="13" t="s">
        <v>8</v>
      </c>
      <c r="L1404" s="13" t="s">
        <v>50</v>
      </c>
      <c r="M1404" s="14">
        <v>11550738.59</v>
      </c>
      <c r="N1404" s="14">
        <v>57258664.780000001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437</v>
      </c>
      <c r="K1405" s="13" t="s">
        <v>8</v>
      </c>
      <c r="L1405" s="13" t="s">
        <v>7</v>
      </c>
      <c r="M1405" s="14">
        <v>-12043958.210000001</v>
      </c>
      <c r="N1405" s="14">
        <v>-59377457.079999998</v>
      </c>
    </row>
    <row r="1406" spans="1:14" ht="12.75" customHeight="1" x14ac:dyDescent="0.3">
      <c r="A1406" s="8" t="s">
        <v>753</v>
      </c>
      <c r="B1406" s="55" t="s">
        <v>753</v>
      </c>
      <c r="C1406" s="55"/>
      <c r="D1406" s="55"/>
      <c r="E1406" s="55"/>
      <c r="F1406" s="55"/>
      <c r="G1406" s="55"/>
      <c r="H1406" s="55"/>
      <c r="I1406" s="55"/>
      <c r="J1406" s="55"/>
      <c r="K1406" s="55"/>
      <c r="L1406" s="19" t="s">
        <v>753</v>
      </c>
      <c r="M1406" s="31">
        <f>SUM(M1404:M1405)</f>
        <v>-493219.62000000104</v>
      </c>
      <c r="N1406" s="31">
        <f>SUM(N1404:N1405)</f>
        <v>-2118792.299999997</v>
      </c>
    </row>
    <row r="1407" spans="1:14" ht="12.75" customHeight="1" x14ac:dyDescent="0.3">
      <c r="A1407" s="55" t="s">
        <v>753</v>
      </c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</row>
    <row r="1408" spans="1:14" ht="12.75" customHeight="1" x14ac:dyDescent="0.3">
      <c r="A1408" s="3" t="s">
        <v>438</v>
      </c>
      <c r="B1408" s="3" t="s">
        <v>439</v>
      </c>
      <c r="C1408" s="3" t="s">
        <v>243</v>
      </c>
      <c r="D1408" s="3"/>
      <c r="E1408" s="3"/>
      <c r="F1408" s="13" t="s">
        <v>69</v>
      </c>
      <c r="G1408" s="13"/>
      <c r="H1408" s="13"/>
      <c r="I1408" s="13"/>
      <c r="J1408" s="13" t="s">
        <v>43</v>
      </c>
      <c r="K1408" s="13" t="s">
        <v>3</v>
      </c>
      <c r="L1408" s="13" t="s">
        <v>10</v>
      </c>
      <c r="M1408" s="14">
        <v>14134.29</v>
      </c>
      <c r="N1408" s="14">
        <v>118395.08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/>
      <c r="J1409" s="13" t="s">
        <v>43</v>
      </c>
      <c r="K1409" s="13" t="s">
        <v>3</v>
      </c>
      <c r="L1409" s="13" t="s">
        <v>11</v>
      </c>
      <c r="M1409" s="14">
        <v>-372579.02</v>
      </c>
      <c r="N1409" s="14">
        <v>-1590975.33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/>
      <c r="J1410" s="13" t="s">
        <v>440</v>
      </c>
      <c r="K1410" s="13" t="s">
        <v>3</v>
      </c>
      <c r="L1410" s="13" t="s">
        <v>11</v>
      </c>
      <c r="M1410" s="15">
        <v>-7112509.9800000004</v>
      </c>
      <c r="N1410" s="14">
        <v>-36081110.740000002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/>
      <c r="J1411" s="13" t="s">
        <v>442</v>
      </c>
      <c r="K1411" s="13" t="s">
        <v>8</v>
      </c>
      <c r="L1411" s="13" t="s">
        <v>784</v>
      </c>
      <c r="M1411" s="14">
        <v>-1634.83</v>
      </c>
      <c r="N1411" s="14">
        <v>-128638.05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/>
      <c r="J1412" s="13" t="s">
        <v>442</v>
      </c>
      <c r="K1412" s="13" t="s">
        <v>8</v>
      </c>
      <c r="L1412" s="13" t="s">
        <v>783</v>
      </c>
      <c r="M1412" s="15"/>
      <c r="N1412" s="14">
        <v>27842.400000000001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/>
      <c r="J1413" s="13" t="s">
        <v>443</v>
      </c>
      <c r="K1413" s="13" t="s">
        <v>8</v>
      </c>
      <c r="L1413" s="13" t="s">
        <v>784</v>
      </c>
      <c r="M1413" s="14">
        <v>-23155675.420000002</v>
      </c>
      <c r="N1413" s="14">
        <v>-138103073.72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/>
      <c r="J1414" s="13" t="s">
        <v>443</v>
      </c>
      <c r="K1414" s="13" t="s">
        <v>8</v>
      </c>
      <c r="L1414" s="13" t="s">
        <v>783</v>
      </c>
      <c r="M1414" s="15"/>
      <c r="N1414" s="14">
        <v>731448.18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69</v>
      </c>
      <c r="G1415" s="13"/>
      <c r="H1415" s="13"/>
      <c r="I1415" s="13"/>
      <c r="J1415" s="13" t="s">
        <v>44</v>
      </c>
      <c r="K1415" s="13" t="s">
        <v>3</v>
      </c>
      <c r="L1415" s="13" t="s">
        <v>10</v>
      </c>
      <c r="M1415" s="14">
        <v>234437.38</v>
      </c>
      <c r="N1415" s="14">
        <v>3262230.01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69</v>
      </c>
      <c r="G1416" s="13"/>
      <c r="H1416" s="13"/>
      <c r="I1416" s="13"/>
      <c r="J1416" s="13" t="s">
        <v>44</v>
      </c>
      <c r="K1416" s="13" t="s">
        <v>3</v>
      </c>
      <c r="L1416" s="13" t="s">
        <v>11</v>
      </c>
      <c r="M1416" s="15">
        <v>-7022763.2000000002</v>
      </c>
      <c r="N1416" s="14">
        <v>-17939754.050000001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69</v>
      </c>
      <c r="G1417" s="13"/>
      <c r="H1417" s="13"/>
      <c r="I1417" s="13" t="s">
        <v>13</v>
      </c>
      <c r="J1417" s="13" t="s">
        <v>68</v>
      </c>
      <c r="K1417" s="13" t="s">
        <v>3</v>
      </c>
      <c r="L1417" s="13" t="s">
        <v>16</v>
      </c>
      <c r="M1417" s="15">
        <v>-18829411.829999998</v>
      </c>
      <c r="N1417" s="14">
        <v>-84202746.310000002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 t="s">
        <v>13</v>
      </c>
      <c r="J1418" s="13" t="s">
        <v>68</v>
      </c>
      <c r="K1418" s="13" t="s">
        <v>3</v>
      </c>
      <c r="L1418" s="13" t="s">
        <v>17</v>
      </c>
      <c r="M1418" s="14">
        <v>18829411.829999998</v>
      </c>
      <c r="N1418" s="14">
        <v>84202746.310000002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68</v>
      </c>
      <c r="K1419" s="13" t="s">
        <v>3</v>
      </c>
      <c r="L1419" s="13" t="s">
        <v>15</v>
      </c>
      <c r="M1419" s="14">
        <v>2054.85</v>
      </c>
      <c r="N1419" s="14">
        <v>6124.74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18</v>
      </c>
      <c r="M1420" s="14">
        <v>-2054.85</v>
      </c>
      <c r="N1420" s="14">
        <v>-6124.74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70</v>
      </c>
      <c r="K1421" s="13" t="s">
        <v>3</v>
      </c>
      <c r="L1421" s="13" t="s">
        <v>16</v>
      </c>
      <c r="M1421" s="14">
        <v>-1354589.34</v>
      </c>
      <c r="N1421" s="14">
        <v>-6668581.6100000003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70</v>
      </c>
      <c r="K1422" s="13" t="s">
        <v>3</v>
      </c>
      <c r="L1422" s="13" t="s">
        <v>17</v>
      </c>
      <c r="M1422" s="14">
        <v>544927.96</v>
      </c>
      <c r="N1422" s="14">
        <v>3018270.53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70</v>
      </c>
      <c r="K1423" s="13" t="s">
        <v>3</v>
      </c>
      <c r="L1423" s="13" t="s">
        <v>15</v>
      </c>
      <c r="M1423" s="14">
        <v>404409.41000000003</v>
      </c>
      <c r="N1423" s="14">
        <v>5691335.7599999998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70</v>
      </c>
      <c r="K1424" s="13" t="s">
        <v>3</v>
      </c>
      <c r="L1424" s="13" t="s">
        <v>18</v>
      </c>
      <c r="M1424" s="14">
        <v>-85081.7</v>
      </c>
      <c r="N1424" s="14">
        <v>-3621407.77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13</v>
      </c>
      <c r="J1425" s="13" t="s">
        <v>45</v>
      </c>
      <c r="K1425" s="13" t="s">
        <v>3</v>
      </c>
      <c r="L1425" s="13" t="s">
        <v>16</v>
      </c>
      <c r="M1425" s="14">
        <v>-240609277.08000001</v>
      </c>
      <c r="N1425" s="14">
        <v>-1159255125.23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13</v>
      </c>
      <c r="J1426" s="13" t="s">
        <v>45</v>
      </c>
      <c r="K1426" s="13" t="s">
        <v>3</v>
      </c>
      <c r="L1426" s="13" t="s">
        <v>17</v>
      </c>
      <c r="M1426" s="15">
        <v>211377712.61000001</v>
      </c>
      <c r="N1426" s="14">
        <v>1223894317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13</v>
      </c>
      <c r="J1427" s="13" t="s">
        <v>45</v>
      </c>
      <c r="K1427" s="13" t="s">
        <v>3</v>
      </c>
      <c r="L1427" s="13" t="s">
        <v>15</v>
      </c>
      <c r="M1427" s="15">
        <v>140123816.24000001</v>
      </c>
      <c r="N1427" s="14">
        <v>810928046.04999995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13</v>
      </c>
      <c r="J1428" s="13" t="s">
        <v>45</v>
      </c>
      <c r="K1428" s="13" t="s">
        <v>3</v>
      </c>
      <c r="L1428" s="13" t="s">
        <v>18</v>
      </c>
      <c r="M1428" s="14">
        <v>-113099337.56999999</v>
      </c>
      <c r="N1428" s="14">
        <v>-847195698.96000004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69</v>
      </c>
      <c r="G1429" s="13"/>
      <c r="H1429" s="13"/>
      <c r="I1429" s="13" t="s">
        <v>13</v>
      </c>
      <c r="J1429" s="13" t="s">
        <v>46</v>
      </c>
      <c r="K1429" s="13" t="s">
        <v>3</v>
      </c>
      <c r="L1429" s="13" t="s">
        <v>16</v>
      </c>
      <c r="M1429" s="14"/>
      <c r="N1429" s="14">
        <v>-398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69</v>
      </c>
      <c r="G1430" s="13"/>
      <c r="H1430" s="13"/>
      <c r="I1430" s="13" t="s">
        <v>13</v>
      </c>
      <c r="J1430" s="13" t="s">
        <v>46</v>
      </c>
      <c r="K1430" s="13" t="s">
        <v>3</v>
      </c>
      <c r="L1430" s="13" t="s">
        <v>17</v>
      </c>
      <c r="M1430" s="14"/>
      <c r="N1430" s="14">
        <v>398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69</v>
      </c>
      <c r="G1431" s="13"/>
      <c r="H1431" s="13"/>
      <c r="I1431" s="13" t="s">
        <v>13</v>
      </c>
      <c r="J1431" s="13" t="s">
        <v>46</v>
      </c>
      <c r="K1431" s="13" t="s">
        <v>444</v>
      </c>
      <c r="L1431" s="13" t="s">
        <v>16</v>
      </c>
      <c r="M1431" s="14">
        <v>-61872.55</v>
      </c>
      <c r="N1431" s="14">
        <v>-847179.84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69</v>
      </c>
      <c r="G1432" s="13"/>
      <c r="H1432" s="13"/>
      <c r="I1432" s="13" t="s">
        <v>13</v>
      </c>
      <c r="J1432" s="13" t="s">
        <v>46</v>
      </c>
      <c r="K1432" s="13" t="s">
        <v>444</v>
      </c>
      <c r="L1432" s="13" t="s">
        <v>17</v>
      </c>
      <c r="M1432" s="14">
        <v>61872.55</v>
      </c>
      <c r="N1432" s="14">
        <v>847179.84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69</v>
      </c>
      <c r="G1433" s="13"/>
      <c r="H1433" s="13"/>
      <c r="I1433" s="13" t="s">
        <v>4</v>
      </c>
      <c r="J1433" s="13" t="s">
        <v>445</v>
      </c>
      <c r="K1433" s="13" t="s">
        <v>8</v>
      </c>
      <c r="L1433" s="13" t="s">
        <v>50</v>
      </c>
      <c r="M1433" s="14">
        <v>5274372.6100000003</v>
      </c>
      <c r="N1433" s="14">
        <v>21146378.199999999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69</v>
      </c>
      <c r="G1434" s="13"/>
      <c r="H1434" s="13"/>
      <c r="I1434" s="13" t="s">
        <v>4</v>
      </c>
      <c r="J1434" s="13" t="s">
        <v>445</v>
      </c>
      <c r="K1434" s="13" t="s">
        <v>8</v>
      </c>
      <c r="L1434" s="13" t="s">
        <v>7</v>
      </c>
      <c r="M1434" s="14">
        <v>-33033246.280000001</v>
      </c>
      <c r="N1434" s="14">
        <v>-164156959.94999999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69</v>
      </c>
      <c r="G1435" s="13"/>
      <c r="H1435" s="13"/>
      <c r="I1435" s="13" t="s">
        <v>4</v>
      </c>
      <c r="J1435" s="13" t="s">
        <v>445</v>
      </c>
      <c r="K1435" s="13" t="s">
        <v>12</v>
      </c>
      <c r="L1435" s="13" t="s">
        <v>50</v>
      </c>
      <c r="M1435" s="14">
        <v>4837470.5999999996</v>
      </c>
      <c r="N1435" s="14">
        <v>24845245.100000001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69</v>
      </c>
      <c r="G1436" s="13"/>
      <c r="H1436" s="13"/>
      <c r="I1436" s="13" t="s">
        <v>4</v>
      </c>
      <c r="J1436" s="13" t="s">
        <v>445</v>
      </c>
      <c r="K1436" s="13" t="s">
        <v>12</v>
      </c>
      <c r="L1436" s="13" t="s">
        <v>7</v>
      </c>
      <c r="M1436" s="14">
        <v>-14478953</v>
      </c>
      <c r="N1436" s="14">
        <v>-75087927.780000001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69</v>
      </c>
      <c r="G1437" s="13"/>
      <c r="H1437" s="13"/>
      <c r="I1437" s="13" t="s">
        <v>4</v>
      </c>
      <c r="J1437" s="13" t="s">
        <v>445</v>
      </c>
      <c r="K1437" s="13" t="s">
        <v>52</v>
      </c>
      <c r="L1437" s="13" t="s">
        <v>50</v>
      </c>
      <c r="M1437" s="14">
        <v>581147999.02999997</v>
      </c>
      <c r="N1437" s="14">
        <v>3283244425.6500001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69</v>
      </c>
      <c r="G1438" s="13"/>
      <c r="H1438" s="13"/>
      <c r="I1438" s="13" t="s">
        <v>4</v>
      </c>
      <c r="J1438" s="13" t="s">
        <v>445</v>
      </c>
      <c r="K1438" s="13" t="s">
        <v>52</v>
      </c>
      <c r="L1438" s="13" t="s">
        <v>7</v>
      </c>
      <c r="M1438" s="14">
        <v>-811323008.76999998</v>
      </c>
      <c r="N1438" s="14">
        <v>-4475705448.9399996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69</v>
      </c>
      <c r="G1439" s="13"/>
      <c r="H1439" s="13"/>
      <c r="I1439" s="13" t="s">
        <v>4</v>
      </c>
      <c r="J1439" s="13" t="s">
        <v>445</v>
      </c>
      <c r="K1439" s="13" t="s">
        <v>20</v>
      </c>
      <c r="L1439" s="13" t="s">
        <v>50</v>
      </c>
      <c r="M1439" s="14">
        <v>2311.17</v>
      </c>
      <c r="N1439" s="14">
        <v>4077.04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69</v>
      </c>
      <c r="G1440" s="13"/>
      <c r="H1440" s="13"/>
      <c r="I1440" s="13" t="s">
        <v>4</v>
      </c>
      <c r="J1440" s="13" t="s">
        <v>445</v>
      </c>
      <c r="K1440" s="13" t="s">
        <v>20</v>
      </c>
      <c r="L1440" s="13" t="s">
        <v>7</v>
      </c>
      <c r="M1440" s="14">
        <v>-2303.66</v>
      </c>
      <c r="N1440" s="14">
        <v>-168644.66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445</v>
      </c>
      <c r="K1441" s="13" t="s">
        <v>105</v>
      </c>
      <c r="L1441" s="13" t="s">
        <v>50</v>
      </c>
      <c r="M1441" s="14">
        <v>906.5</v>
      </c>
      <c r="N1441" s="14">
        <v>7530.5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445</v>
      </c>
      <c r="K1442" s="13" t="s">
        <v>105</v>
      </c>
      <c r="L1442" s="13" t="s">
        <v>7</v>
      </c>
      <c r="M1442" s="14">
        <v>-335115.06</v>
      </c>
      <c r="N1442" s="14">
        <v>-1848473.6000000001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69</v>
      </c>
      <c r="G1443" s="13"/>
      <c r="H1443" s="13"/>
      <c r="I1443" s="13" t="s">
        <v>4</v>
      </c>
      <c r="J1443" s="13" t="s">
        <v>445</v>
      </c>
      <c r="K1443" s="13" t="s">
        <v>106</v>
      </c>
      <c r="L1443" s="13" t="s">
        <v>50</v>
      </c>
      <c r="M1443" s="14">
        <v>4511350.1399999997</v>
      </c>
      <c r="N1443" s="14">
        <v>18927251.620000001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69</v>
      </c>
      <c r="G1444" s="13"/>
      <c r="H1444" s="13"/>
      <c r="I1444" s="13" t="s">
        <v>4</v>
      </c>
      <c r="J1444" s="13" t="s">
        <v>445</v>
      </c>
      <c r="K1444" s="13" t="s">
        <v>106</v>
      </c>
      <c r="L1444" s="13" t="s">
        <v>7</v>
      </c>
      <c r="M1444" s="14">
        <v>-8839287.1600000001</v>
      </c>
      <c r="N1444" s="14">
        <v>-34241121.149999999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69</v>
      </c>
      <c r="G1445" s="13"/>
      <c r="H1445" s="13"/>
      <c r="I1445" s="13" t="s">
        <v>4</v>
      </c>
      <c r="J1445" s="13" t="s">
        <v>445</v>
      </c>
      <c r="K1445" s="13" t="s">
        <v>21</v>
      </c>
      <c r="L1445" s="13" t="s">
        <v>50</v>
      </c>
      <c r="M1445" s="14">
        <v>48242.05</v>
      </c>
      <c r="N1445" s="14">
        <v>227276.32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 t="s">
        <v>4</v>
      </c>
      <c r="J1446" s="13" t="s">
        <v>445</v>
      </c>
      <c r="K1446" s="13" t="s">
        <v>21</v>
      </c>
      <c r="L1446" s="13" t="s">
        <v>7</v>
      </c>
      <c r="M1446" s="14">
        <v>-178931.35</v>
      </c>
      <c r="N1446" s="14">
        <v>-901850.61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 t="s">
        <v>4</v>
      </c>
      <c r="J1447" s="13" t="s">
        <v>445</v>
      </c>
      <c r="K1447" s="13" t="s">
        <v>42</v>
      </c>
      <c r="L1447" s="13" t="s">
        <v>50</v>
      </c>
      <c r="M1447" s="14">
        <v>166123.21</v>
      </c>
      <c r="N1447" s="14">
        <v>1035726.91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 t="s">
        <v>4</v>
      </c>
      <c r="J1448" s="13" t="s">
        <v>445</v>
      </c>
      <c r="K1448" s="13" t="s">
        <v>42</v>
      </c>
      <c r="L1448" s="13" t="s">
        <v>7</v>
      </c>
      <c r="M1448" s="14">
        <v>-284375.71000000002</v>
      </c>
      <c r="N1448" s="14">
        <v>-1413367.5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 t="s">
        <v>4</v>
      </c>
      <c r="J1449" s="13" t="s">
        <v>445</v>
      </c>
      <c r="K1449" s="13" t="s">
        <v>71</v>
      </c>
      <c r="L1449" s="13" t="s">
        <v>50</v>
      </c>
      <c r="M1449" s="14">
        <v>7253.9400000000005</v>
      </c>
      <c r="N1449" s="14">
        <v>192927.88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 t="s">
        <v>4</v>
      </c>
      <c r="J1450" s="13" t="s">
        <v>445</v>
      </c>
      <c r="K1450" s="13" t="s">
        <v>71</v>
      </c>
      <c r="L1450" s="13" t="s">
        <v>7</v>
      </c>
      <c r="M1450" s="14">
        <v>-12514446.32</v>
      </c>
      <c r="N1450" s="14">
        <v>-76317322.459999993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 t="s">
        <v>4</v>
      </c>
      <c r="J1451" s="13" t="s">
        <v>445</v>
      </c>
      <c r="K1451" s="13" t="s">
        <v>119</v>
      </c>
      <c r="L1451" s="13" t="s">
        <v>50</v>
      </c>
      <c r="M1451" s="14">
        <v>1247163.95</v>
      </c>
      <c r="N1451" s="14">
        <v>6831787.0300000003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 t="s">
        <v>4</v>
      </c>
      <c r="J1452" s="13" t="s">
        <v>445</v>
      </c>
      <c r="K1452" s="13" t="s">
        <v>119</v>
      </c>
      <c r="L1452" s="13" t="s">
        <v>7</v>
      </c>
      <c r="M1452" s="14">
        <v>-40608586.020000003</v>
      </c>
      <c r="N1452" s="14">
        <v>-251280420.12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 t="s">
        <v>4</v>
      </c>
      <c r="J1453" s="13" t="s">
        <v>445</v>
      </c>
      <c r="K1453" s="13" t="s">
        <v>72</v>
      </c>
      <c r="L1453" s="13" t="s">
        <v>50</v>
      </c>
      <c r="M1453" s="14">
        <v>249777.97</v>
      </c>
      <c r="N1453" s="14">
        <v>1254269.6299999999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4</v>
      </c>
      <c r="J1454" s="13" t="s">
        <v>445</v>
      </c>
      <c r="K1454" s="13" t="s">
        <v>72</v>
      </c>
      <c r="L1454" s="13" t="s">
        <v>7</v>
      </c>
      <c r="M1454" s="14">
        <v>-961961.98</v>
      </c>
      <c r="N1454" s="14">
        <v>-7149667.9699999997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4</v>
      </c>
      <c r="J1455" s="13" t="s">
        <v>446</v>
      </c>
      <c r="K1455" s="13" t="s">
        <v>8</v>
      </c>
      <c r="L1455" s="13" t="s">
        <v>50</v>
      </c>
      <c r="M1455" s="14"/>
      <c r="N1455" s="14">
        <v>27497.59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4</v>
      </c>
      <c r="J1456" s="13" t="s">
        <v>446</v>
      </c>
      <c r="K1456" s="13" t="s">
        <v>8</v>
      </c>
      <c r="L1456" s="13" t="s">
        <v>7</v>
      </c>
      <c r="M1456" s="14">
        <v>-4768.92</v>
      </c>
      <c r="N1456" s="14">
        <v>-94463.07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4</v>
      </c>
      <c r="J1457" s="13" t="s">
        <v>447</v>
      </c>
      <c r="K1457" s="13" t="s">
        <v>8</v>
      </c>
      <c r="L1457" s="13" t="s">
        <v>50</v>
      </c>
      <c r="M1457" s="14">
        <v>100</v>
      </c>
      <c r="N1457" s="14">
        <v>41213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4</v>
      </c>
      <c r="J1458" s="13" t="s">
        <v>447</v>
      </c>
      <c r="K1458" s="13" t="s">
        <v>8</v>
      </c>
      <c r="L1458" s="13" t="s">
        <v>7</v>
      </c>
      <c r="M1458" s="14">
        <v>-9759</v>
      </c>
      <c r="N1458" s="14">
        <v>-109653.08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4</v>
      </c>
      <c r="J1459" s="13" t="s">
        <v>448</v>
      </c>
      <c r="K1459" s="13" t="s">
        <v>8</v>
      </c>
      <c r="L1459" s="13" t="s">
        <v>50</v>
      </c>
      <c r="M1459" s="14">
        <v>1899644.92</v>
      </c>
      <c r="N1459" s="14">
        <v>10898636.789999999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4</v>
      </c>
      <c r="J1460" s="13" t="s">
        <v>448</v>
      </c>
      <c r="K1460" s="13" t="s">
        <v>8</v>
      </c>
      <c r="L1460" s="13" t="s">
        <v>7</v>
      </c>
      <c r="M1460" s="14">
        <v>-2933911.06</v>
      </c>
      <c r="N1460" s="14">
        <v>-20774161.239999998</v>
      </c>
    </row>
    <row r="1461" spans="1:14" ht="12.75" customHeight="1" x14ac:dyDescent="0.3">
      <c r="A1461" s="8" t="s">
        <v>753</v>
      </c>
      <c r="B1461" s="55" t="s">
        <v>753</v>
      </c>
      <c r="C1461" s="55"/>
      <c r="D1461" s="55"/>
      <c r="E1461" s="55"/>
      <c r="F1461" s="55"/>
      <c r="G1461" s="55"/>
      <c r="H1461" s="55"/>
      <c r="I1461" s="55"/>
      <c r="J1461" s="55"/>
      <c r="K1461" s="55"/>
      <c r="L1461" s="19" t="s">
        <v>753</v>
      </c>
      <c r="M1461" s="28">
        <f>SUM(M1408:M1460)</f>
        <v>-366229948.45000005</v>
      </c>
      <c r="N1461" s="28">
        <f>SUM(N1408:N1460)</f>
        <v>-1903477719.3199997</v>
      </c>
    </row>
    <row r="1462" spans="1:14" ht="12.75" customHeight="1" x14ac:dyDescent="0.3">
      <c r="A1462" s="55" t="s">
        <v>753</v>
      </c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</row>
    <row r="1463" spans="1:14" ht="12.75" customHeight="1" x14ac:dyDescent="0.3">
      <c r="A1463" s="3" t="s">
        <v>449</v>
      </c>
      <c r="B1463" s="3" t="s">
        <v>450</v>
      </c>
      <c r="C1463" s="3" t="s">
        <v>2</v>
      </c>
      <c r="D1463" s="3"/>
      <c r="E1463" s="3"/>
      <c r="F1463" s="13" t="s">
        <v>69</v>
      </c>
      <c r="G1463" s="13"/>
      <c r="H1463" s="13"/>
      <c r="I1463" s="13"/>
      <c r="J1463" s="13" t="s">
        <v>9</v>
      </c>
      <c r="K1463" s="13" t="s">
        <v>3</v>
      </c>
      <c r="L1463" s="13" t="s">
        <v>10</v>
      </c>
      <c r="M1463" s="14">
        <v>32904.61</v>
      </c>
      <c r="N1463" s="14">
        <v>123970.81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/>
      <c r="J1464" s="13" t="s">
        <v>9</v>
      </c>
      <c r="K1464" s="13" t="s">
        <v>3</v>
      </c>
      <c r="L1464" s="13" t="s">
        <v>11</v>
      </c>
      <c r="M1464" s="14">
        <v>-472978.34</v>
      </c>
      <c r="N1464" s="14">
        <v>-2700944.09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24</v>
      </c>
      <c r="K1465" s="13" t="s">
        <v>3</v>
      </c>
      <c r="L1465" s="13" t="s">
        <v>16</v>
      </c>
      <c r="M1465" s="14"/>
      <c r="N1465" s="14">
        <v>-35738.17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24</v>
      </c>
      <c r="K1466" s="13" t="s">
        <v>3</v>
      </c>
      <c r="L1466" s="13" t="s">
        <v>17</v>
      </c>
      <c r="M1466" s="14"/>
      <c r="N1466" s="14">
        <v>35738.17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14</v>
      </c>
      <c r="K1467" s="13" t="s">
        <v>3</v>
      </c>
      <c r="L1467" s="13" t="s">
        <v>16</v>
      </c>
      <c r="M1467" s="14">
        <v>-42021283.939999998</v>
      </c>
      <c r="N1467" s="14">
        <v>-1128505063.27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14</v>
      </c>
      <c r="K1468" s="13" t="s">
        <v>3</v>
      </c>
      <c r="L1468" s="13" t="s">
        <v>17</v>
      </c>
      <c r="M1468" s="14">
        <v>15073654.029999999</v>
      </c>
      <c r="N1468" s="14">
        <v>869899532.23000002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14</v>
      </c>
      <c r="K1469" s="13" t="s">
        <v>3</v>
      </c>
      <c r="L1469" s="13" t="s">
        <v>15</v>
      </c>
      <c r="M1469" s="14">
        <v>46565304.82</v>
      </c>
      <c r="N1469" s="14">
        <v>356667040.89999998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13</v>
      </c>
      <c r="J1470" s="13" t="s">
        <v>14</v>
      </c>
      <c r="K1470" s="13" t="s">
        <v>3</v>
      </c>
      <c r="L1470" s="13" t="s">
        <v>18</v>
      </c>
      <c r="M1470" s="14">
        <v>-4862792.8600000003</v>
      </c>
      <c r="N1470" s="14">
        <v>-84882629.989999995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107</v>
      </c>
      <c r="L1471" s="13" t="s">
        <v>50</v>
      </c>
      <c r="M1471" s="14"/>
      <c r="N1471" s="14">
        <v>92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107</v>
      </c>
      <c r="L1472" s="13" t="s">
        <v>7</v>
      </c>
      <c r="M1472" s="14">
        <v>-215565.66</v>
      </c>
      <c r="N1472" s="14">
        <v>-1271509.71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437</v>
      </c>
      <c r="K1473" s="13" t="s">
        <v>12</v>
      </c>
      <c r="L1473" s="13" t="s">
        <v>50</v>
      </c>
      <c r="M1473" s="14"/>
      <c r="N1473" s="14">
        <v>32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437</v>
      </c>
      <c r="K1474" s="13" t="s">
        <v>12</v>
      </c>
      <c r="L1474" s="13" t="s">
        <v>7</v>
      </c>
      <c r="M1474" s="15"/>
      <c r="N1474" s="14">
        <v>-32</v>
      </c>
    </row>
    <row r="1475" spans="1:14" ht="12.75" customHeight="1" x14ac:dyDescent="0.3">
      <c r="A1475" s="8" t="s">
        <v>753</v>
      </c>
      <c r="B1475" s="55" t="s">
        <v>753</v>
      </c>
      <c r="C1475" s="55"/>
      <c r="D1475" s="55"/>
      <c r="E1475" s="55"/>
      <c r="F1475" s="55"/>
      <c r="G1475" s="55"/>
      <c r="H1475" s="55"/>
      <c r="I1475" s="55"/>
      <c r="J1475" s="55"/>
      <c r="K1475" s="55"/>
      <c r="L1475" s="19" t="s">
        <v>753</v>
      </c>
      <c r="M1475" s="28">
        <f>SUM(M1463:M1474)</f>
        <v>14099242.660000008</v>
      </c>
      <c r="N1475" s="28">
        <f>SUM(N1463:N1474)</f>
        <v>9330488.8800000474</v>
      </c>
    </row>
    <row r="1476" spans="1:14" ht="12.75" customHeight="1" x14ac:dyDescent="0.3">
      <c r="A1476" s="8"/>
      <c r="B1476" s="8"/>
      <c r="C1476" s="8"/>
      <c r="D1476" s="8"/>
      <c r="E1476" s="8"/>
      <c r="F1476" s="19"/>
      <c r="G1476" s="19"/>
      <c r="H1476" s="19"/>
      <c r="I1476" s="19"/>
      <c r="J1476" s="19"/>
      <c r="K1476" s="19"/>
      <c r="L1476" s="19"/>
      <c r="M1476" s="30"/>
      <c r="N1476" s="30"/>
    </row>
    <row r="1477" spans="1:14" ht="12.75" customHeight="1" x14ac:dyDescent="0.3">
      <c r="A1477" s="56" t="s">
        <v>461</v>
      </c>
      <c r="B1477" s="56"/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</row>
    <row r="1478" spans="1:14" ht="12.75" customHeight="1" x14ac:dyDescent="0.3">
      <c r="A1478" s="3" t="s">
        <v>451</v>
      </c>
      <c r="B1478" s="3" t="s">
        <v>452</v>
      </c>
      <c r="C1478" s="3" t="s">
        <v>41</v>
      </c>
      <c r="D1478" s="3"/>
      <c r="E1478" s="3"/>
      <c r="F1478" s="13" t="s">
        <v>453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-2556755.62</v>
      </c>
      <c r="N1478" s="14">
        <v>-8317221.1600000001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453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-9069096.0899999999</v>
      </c>
      <c r="N1479" s="14">
        <v>-40340325.049999997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453</v>
      </c>
      <c r="G1480" s="13"/>
      <c r="H1480" s="13"/>
      <c r="I1480" s="13"/>
      <c r="J1480" s="13" t="s">
        <v>454</v>
      </c>
      <c r="K1480" s="13" t="s">
        <v>3</v>
      </c>
      <c r="L1480" s="13" t="s">
        <v>11</v>
      </c>
      <c r="M1480" s="14">
        <v>-12660471.07</v>
      </c>
      <c r="N1480" s="14">
        <v>-25491400.510000002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453</v>
      </c>
      <c r="G1481" s="13"/>
      <c r="H1481" s="13"/>
      <c r="I1481" s="13"/>
      <c r="J1481" s="13" t="s">
        <v>456</v>
      </c>
      <c r="K1481" s="13" t="s">
        <v>3</v>
      </c>
      <c r="L1481" s="13" t="s">
        <v>11</v>
      </c>
      <c r="M1481" s="14">
        <v>-2690842.92</v>
      </c>
      <c r="N1481" s="14">
        <v>-9281272.3800000008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453</v>
      </c>
      <c r="G1482" s="13"/>
      <c r="H1482" s="13"/>
      <c r="I1482" s="13"/>
      <c r="J1482" s="13" t="s">
        <v>457</v>
      </c>
      <c r="K1482" s="13" t="s">
        <v>8</v>
      </c>
      <c r="L1482" s="13" t="s">
        <v>11</v>
      </c>
      <c r="M1482" s="14"/>
      <c r="N1482" s="14">
        <v>-168722.30000000002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453</v>
      </c>
      <c r="G1483" s="13"/>
      <c r="H1483" s="13"/>
      <c r="I1483" s="13" t="s">
        <v>4</v>
      </c>
      <c r="J1483" s="13" t="s">
        <v>632</v>
      </c>
      <c r="K1483" s="13" t="s">
        <v>8</v>
      </c>
      <c r="L1483" s="13" t="s">
        <v>7</v>
      </c>
      <c r="M1483" s="15">
        <v>-28900.600000000002</v>
      </c>
      <c r="N1483" s="14">
        <v>-483410.77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453</v>
      </c>
      <c r="G1484" s="13"/>
      <c r="H1484" s="13"/>
      <c r="I1484" s="13" t="s">
        <v>4</v>
      </c>
      <c r="J1484" s="13" t="s">
        <v>726</v>
      </c>
      <c r="K1484" s="13" t="s">
        <v>8</v>
      </c>
      <c r="L1484" s="13" t="s">
        <v>7</v>
      </c>
      <c r="M1484" s="14">
        <v>-13476.050000000001</v>
      </c>
      <c r="N1484" s="14">
        <v>-54925.56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453</v>
      </c>
      <c r="G1485" s="13"/>
      <c r="H1485" s="13"/>
      <c r="I1485" s="13" t="s">
        <v>4</v>
      </c>
      <c r="J1485" s="13" t="s">
        <v>458</v>
      </c>
      <c r="K1485" s="13" t="s">
        <v>8</v>
      </c>
      <c r="L1485" s="13" t="s">
        <v>50</v>
      </c>
      <c r="M1485" s="14"/>
      <c r="N1485" s="14">
        <v>4630411.1500000004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453</v>
      </c>
      <c r="G1486" s="13"/>
      <c r="H1486" s="13"/>
      <c r="I1486" s="13" t="s">
        <v>4</v>
      </c>
      <c r="J1486" s="13" t="s">
        <v>458</v>
      </c>
      <c r="K1486" s="13" t="s">
        <v>8</v>
      </c>
      <c r="L1486" s="13" t="s">
        <v>7</v>
      </c>
      <c r="M1486" s="15">
        <v>-9132679.4900000002</v>
      </c>
      <c r="N1486" s="14">
        <v>-188079229.15000001</v>
      </c>
    </row>
    <row r="1487" spans="1:14" ht="12.75" customHeight="1" x14ac:dyDescent="0.3">
      <c r="A1487" s="8" t="s">
        <v>753</v>
      </c>
      <c r="B1487" s="55" t="s">
        <v>753</v>
      </c>
      <c r="C1487" s="55"/>
      <c r="D1487" s="55"/>
      <c r="E1487" s="55"/>
      <c r="F1487" s="55"/>
      <c r="G1487" s="55"/>
      <c r="H1487" s="55"/>
      <c r="I1487" s="55"/>
      <c r="J1487" s="55"/>
      <c r="K1487" s="55"/>
      <c r="L1487" s="19" t="s">
        <v>753</v>
      </c>
      <c r="M1487" s="28">
        <f>SUM(M1478:M1486)</f>
        <v>-36152221.840000004</v>
      </c>
      <c r="N1487" s="28">
        <f>SUM(N1478:N1486)</f>
        <v>-267586095.72999999</v>
      </c>
    </row>
    <row r="1488" spans="1:14" ht="12.75" customHeight="1" x14ac:dyDescent="0.3">
      <c r="A1488" s="55" t="s">
        <v>753</v>
      </c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  <c r="M1488" s="55"/>
      <c r="N1488" s="55"/>
    </row>
    <row r="1489" spans="1:14" ht="12.75" customHeight="1" x14ac:dyDescent="0.3">
      <c r="A1489" s="8" t="s">
        <v>459</v>
      </c>
      <c r="B1489" s="8"/>
      <c r="C1489" s="8" t="s">
        <v>2</v>
      </c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</row>
    <row r="1490" spans="1:14" ht="12.75" customHeight="1" x14ac:dyDescent="0.3">
      <c r="A1490" s="3"/>
      <c r="B1490" s="8"/>
      <c r="C1490" s="3"/>
      <c r="D1490" s="8"/>
      <c r="E1490" s="8"/>
      <c r="F1490" s="19"/>
      <c r="G1490" s="19"/>
      <c r="H1490" s="19"/>
      <c r="I1490" s="19"/>
      <c r="J1490" s="19"/>
      <c r="K1490" s="19"/>
      <c r="L1490" s="19"/>
      <c r="M1490" s="52"/>
      <c r="N1490" s="52"/>
    </row>
    <row r="1491" spans="1:14" ht="12.75" customHeight="1" x14ac:dyDescent="0.3">
      <c r="A1491" s="8" t="s">
        <v>753</v>
      </c>
      <c r="B1491" s="55" t="s">
        <v>753</v>
      </c>
      <c r="C1491" s="55"/>
      <c r="D1491" s="55"/>
      <c r="E1491" s="55"/>
      <c r="F1491" s="55"/>
      <c r="G1491" s="55"/>
      <c r="H1491" s="55"/>
      <c r="I1491" s="55"/>
      <c r="J1491" s="55"/>
      <c r="K1491" s="55"/>
      <c r="L1491" s="19" t="s">
        <v>753</v>
      </c>
      <c r="M1491" s="32">
        <f>SUM(M1489:M1490)</f>
        <v>0</v>
      </c>
      <c r="N1491" s="32">
        <f>SUM(N1489:N1490)</f>
        <v>0</v>
      </c>
    </row>
    <row r="1492" spans="1:14" ht="12.75" customHeight="1" x14ac:dyDescent="0.3">
      <c r="A1492" s="8" t="s">
        <v>753</v>
      </c>
      <c r="B1492" s="55" t="s">
        <v>753</v>
      </c>
      <c r="C1492" s="55"/>
      <c r="D1492" s="55"/>
      <c r="E1492" s="55"/>
      <c r="F1492" s="55"/>
      <c r="G1492" s="55"/>
      <c r="H1492" s="55"/>
      <c r="I1492" s="55"/>
      <c r="J1492" s="55"/>
      <c r="K1492" s="55"/>
      <c r="L1492" s="19" t="s">
        <v>753</v>
      </c>
      <c r="M1492" s="30"/>
      <c r="N1492" s="30"/>
    </row>
    <row r="1493" spans="1:14" ht="12.75" customHeight="1" x14ac:dyDescent="0.3">
      <c r="A1493" s="56" t="s">
        <v>765</v>
      </c>
      <c r="B1493" s="56"/>
      <c r="C1493" s="56"/>
      <c r="D1493" s="56"/>
      <c r="E1493" s="56"/>
      <c r="F1493" s="56"/>
      <c r="G1493" s="56"/>
      <c r="H1493" s="56"/>
      <c r="I1493" s="56"/>
      <c r="J1493" s="56"/>
      <c r="K1493" s="56"/>
      <c r="L1493" s="56"/>
      <c r="M1493" s="56"/>
      <c r="N1493" s="56"/>
    </row>
    <row r="1494" spans="1:14" ht="12.75" customHeight="1" x14ac:dyDescent="0.3">
      <c r="A1494" s="3" t="s">
        <v>462</v>
      </c>
      <c r="B1494" s="3" t="s">
        <v>463</v>
      </c>
      <c r="C1494" s="3" t="s">
        <v>41</v>
      </c>
      <c r="D1494" s="3"/>
      <c r="E1494" s="3"/>
      <c r="F1494" s="13" t="s">
        <v>109</v>
      </c>
      <c r="G1494" s="13"/>
      <c r="H1494" s="13"/>
      <c r="I1494" s="13" t="s">
        <v>4</v>
      </c>
      <c r="J1494" s="13" t="s">
        <v>464</v>
      </c>
      <c r="K1494" s="13" t="s">
        <v>8</v>
      </c>
      <c r="L1494" s="13" t="s">
        <v>50</v>
      </c>
      <c r="M1494" s="15"/>
      <c r="N1494" s="14">
        <v>43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109</v>
      </c>
      <c r="G1495" s="13"/>
      <c r="H1495" s="13"/>
      <c r="I1495" s="13" t="s">
        <v>4</v>
      </c>
      <c r="J1495" s="13" t="s">
        <v>464</v>
      </c>
      <c r="K1495" s="13" t="s">
        <v>8</v>
      </c>
      <c r="L1495" s="13" t="s">
        <v>7</v>
      </c>
      <c r="M1495" s="14">
        <v>-4317</v>
      </c>
      <c r="N1495" s="14">
        <v>-56777.599999999999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138</v>
      </c>
      <c r="G1496" s="13"/>
      <c r="H1496" s="13"/>
      <c r="I1496" s="13" t="s">
        <v>4</v>
      </c>
      <c r="J1496" s="13" t="s">
        <v>464</v>
      </c>
      <c r="K1496" s="13" t="s">
        <v>8</v>
      </c>
      <c r="L1496" s="13" t="s">
        <v>50</v>
      </c>
      <c r="M1496" s="14">
        <v>90852.57</v>
      </c>
      <c r="N1496" s="14">
        <v>1259871.22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138</v>
      </c>
      <c r="G1497" s="13"/>
      <c r="H1497" s="13"/>
      <c r="I1497" s="13" t="s">
        <v>4</v>
      </c>
      <c r="J1497" s="13" t="s">
        <v>464</v>
      </c>
      <c r="K1497" s="13" t="s">
        <v>8</v>
      </c>
      <c r="L1497" s="13" t="s">
        <v>7</v>
      </c>
      <c r="M1497" s="14">
        <v>-74945.02</v>
      </c>
      <c r="N1497" s="14">
        <v>-905516.24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138</v>
      </c>
      <c r="G1498" s="13"/>
      <c r="H1498" s="13"/>
      <c r="I1498" s="13" t="s">
        <v>4</v>
      </c>
      <c r="J1498" s="13" t="s">
        <v>465</v>
      </c>
      <c r="K1498" s="13" t="s">
        <v>8</v>
      </c>
      <c r="L1498" s="13" t="s">
        <v>50</v>
      </c>
      <c r="M1498" s="14">
        <v>309608.74</v>
      </c>
      <c r="N1498" s="14">
        <v>2206832.14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138</v>
      </c>
      <c r="G1499" s="13"/>
      <c r="H1499" s="13"/>
      <c r="I1499" s="13" t="s">
        <v>4</v>
      </c>
      <c r="J1499" s="13" t="s">
        <v>465</v>
      </c>
      <c r="K1499" s="13" t="s">
        <v>8</v>
      </c>
      <c r="L1499" s="13" t="s">
        <v>7</v>
      </c>
      <c r="M1499" s="14">
        <v>-554335.87</v>
      </c>
      <c r="N1499" s="14">
        <v>-940435.99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138</v>
      </c>
      <c r="G1500" s="13"/>
      <c r="H1500" s="13"/>
      <c r="I1500" s="13"/>
      <c r="J1500" s="13" t="s">
        <v>721</v>
      </c>
      <c r="K1500" s="13" t="s">
        <v>8</v>
      </c>
      <c r="L1500" s="13" t="s">
        <v>11</v>
      </c>
      <c r="M1500" s="14"/>
      <c r="N1500" s="14">
        <v>-268291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153</v>
      </c>
      <c r="G1501" s="13"/>
      <c r="H1501" s="13"/>
      <c r="I1501" s="13" t="s">
        <v>4</v>
      </c>
      <c r="J1501" s="13" t="s">
        <v>464</v>
      </c>
      <c r="K1501" s="13" t="s">
        <v>8</v>
      </c>
      <c r="L1501" s="13" t="s">
        <v>7</v>
      </c>
      <c r="M1501" s="14">
        <v>-83574.75</v>
      </c>
      <c r="N1501" s="14">
        <v>-544761.78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466</v>
      </c>
      <c r="G1502" s="13"/>
      <c r="H1502" s="13"/>
      <c r="I1502" s="13"/>
      <c r="J1502" s="13" t="s">
        <v>44</v>
      </c>
      <c r="K1502" s="13" t="s">
        <v>3</v>
      </c>
      <c r="L1502" s="13" t="s">
        <v>11</v>
      </c>
      <c r="M1502" s="14">
        <v>-2465.23</v>
      </c>
      <c r="N1502" s="14">
        <v>-2522.2000000000003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466</v>
      </c>
      <c r="G1503" s="13"/>
      <c r="H1503" s="13"/>
      <c r="I1503" s="13" t="s">
        <v>4</v>
      </c>
      <c r="J1503" s="13" t="s">
        <v>467</v>
      </c>
      <c r="K1503" s="13" t="s">
        <v>8</v>
      </c>
      <c r="L1503" s="13" t="s">
        <v>7</v>
      </c>
      <c r="M1503" s="14">
        <v>-5000</v>
      </c>
      <c r="N1503" s="14">
        <v>-23162.7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468</v>
      </c>
      <c r="G1504" s="13"/>
      <c r="H1504" s="13"/>
      <c r="I1504" s="13" t="s">
        <v>4</v>
      </c>
      <c r="J1504" s="13" t="s">
        <v>469</v>
      </c>
      <c r="K1504" s="13" t="s">
        <v>52</v>
      </c>
      <c r="L1504" s="13" t="s">
        <v>7</v>
      </c>
      <c r="M1504" s="14">
        <v>-1575722.85</v>
      </c>
      <c r="N1504" s="14">
        <v>-7601791.6100000003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468</v>
      </c>
      <c r="G1505" s="13"/>
      <c r="H1505" s="13"/>
      <c r="I1505" s="13" t="s">
        <v>4</v>
      </c>
      <c r="J1505" s="13" t="s">
        <v>469</v>
      </c>
      <c r="K1505" s="13" t="s">
        <v>20</v>
      </c>
      <c r="L1505" s="13" t="s">
        <v>7</v>
      </c>
      <c r="M1505" s="14">
        <v>-193674.66</v>
      </c>
      <c r="N1505" s="14">
        <v>-231496.95999999999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468</v>
      </c>
      <c r="G1506" s="13"/>
      <c r="H1506" s="13"/>
      <c r="I1506" s="13" t="s">
        <v>4</v>
      </c>
      <c r="J1506" s="13" t="s">
        <v>469</v>
      </c>
      <c r="K1506" s="13" t="s">
        <v>105</v>
      </c>
      <c r="L1506" s="13" t="s">
        <v>7</v>
      </c>
      <c r="M1506" s="15">
        <v>-316448.57</v>
      </c>
      <c r="N1506" s="14">
        <v>-1257110.33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444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16</v>
      </c>
      <c r="M1507" s="14">
        <v>-314.81</v>
      </c>
      <c r="N1507" s="14">
        <v>-5871.41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444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17</v>
      </c>
      <c r="M1508" s="14">
        <v>314.81</v>
      </c>
      <c r="N1508" s="14">
        <v>5871.41</v>
      </c>
    </row>
    <row r="1509" spans="1:14" ht="12.75" customHeight="1" x14ac:dyDescent="0.3">
      <c r="A1509" s="8" t="s">
        <v>753</v>
      </c>
      <c r="B1509" s="55" t="s">
        <v>753</v>
      </c>
      <c r="C1509" s="55"/>
      <c r="D1509" s="55"/>
      <c r="E1509" s="55"/>
      <c r="F1509" s="55"/>
      <c r="G1509" s="55"/>
      <c r="H1509" s="55"/>
      <c r="I1509" s="55"/>
      <c r="J1509" s="55"/>
      <c r="K1509" s="55"/>
      <c r="L1509" s="19" t="s">
        <v>753</v>
      </c>
      <c r="M1509" s="28">
        <f>SUM(M1494:M1508)</f>
        <v>-2410022.64</v>
      </c>
      <c r="N1509" s="28">
        <f>SUM(N1494:N1508)</f>
        <v>-8365120.0499999998</v>
      </c>
    </row>
    <row r="1510" spans="1:14" ht="12.75" customHeight="1" x14ac:dyDescent="0.3">
      <c r="A1510" s="55" t="s">
        <v>753</v>
      </c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  <c r="M1510" s="55"/>
      <c r="N1510" s="55"/>
    </row>
    <row r="1511" spans="1:14" ht="12.75" customHeight="1" x14ac:dyDescent="0.3">
      <c r="A1511" s="3" t="s">
        <v>470</v>
      </c>
      <c r="B1511" s="3" t="s">
        <v>471</v>
      </c>
      <c r="C1511" s="3" t="s">
        <v>2</v>
      </c>
      <c r="D1511" s="3"/>
      <c r="E1511" s="3"/>
      <c r="F1511" s="13" t="s">
        <v>468</v>
      </c>
      <c r="G1511" s="13"/>
      <c r="H1511" s="13"/>
      <c r="I1511" s="13"/>
      <c r="J1511" s="13" t="s">
        <v>43</v>
      </c>
      <c r="K1511" s="13" t="s">
        <v>3</v>
      </c>
      <c r="L1511" s="13" t="s">
        <v>10</v>
      </c>
      <c r="M1511" s="15"/>
      <c r="N1511" s="14">
        <v>2.6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468</v>
      </c>
      <c r="G1512" s="13"/>
      <c r="H1512" s="13"/>
      <c r="I1512" s="13"/>
      <c r="J1512" s="13" t="s">
        <v>43</v>
      </c>
      <c r="K1512" s="13" t="s">
        <v>3</v>
      </c>
      <c r="L1512" s="13" t="s">
        <v>11</v>
      </c>
      <c r="M1512" s="14"/>
      <c r="N1512" s="14">
        <v>-20.29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468</v>
      </c>
      <c r="G1513" s="13"/>
      <c r="H1513" s="13"/>
      <c r="I1513" s="13" t="s">
        <v>4</v>
      </c>
      <c r="J1513" s="13" t="s">
        <v>469</v>
      </c>
      <c r="K1513" s="13" t="s">
        <v>107</v>
      </c>
      <c r="L1513" s="13" t="s">
        <v>7</v>
      </c>
      <c r="M1513" s="15"/>
      <c r="N1513" s="14">
        <v>-11300000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158</v>
      </c>
      <c r="G1514" s="13"/>
      <c r="H1514" s="13"/>
      <c r="I1514" s="13" t="s">
        <v>4</v>
      </c>
      <c r="J1514" s="13" t="s">
        <v>472</v>
      </c>
      <c r="K1514" s="13" t="s">
        <v>6</v>
      </c>
      <c r="L1514" s="13" t="s">
        <v>50</v>
      </c>
      <c r="M1514" s="15">
        <v>743340369.34000003</v>
      </c>
      <c r="N1514" s="14">
        <v>2433946208.7399998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158</v>
      </c>
      <c r="G1515" s="13"/>
      <c r="H1515" s="13"/>
      <c r="I1515" s="13" t="s">
        <v>4</v>
      </c>
      <c r="J1515" s="13" t="s">
        <v>472</v>
      </c>
      <c r="K1515" s="13" t="s">
        <v>6</v>
      </c>
      <c r="L1515" s="13" t="s">
        <v>7</v>
      </c>
      <c r="M1515" s="15">
        <v>-2101848753.03</v>
      </c>
      <c r="N1515" s="14">
        <v>-6785400596.9899998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158</v>
      </c>
      <c r="G1516" s="13"/>
      <c r="H1516" s="13"/>
      <c r="I1516" s="13" t="s">
        <v>4</v>
      </c>
      <c r="J1516" s="13" t="s">
        <v>472</v>
      </c>
      <c r="K1516" s="13" t="s">
        <v>12</v>
      </c>
      <c r="L1516" s="13" t="s">
        <v>7</v>
      </c>
      <c r="M1516" s="14"/>
      <c r="N1516" s="14">
        <v>-14569000000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158</v>
      </c>
      <c r="G1517" s="13"/>
      <c r="H1517" s="13"/>
      <c r="I1517" s="13" t="s">
        <v>4</v>
      </c>
      <c r="J1517" s="13" t="s">
        <v>473</v>
      </c>
      <c r="K1517" s="13" t="s">
        <v>12</v>
      </c>
      <c r="L1517" s="13" t="s">
        <v>7</v>
      </c>
      <c r="M1517" s="15"/>
      <c r="N1517" s="14">
        <v>-154387000000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158</v>
      </c>
      <c r="G1518" s="13"/>
      <c r="H1518" s="13"/>
      <c r="I1518" s="13" t="s">
        <v>4</v>
      </c>
      <c r="J1518" s="13" t="s">
        <v>474</v>
      </c>
      <c r="K1518" s="13" t="s">
        <v>8</v>
      </c>
      <c r="L1518" s="13" t="s">
        <v>50</v>
      </c>
      <c r="M1518" s="15"/>
      <c r="N1518" s="14">
        <v>29380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158</v>
      </c>
      <c r="G1519" s="13"/>
      <c r="H1519" s="13"/>
      <c r="I1519" s="13" t="s">
        <v>4</v>
      </c>
      <c r="J1519" s="13" t="s">
        <v>474</v>
      </c>
      <c r="K1519" s="13" t="s">
        <v>8</v>
      </c>
      <c r="L1519" s="13" t="s">
        <v>7</v>
      </c>
      <c r="M1519" s="15">
        <v>-5525281</v>
      </c>
      <c r="N1519" s="14">
        <v>-14948761</v>
      </c>
    </row>
    <row r="1520" spans="1:14" ht="12.75" customHeight="1" x14ac:dyDescent="0.3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SUM(M1511:M1519)</f>
        <v>-1364033664.6900001</v>
      </c>
      <c r="N1520" s="28">
        <f>SUM(N1511:N1519)</f>
        <v>-173333673786.94</v>
      </c>
    </row>
    <row r="1522" spans="1:14" ht="12.75" customHeight="1" x14ac:dyDescent="0.3">
      <c r="A1522" s="56" t="s">
        <v>475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3">
      <c r="A1523" s="3" t="s">
        <v>476</v>
      </c>
      <c r="B1523" s="3" t="s">
        <v>477</v>
      </c>
      <c r="C1523" s="3" t="s">
        <v>41</v>
      </c>
      <c r="D1523" s="3"/>
      <c r="E1523" s="3"/>
      <c r="F1523" s="13" t="s">
        <v>373</v>
      </c>
      <c r="G1523" s="13"/>
      <c r="H1523" s="13"/>
      <c r="I1523" s="13"/>
      <c r="J1523" s="13" t="s">
        <v>43</v>
      </c>
      <c r="K1523" s="13" t="s">
        <v>3</v>
      </c>
      <c r="L1523" s="13" t="s">
        <v>10</v>
      </c>
      <c r="M1523" s="15"/>
      <c r="N1523" s="14">
        <v>73.39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373</v>
      </c>
      <c r="G1524" s="13"/>
      <c r="H1524" s="13"/>
      <c r="I1524" s="13"/>
      <c r="J1524" s="13" t="s">
        <v>43</v>
      </c>
      <c r="K1524" s="13" t="s">
        <v>3</v>
      </c>
      <c r="L1524" s="13" t="s">
        <v>11</v>
      </c>
      <c r="M1524" s="14">
        <v>-134652.62</v>
      </c>
      <c r="N1524" s="14">
        <v>-728424.54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373</v>
      </c>
      <c r="G1525" s="13"/>
      <c r="H1525" s="13"/>
      <c r="I1525" s="13"/>
      <c r="J1525" s="13" t="s">
        <v>818</v>
      </c>
      <c r="K1525" s="13" t="s">
        <v>3</v>
      </c>
      <c r="L1525" s="13" t="s">
        <v>10</v>
      </c>
      <c r="M1525" s="14">
        <v>2166711</v>
      </c>
      <c r="N1525" s="14">
        <v>2166711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373</v>
      </c>
      <c r="G1526" s="13"/>
      <c r="H1526" s="13"/>
      <c r="I1526" s="13"/>
      <c r="J1526" s="13" t="s">
        <v>818</v>
      </c>
      <c r="K1526" s="13" t="s">
        <v>3</v>
      </c>
      <c r="L1526" s="13" t="s">
        <v>11</v>
      </c>
      <c r="M1526" s="14"/>
      <c r="N1526" s="14">
        <v>-2166711</v>
      </c>
    </row>
    <row r="1527" spans="1:14" ht="12.6" customHeight="1" x14ac:dyDescent="0.3">
      <c r="A1527" s="3"/>
      <c r="B1527" s="3"/>
      <c r="C1527" s="3"/>
      <c r="D1527" s="3"/>
      <c r="E1527" s="3"/>
      <c r="F1527" s="13" t="s">
        <v>373</v>
      </c>
      <c r="G1527" s="13"/>
      <c r="H1527" s="13"/>
      <c r="I1527" s="13"/>
      <c r="J1527" s="13" t="s">
        <v>44</v>
      </c>
      <c r="K1527" s="13" t="s">
        <v>3</v>
      </c>
      <c r="L1527" s="13" t="s">
        <v>11</v>
      </c>
      <c r="M1527" s="14">
        <v>-4270</v>
      </c>
      <c r="N1527" s="14">
        <v>-96454.95</v>
      </c>
    </row>
    <row r="1528" spans="1:14" ht="12.6" customHeight="1" x14ac:dyDescent="0.3">
      <c r="A1528" s="3"/>
      <c r="B1528" s="3"/>
      <c r="C1528" s="3"/>
      <c r="D1528" s="3"/>
      <c r="E1528" s="3"/>
      <c r="F1528" s="13" t="s">
        <v>373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16</v>
      </c>
      <c r="M1528" s="14">
        <v>-2048</v>
      </c>
      <c r="N1528" s="14">
        <v>-64268.67</v>
      </c>
    </row>
    <row r="1529" spans="1:14" ht="12.6" customHeight="1" x14ac:dyDescent="0.3">
      <c r="A1529" s="3"/>
      <c r="B1529" s="3"/>
      <c r="C1529" s="3"/>
      <c r="D1529" s="3"/>
      <c r="E1529" s="3"/>
      <c r="F1529" s="13" t="s">
        <v>373</v>
      </c>
      <c r="G1529" s="13"/>
      <c r="H1529" s="13"/>
      <c r="I1529" s="13" t="s">
        <v>13</v>
      </c>
      <c r="J1529" s="13" t="s">
        <v>68</v>
      </c>
      <c r="K1529" s="13" t="s">
        <v>3</v>
      </c>
      <c r="L1529" s="13" t="s">
        <v>17</v>
      </c>
      <c r="M1529" s="14">
        <v>2048</v>
      </c>
      <c r="N1529" s="14">
        <v>588657.07000000007</v>
      </c>
    </row>
    <row r="1530" spans="1:14" ht="12.6" customHeight="1" x14ac:dyDescent="0.3">
      <c r="A1530" s="3"/>
      <c r="B1530" s="3"/>
      <c r="C1530" s="3"/>
      <c r="D1530" s="3"/>
      <c r="E1530" s="3"/>
      <c r="F1530" s="13" t="s">
        <v>373</v>
      </c>
      <c r="G1530" s="13"/>
      <c r="H1530" s="13"/>
      <c r="I1530" s="13" t="s">
        <v>13</v>
      </c>
      <c r="J1530" s="13" t="s">
        <v>68</v>
      </c>
      <c r="K1530" s="13" t="s">
        <v>3</v>
      </c>
      <c r="L1530" s="13" t="s">
        <v>15</v>
      </c>
      <c r="M1530" s="14">
        <v>1296286.1600000001</v>
      </c>
      <c r="N1530" s="14">
        <v>1565976.82</v>
      </c>
    </row>
    <row r="1531" spans="1:14" ht="12.6" customHeight="1" x14ac:dyDescent="0.3">
      <c r="A1531" s="3"/>
      <c r="B1531" s="3"/>
      <c r="C1531" s="3"/>
      <c r="D1531" s="3"/>
      <c r="E1531" s="3"/>
      <c r="F1531" s="13" t="s">
        <v>373</v>
      </c>
      <c r="G1531" s="13"/>
      <c r="H1531" s="13"/>
      <c r="I1531" s="13" t="s">
        <v>13</v>
      </c>
      <c r="J1531" s="13" t="s">
        <v>68</v>
      </c>
      <c r="K1531" s="13" t="s">
        <v>3</v>
      </c>
      <c r="L1531" s="13" t="s">
        <v>18</v>
      </c>
      <c r="M1531" s="14">
        <v>-1296286.1600000001</v>
      </c>
      <c r="N1531" s="14">
        <v>-2090365.22</v>
      </c>
    </row>
    <row r="1532" spans="1:14" ht="12.6" customHeight="1" x14ac:dyDescent="0.3">
      <c r="A1532" s="3"/>
      <c r="B1532" s="3"/>
      <c r="C1532" s="3"/>
      <c r="D1532" s="3"/>
      <c r="E1532" s="3"/>
      <c r="F1532" s="13" t="s">
        <v>373</v>
      </c>
      <c r="G1532" s="13"/>
      <c r="H1532" s="13"/>
      <c r="I1532" s="13" t="s">
        <v>13</v>
      </c>
      <c r="J1532" s="13" t="s">
        <v>45</v>
      </c>
      <c r="K1532" s="13" t="s">
        <v>3</v>
      </c>
      <c r="L1532" s="13" t="s">
        <v>16</v>
      </c>
      <c r="M1532" s="14">
        <v>-109427766.45</v>
      </c>
      <c r="N1532" s="14">
        <v>-353034299.58999997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373</v>
      </c>
      <c r="G1533" s="13"/>
      <c r="H1533" s="13"/>
      <c r="I1533" s="13" t="s">
        <v>13</v>
      </c>
      <c r="J1533" s="13" t="s">
        <v>45</v>
      </c>
      <c r="K1533" s="13" t="s">
        <v>3</v>
      </c>
      <c r="L1533" s="13" t="s">
        <v>17</v>
      </c>
      <c r="M1533" s="14">
        <v>107523669.13</v>
      </c>
      <c r="N1533" s="14">
        <v>337984566.83999997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373</v>
      </c>
      <c r="G1534" s="13"/>
      <c r="H1534" s="13"/>
      <c r="I1534" s="13" t="s">
        <v>13</v>
      </c>
      <c r="J1534" s="13" t="s">
        <v>45</v>
      </c>
      <c r="K1534" s="13" t="s">
        <v>3</v>
      </c>
      <c r="L1534" s="13" t="s">
        <v>15</v>
      </c>
      <c r="M1534" s="14">
        <v>2316390.56</v>
      </c>
      <c r="N1534" s="14">
        <v>15496590.1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373</v>
      </c>
      <c r="G1535" s="13"/>
      <c r="H1535" s="13"/>
      <c r="I1535" s="13" t="s">
        <v>13</v>
      </c>
      <c r="J1535" s="13" t="s">
        <v>45</v>
      </c>
      <c r="K1535" s="13" t="s">
        <v>3</v>
      </c>
      <c r="L1535" s="13" t="s">
        <v>18</v>
      </c>
      <c r="M1535" s="14">
        <v>-5766.75</v>
      </c>
      <c r="N1535" s="14">
        <v>-9007.0500000000011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373</v>
      </c>
      <c r="G1536" s="13"/>
      <c r="H1536" s="13"/>
      <c r="I1536" s="13" t="s">
        <v>4</v>
      </c>
      <c r="J1536" s="13" t="s">
        <v>479</v>
      </c>
      <c r="K1536" s="13" t="s">
        <v>8</v>
      </c>
      <c r="L1536" s="13" t="s">
        <v>50</v>
      </c>
      <c r="M1536" s="14">
        <v>1327827.76</v>
      </c>
      <c r="N1536" s="14">
        <v>5299585.3499999996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373</v>
      </c>
      <c r="G1537" s="13"/>
      <c r="H1537" s="13"/>
      <c r="I1537" s="13" t="s">
        <v>4</v>
      </c>
      <c r="J1537" s="13" t="s">
        <v>479</v>
      </c>
      <c r="K1537" s="13" t="s">
        <v>8</v>
      </c>
      <c r="L1537" s="13" t="s">
        <v>7</v>
      </c>
      <c r="M1537" s="14">
        <v>-2219118.7400000002</v>
      </c>
      <c r="N1537" s="14">
        <v>-13836699.91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373</v>
      </c>
      <c r="G1538" s="13"/>
      <c r="H1538" s="13"/>
      <c r="I1538" s="13"/>
      <c r="J1538" s="13" t="s">
        <v>760</v>
      </c>
      <c r="K1538" s="13" t="s">
        <v>8</v>
      </c>
      <c r="L1538" s="13" t="s">
        <v>10</v>
      </c>
      <c r="M1538" s="15">
        <v>6480</v>
      </c>
      <c r="N1538" s="14">
        <v>113810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373</v>
      </c>
      <c r="G1539" s="13"/>
      <c r="H1539" s="13"/>
      <c r="I1539" s="13"/>
      <c r="J1539" s="13" t="s">
        <v>760</v>
      </c>
      <c r="K1539" s="13" t="s">
        <v>8</v>
      </c>
      <c r="L1539" s="13" t="s">
        <v>11</v>
      </c>
      <c r="M1539" s="15">
        <v>-324670</v>
      </c>
      <c r="N1539" s="14">
        <v>-2241631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373</v>
      </c>
      <c r="G1540" s="13"/>
      <c r="H1540" s="13"/>
      <c r="I1540" s="13" t="s">
        <v>4</v>
      </c>
      <c r="J1540" s="13" t="s">
        <v>480</v>
      </c>
      <c r="K1540" s="13" t="s">
        <v>52</v>
      </c>
      <c r="L1540" s="13" t="s">
        <v>50</v>
      </c>
      <c r="M1540" s="14"/>
      <c r="N1540" s="14">
        <v>244953.27000000002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373</v>
      </c>
      <c r="G1541" s="13"/>
      <c r="H1541" s="13"/>
      <c r="I1541" s="13" t="s">
        <v>4</v>
      </c>
      <c r="J1541" s="13" t="s">
        <v>480</v>
      </c>
      <c r="K1541" s="13" t="s">
        <v>52</v>
      </c>
      <c r="L1541" s="13" t="s">
        <v>7</v>
      </c>
      <c r="M1541" s="14">
        <v>-1304200.74</v>
      </c>
      <c r="N1541" s="14">
        <v>-4774288.3600000003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373</v>
      </c>
      <c r="G1542" s="13"/>
      <c r="H1542" s="13"/>
      <c r="I1542" s="13" t="s">
        <v>4</v>
      </c>
      <c r="J1542" s="13" t="s">
        <v>480</v>
      </c>
      <c r="K1542" s="13" t="s">
        <v>105</v>
      </c>
      <c r="L1542" s="13" t="s">
        <v>7</v>
      </c>
      <c r="M1542" s="14">
        <v>-6780026.1100000003</v>
      </c>
      <c r="N1542" s="14">
        <v>-108746288.36</v>
      </c>
    </row>
    <row r="1543" spans="1:14" ht="12.75" customHeight="1" x14ac:dyDescent="0.3">
      <c r="A1543" s="8" t="s">
        <v>753</v>
      </c>
      <c r="B1543" s="55" t="s">
        <v>753</v>
      </c>
      <c r="C1543" s="55"/>
      <c r="D1543" s="55"/>
      <c r="E1543" s="55"/>
      <c r="F1543" s="55"/>
      <c r="G1543" s="55"/>
      <c r="H1543" s="55"/>
      <c r="I1543" s="55"/>
      <c r="J1543" s="55"/>
      <c r="K1543" s="55"/>
      <c r="L1543" s="19" t="s">
        <v>753</v>
      </c>
      <c r="M1543" s="28">
        <f>SUM(M1523:M1542)</f>
        <v>-6859392.960000013</v>
      </c>
      <c r="N1543" s="28">
        <f>SUM(N1523:N1542)</f>
        <v>-124327514.81000003</v>
      </c>
    </row>
    <row r="1544" spans="1:14" ht="12.75" customHeight="1" x14ac:dyDescent="0.3">
      <c r="A1544" s="55" t="s">
        <v>753</v>
      </c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  <c r="M1544" s="55"/>
      <c r="N1544" s="55"/>
    </row>
    <row r="1545" spans="1:14" ht="12.75" customHeight="1" x14ac:dyDescent="0.3">
      <c r="A1545" s="3" t="s">
        <v>481</v>
      </c>
      <c r="B1545" s="3" t="s">
        <v>482</v>
      </c>
      <c r="C1545" s="3" t="s">
        <v>2</v>
      </c>
      <c r="D1545" s="3"/>
      <c r="E1545" s="3"/>
      <c r="F1545" s="13" t="s">
        <v>373</v>
      </c>
      <c r="G1545" s="13"/>
      <c r="H1545" s="13"/>
      <c r="I1545" s="13"/>
      <c r="J1545" s="13" t="s">
        <v>9</v>
      </c>
      <c r="K1545" s="13" t="s">
        <v>3</v>
      </c>
      <c r="L1545" s="13" t="s">
        <v>11</v>
      </c>
      <c r="M1545" s="15">
        <v>-17824.75</v>
      </c>
      <c r="N1545" s="14">
        <v>-22783.9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373</v>
      </c>
      <c r="G1546" s="13"/>
      <c r="H1546" s="13"/>
      <c r="I1546" s="13" t="s">
        <v>13</v>
      </c>
      <c r="J1546" s="13" t="s">
        <v>14</v>
      </c>
      <c r="K1546" s="13" t="s">
        <v>3</v>
      </c>
      <c r="L1546" s="13" t="s">
        <v>16</v>
      </c>
      <c r="M1546" s="15">
        <v>-20072757.760000002</v>
      </c>
      <c r="N1546" s="14">
        <v>-66564185.969999999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373</v>
      </c>
      <c r="G1547" s="13"/>
      <c r="H1547" s="13"/>
      <c r="I1547" s="13" t="s">
        <v>13</v>
      </c>
      <c r="J1547" s="13" t="s">
        <v>14</v>
      </c>
      <c r="K1547" s="13" t="s">
        <v>3</v>
      </c>
      <c r="L1547" s="13" t="s">
        <v>17</v>
      </c>
      <c r="M1547" s="15"/>
      <c r="N1547" s="14">
        <v>5669.03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373</v>
      </c>
      <c r="G1548" s="13"/>
      <c r="H1548" s="13"/>
      <c r="I1548" s="13" t="s">
        <v>13</v>
      </c>
      <c r="J1548" s="13" t="s">
        <v>14</v>
      </c>
      <c r="K1548" s="13" t="s">
        <v>3</v>
      </c>
      <c r="L1548" s="13" t="s">
        <v>15</v>
      </c>
      <c r="M1548" s="15">
        <v>19241472.149999999</v>
      </c>
      <c r="N1548" s="14">
        <v>491276516.23000002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373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18</v>
      </c>
      <c r="M1549" s="15">
        <v>-59643605.289999999</v>
      </c>
      <c r="N1549" s="14">
        <v>-393117823.12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373</v>
      </c>
      <c r="G1550" s="13"/>
      <c r="H1550" s="13"/>
      <c r="I1550" s="13" t="s">
        <v>4</v>
      </c>
      <c r="J1550" s="13" t="s">
        <v>479</v>
      </c>
      <c r="K1550" s="13" t="s">
        <v>6</v>
      </c>
      <c r="L1550" s="13" t="s">
        <v>7</v>
      </c>
      <c r="M1550" s="15"/>
      <c r="N1550" s="14">
        <v>-47901.58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373</v>
      </c>
      <c r="G1551" s="13"/>
      <c r="H1551" s="13"/>
      <c r="I1551" s="13" t="s">
        <v>4</v>
      </c>
      <c r="J1551" s="13" t="s">
        <v>480</v>
      </c>
      <c r="K1551" s="13" t="s">
        <v>20</v>
      </c>
      <c r="L1551" s="13" t="s">
        <v>7</v>
      </c>
      <c r="M1551" s="14"/>
      <c r="N1551" s="14">
        <v>-243040400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373</v>
      </c>
      <c r="G1552" s="13"/>
      <c r="H1552" s="13"/>
      <c r="I1552" s="13" t="s">
        <v>4</v>
      </c>
      <c r="J1552" s="13" t="s">
        <v>819</v>
      </c>
      <c r="K1552" s="13" t="s">
        <v>113</v>
      </c>
      <c r="L1552" s="13" t="s">
        <v>7</v>
      </c>
      <c r="M1552" s="14"/>
      <c r="N1552" s="14">
        <v>-17000000</v>
      </c>
    </row>
    <row r="1553" spans="1:14" ht="12.75" customHeight="1" x14ac:dyDescent="0.3">
      <c r="A1553" s="8" t="s">
        <v>753</v>
      </c>
      <c r="B1553" s="55" t="s">
        <v>753</v>
      </c>
      <c r="C1553" s="55"/>
      <c r="D1553" s="55"/>
      <c r="E1553" s="55"/>
      <c r="F1553" s="55"/>
      <c r="G1553" s="55"/>
      <c r="H1553" s="55"/>
      <c r="I1553" s="55"/>
      <c r="J1553" s="55"/>
      <c r="K1553" s="55"/>
      <c r="L1553" s="19" t="s">
        <v>753</v>
      </c>
      <c r="M1553" s="28">
        <f>SUM(M1545:M1552)</f>
        <v>-60492715.650000006</v>
      </c>
      <c r="N1553" s="28">
        <f>SUM(N1545:N1552)</f>
        <v>-228510909.30999994</v>
      </c>
    </row>
    <row r="1554" spans="1:14" ht="12.75" customHeight="1" x14ac:dyDescent="0.3">
      <c r="A1554" s="55" t="s">
        <v>753</v>
      </c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  <c r="M1554" s="55"/>
      <c r="N1554" s="55"/>
    </row>
    <row r="1555" spans="1:14" ht="12.75" customHeight="1" x14ac:dyDescent="0.3">
      <c r="A1555" s="3" t="s">
        <v>483</v>
      </c>
      <c r="B1555" s="3" t="s">
        <v>484</v>
      </c>
      <c r="C1555" s="3" t="s">
        <v>129</v>
      </c>
      <c r="D1555" s="3"/>
      <c r="E1555" s="3"/>
      <c r="F1555" s="13" t="s">
        <v>373</v>
      </c>
      <c r="G1555" s="13"/>
      <c r="H1555" s="13"/>
      <c r="I1555" s="13"/>
      <c r="J1555" s="13" t="s">
        <v>485</v>
      </c>
      <c r="K1555" s="13" t="s">
        <v>3</v>
      </c>
      <c r="L1555" s="13" t="s">
        <v>10</v>
      </c>
      <c r="M1555" s="14">
        <v>861145.17</v>
      </c>
      <c r="N1555" s="14">
        <v>19595024.199999999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373</v>
      </c>
      <c r="G1556" s="13"/>
      <c r="H1556" s="13"/>
      <c r="I1556" s="13"/>
      <c r="J1556" s="13" t="s">
        <v>485</v>
      </c>
      <c r="K1556" s="13" t="s">
        <v>3</v>
      </c>
      <c r="L1556" s="13" t="s">
        <v>11</v>
      </c>
      <c r="M1556" s="14">
        <v>-4955499.46</v>
      </c>
      <c r="N1556" s="14">
        <v>-31964645.379999999</v>
      </c>
    </row>
    <row r="1557" spans="1:14" ht="12.75" customHeight="1" x14ac:dyDescent="0.3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31">
        <f>SUM(M1555:M1556)</f>
        <v>-4094354.29</v>
      </c>
      <c r="N1557" s="31">
        <f>SUM(N1555:N1556)</f>
        <v>-12369621.18</v>
      </c>
    </row>
    <row r="1559" spans="1:14" ht="12.75" customHeight="1" x14ac:dyDescent="0.3">
      <c r="A1559" s="56" t="s">
        <v>681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3">
      <c r="A1560" s="3" t="s">
        <v>486</v>
      </c>
      <c r="B1560" s="50"/>
      <c r="C1560" s="3" t="s">
        <v>41</v>
      </c>
      <c r="D1560" s="50"/>
      <c r="E1560" s="50"/>
      <c r="F1560" s="13" t="s">
        <v>71</v>
      </c>
      <c r="G1560" s="13"/>
      <c r="H1560" s="13"/>
      <c r="I1560" s="13"/>
      <c r="J1560" s="13" t="s">
        <v>44</v>
      </c>
      <c r="K1560" s="13" t="s">
        <v>3</v>
      </c>
      <c r="L1560" s="13" t="s">
        <v>11</v>
      </c>
      <c r="M1560" s="14">
        <v>-26068.63</v>
      </c>
      <c r="N1560" s="14">
        <v>-91556.86</v>
      </c>
    </row>
    <row r="1561" spans="1:14" ht="12.75" customHeight="1" x14ac:dyDescent="0.3">
      <c r="A1561" s="3"/>
      <c r="B1561" s="50"/>
      <c r="C1561" s="3"/>
      <c r="D1561" s="50"/>
      <c r="E1561" s="50"/>
      <c r="F1561" s="13" t="s">
        <v>71</v>
      </c>
      <c r="G1561" s="13"/>
      <c r="H1561" s="13"/>
      <c r="I1561" s="13" t="s">
        <v>13</v>
      </c>
      <c r="J1561" s="13" t="s">
        <v>68</v>
      </c>
      <c r="K1561" s="13" t="s">
        <v>3</v>
      </c>
      <c r="L1561" s="13" t="s">
        <v>16</v>
      </c>
      <c r="M1561" s="14">
        <v>-103777.91</v>
      </c>
      <c r="N1561" s="14">
        <v>-550873.03</v>
      </c>
    </row>
    <row r="1562" spans="1:14" ht="12.75" customHeight="1" x14ac:dyDescent="0.3">
      <c r="A1562" s="3"/>
      <c r="B1562" s="50"/>
      <c r="C1562" s="3"/>
      <c r="D1562" s="50"/>
      <c r="E1562" s="50"/>
      <c r="F1562" s="13" t="s">
        <v>71</v>
      </c>
      <c r="G1562" s="13"/>
      <c r="H1562" s="13"/>
      <c r="I1562" s="13" t="s">
        <v>13</v>
      </c>
      <c r="J1562" s="13" t="s">
        <v>68</v>
      </c>
      <c r="K1562" s="13" t="s">
        <v>3</v>
      </c>
      <c r="L1562" s="13" t="s">
        <v>17</v>
      </c>
      <c r="M1562" s="14">
        <v>426243</v>
      </c>
      <c r="N1562" s="14">
        <v>550873.03</v>
      </c>
    </row>
    <row r="1563" spans="1:14" ht="12.75" customHeight="1" x14ac:dyDescent="0.3">
      <c r="A1563" s="3"/>
      <c r="B1563" s="50"/>
      <c r="C1563" s="3"/>
      <c r="D1563" s="50"/>
      <c r="E1563" s="50"/>
      <c r="F1563" s="13" t="s">
        <v>71</v>
      </c>
      <c r="G1563" s="13"/>
      <c r="H1563" s="13"/>
      <c r="I1563" s="13" t="s">
        <v>13</v>
      </c>
      <c r="J1563" s="13" t="s">
        <v>68</v>
      </c>
      <c r="K1563" s="13" t="s">
        <v>3</v>
      </c>
      <c r="L1563" s="13" t="s">
        <v>15</v>
      </c>
      <c r="M1563" s="14">
        <v>6460</v>
      </c>
      <c r="N1563" s="14">
        <v>418708.28</v>
      </c>
    </row>
    <row r="1564" spans="1:14" ht="12.75" customHeight="1" x14ac:dyDescent="0.3">
      <c r="A1564" s="3"/>
      <c r="B1564" s="50"/>
      <c r="C1564" s="3"/>
      <c r="D1564" s="50"/>
      <c r="E1564" s="50"/>
      <c r="F1564" s="13" t="s">
        <v>71</v>
      </c>
      <c r="G1564" s="13"/>
      <c r="H1564" s="13"/>
      <c r="I1564" s="13" t="s">
        <v>13</v>
      </c>
      <c r="J1564" s="13" t="s">
        <v>68</v>
      </c>
      <c r="K1564" s="13" t="s">
        <v>3</v>
      </c>
      <c r="L1564" s="13" t="s">
        <v>18</v>
      </c>
      <c r="M1564" s="14">
        <v>-6460</v>
      </c>
      <c r="N1564" s="14">
        <v>-418708.28</v>
      </c>
    </row>
    <row r="1565" spans="1:14" ht="12.75" customHeight="1" x14ac:dyDescent="0.3">
      <c r="A1565" s="3"/>
      <c r="B1565" s="50"/>
      <c r="C1565" s="3"/>
      <c r="D1565" s="50"/>
      <c r="E1565" s="50"/>
      <c r="F1565" s="13" t="s">
        <v>71</v>
      </c>
      <c r="G1565" s="13"/>
      <c r="H1565" s="13"/>
      <c r="I1565" s="13" t="s">
        <v>4</v>
      </c>
      <c r="J1565" s="13" t="s">
        <v>824</v>
      </c>
      <c r="K1565" s="13" t="s">
        <v>8</v>
      </c>
      <c r="L1565" s="13" t="s">
        <v>7</v>
      </c>
      <c r="M1565" s="15">
        <v>-500000000</v>
      </c>
      <c r="N1565" s="14">
        <v>-500000000</v>
      </c>
    </row>
    <row r="1566" spans="1:14" ht="12.75" customHeight="1" x14ac:dyDescent="0.3">
      <c r="A1566" s="8" t="s">
        <v>753</v>
      </c>
      <c r="B1566" s="55" t="s">
        <v>753</v>
      </c>
      <c r="C1566" s="55"/>
      <c r="D1566" s="55"/>
      <c r="E1566" s="55"/>
      <c r="F1566" s="55"/>
      <c r="G1566" s="55"/>
      <c r="H1566" s="55"/>
      <c r="I1566" s="55"/>
      <c r="J1566" s="55"/>
      <c r="K1566" s="55"/>
      <c r="L1566" s="19" t="s">
        <v>753</v>
      </c>
      <c r="M1566" s="28">
        <f>SUM(M1560:M1565)</f>
        <v>-499703603.54000002</v>
      </c>
      <c r="N1566" s="28">
        <f>SUM(N1560:N1565)</f>
        <v>-500091556.86000001</v>
      </c>
    </row>
    <row r="1567" spans="1:14" ht="12.75" customHeight="1" x14ac:dyDescent="0.3">
      <c r="A1567" s="55" t="s">
        <v>753</v>
      </c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  <c r="M1567" s="55"/>
      <c r="N1567" s="55"/>
    </row>
    <row r="1568" spans="1:14" ht="12.75" customHeight="1" x14ac:dyDescent="0.3">
      <c r="A1568" s="3" t="s">
        <v>488</v>
      </c>
      <c r="B1568" s="3" t="s">
        <v>489</v>
      </c>
      <c r="C1568" s="3" t="s">
        <v>2</v>
      </c>
      <c r="D1568" s="3"/>
      <c r="E1568" s="3"/>
      <c r="F1568" s="13" t="s">
        <v>71</v>
      </c>
      <c r="G1568" s="13"/>
      <c r="H1568" s="13"/>
      <c r="I1568" s="13"/>
      <c r="J1568" s="13" t="s">
        <v>9</v>
      </c>
      <c r="K1568" s="13" t="s">
        <v>3</v>
      </c>
      <c r="L1568" s="13" t="s">
        <v>11</v>
      </c>
      <c r="M1568" s="15">
        <v>-4.6900000000000004</v>
      </c>
      <c r="N1568" s="14">
        <v>-136760.44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71</v>
      </c>
      <c r="G1569" s="13"/>
      <c r="H1569" s="13"/>
      <c r="I1569" s="13" t="s">
        <v>13</v>
      </c>
      <c r="J1569" s="13" t="s">
        <v>14</v>
      </c>
      <c r="K1569" s="13" t="s">
        <v>109</v>
      </c>
      <c r="L1569" s="13" t="s">
        <v>16</v>
      </c>
      <c r="M1569" s="14">
        <v>-500322465.08999997</v>
      </c>
      <c r="N1569" s="14">
        <v>-505792096.10000002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71</v>
      </c>
      <c r="G1570" s="13"/>
      <c r="H1570" s="13"/>
      <c r="I1570" s="13" t="s">
        <v>13</v>
      </c>
      <c r="J1570" s="13" t="s">
        <v>14</v>
      </c>
      <c r="K1570" s="13" t="s">
        <v>109</v>
      </c>
      <c r="L1570" s="13" t="s">
        <v>17</v>
      </c>
      <c r="M1570" s="14">
        <v>500000000</v>
      </c>
      <c r="N1570" s="14">
        <v>505845242.91000003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71</v>
      </c>
      <c r="G1571" s="13"/>
      <c r="H1571" s="13"/>
      <c r="I1571" s="13" t="s">
        <v>13</v>
      </c>
      <c r="J1571" s="13" t="s">
        <v>14</v>
      </c>
      <c r="K1571" s="13" t="s">
        <v>109</v>
      </c>
      <c r="L1571" s="13" t="s">
        <v>15</v>
      </c>
      <c r="M1571" s="14">
        <v>8941821.5199999996</v>
      </c>
      <c r="N1571" s="14">
        <v>54259178.899999999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71</v>
      </c>
      <c r="G1572" s="13"/>
      <c r="H1572" s="13"/>
      <c r="I1572" s="13" t="s">
        <v>13</v>
      </c>
      <c r="J1572" s="13" t="s">
        <v>14</v>
      </c>
      <c r="K1572" s="13" t="s">
        <v>109</v>
      </c>
      <c r="L1572" s="13" t="s">
        <v>18</v>
      </c>
      <c r="M1572" s="14">
        <v>-8810843</v>
      </c>
      <c r="N1572" s="14">
        <v>-54030077.409999996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SUM(M1568:M1572)</f>
        <v>-191491.25999997184</v>
      </c>
      <c r="N1573" s="28">
        <f>SUM(N1568:N1572)</f>
        <v>145487.86000000685</v>
      </c>
    </row>
    <row r="1575" spans="1:14" ht="12.75" customHeight="1" x14ac:dyDescent="0.3">
      <c r="A1575" s="56" t="s">
        <v>682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</row>
    <row r="1576" spans="1:14" ht="12.75" customHeight="1" x14ac:dyDescent="0.3">
      <c r="A1576" s="3" t="s">
        <v>490</v>
      </c>
      <c r="B1576" s="3" t="s">
        <v>491</v>
      </c>
      <c r="C1576" s="3" t="s">
        <v>41</v>
      </c>
      <c r="D1576" s="3"/>
      <c r="E1576" s="3"/>
      <c r="F1576" s="13" t="s">
        <v>236</v>
      </c>
      <c r="G1576" s="13"/>
      <c r="H1576" s="13"/>
      <c r="I1576" s="13"/>
      <c r="J1576" s="13" t="s">
        <v>43</v>
      </c>
      <c r="K1576" s="13" t="s">
        <v>3</v>
      </c>
      <c r="L1576" s="13" t="s">
        <v>10</v>
      </c>
      <c r="M1576" s="15"/>
      <c r="N1576" s="14">
        <v>4494.49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236</v>
      </c>
      <c r="G1577" s="13"/>
      <c r="H1577" s="13"/>
      <c r="I1577" s="13"/>
      <c r="J1577" s="13" t="s">
        <v>43</v>
      </c>
      <c r="K1577" s="13" t="s">
        <v>3</v>
      </c>
      <c r="L1577" s="13" t="s">
        <v>11</v>
      </c>
      <c r="M1577" s="14">
        <v>-12444.050000000001</v>
      </c>
      <c r="N1577" s="14">
        <v>-60527.450000000004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236</v>
      </c>
      <c r="G1578" s="13"/>
      <c r="H1578" s="13"/>
      <c r="I1578" s="13"/>
      <c r="J1578" s="13" t="s">
        <v>44</v>
      </c>
      <c r="K1578" s="13" t="s">
        <v>3</v>
      </c>
      <c r="L1578" s="13" t="s">
        <v>10</v>
      </c>
      <c r="M1578" s="14"/>
      <c r="N1578" s="14">
        <v>9644.34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236</v>
      </c>
      <c r="G1579" s="13"/>
      <c r="H1579" s="13"/>
      <c r="I1579" s="13"/>
      <c r="J1579" s="13" t="s">
        <v>44</v>
      </c>
      <c r="K1579" s="13" t="s">
        <v>3</v>
      </c>
      <c r="L1579" s="13" t="s">
        <v>11</v>
      </c>
      <c r="M1579" s="14">
        <v>-5083465.68</v>
      </c>
      <c r="N1579" s="14">
        <v>-18751631.760000002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236</v>
      </c>
      <c r="G1580" s="13"/>
      <c r="H1580" s="13"/>
      <c r="I1580" s="13" t="s">
        <v>13</v>
      </c>
      <c r="J1580" s="13" t="s">
        <v>68</v>
      </c>
      <c r="K1580" s="13" t="s">
        <v>3</v>
      </c>
      <c r="L1580" s="13" t="s">
        <v>16</v>
      </c>
      <c r="M1580" s="14">
        <v>-6132.77</v>
      </c>
      <c r="N1580" s="14">
        <v>-17748.77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236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17</v>
      </c>
      <c r="M1581" s="14">
        <v>6132.77</v>
      </c>
      <c r="N1581" s="14">
        <v>17748.77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236</v>
      </c>
      <c r="G1582" s="13"/>
      <c r="H1582" s="13"/>
      <c r="I1582" s="13" t="s">
        <v>13</v>
      </c>
      <c r="J1582" s="13" t="s">
        <v>492</v>
      </c>
      <c r="K1582" s="13" t="s">
        <v>3</v>
      </c>
      <c r="L1582" s="13" t="s">
        <v>16</v>
      </c>
      <c r="M1582" s="14">
        <v>-8188565.8200000003</v>
      </c>
      <c r="N1582" s="14">
        <v>-9833895.1099999994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236</v>
      </c>
      <c r="G1583" s="13"/>
      <c r="H1583" s="13"/>
      <c r="I1583" s="13" t="s">
        <v>13</v>
      </c>
      <c r="J1583" s="13" t="s">
        <v>492</v>
      </c>
      <c r="K1583" s="13" t="s">
        <v>3</v>
      </c>
      <c r="L1583" s="13" t="s">
        <v>17</v>
      </c>
      <c r="M1583" s="14">
        <v>8188565.8200000003</v>
      </c>
      <c r="N1583" s="14">
        <v>9833895.1099999994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236</v>
      </c>
      <c r="G1584" s="13"/>
      <c r="H1584" s="13"/>
      <c r="I1584" s="13" t="s">
        <v>13</v>
      </c>
      <c r="J1584" s="13" t="s">
        <v>70</v>
      </c>
      <c r="K1584" s="13" t="s">
        <v>3</v>
      </c>
      <c r="L1584" s="13" t="s">
        <v>16</v>
      </c>
      <c r="M1584" s="14">
        <v>-92525576.5</v>
      </c>
      <c r="N1584" s="14">
        <v>-544996922.71000004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236</v>
      </c>
      <c r="G1585" s="13"/>
      <c r="H1585" s="13"/>
      <c r="I1585" s="13" t="s">
        <v>13</v>
      </c>
      <c r="J1585" s="13" t="s">
        <v>70</v>
      </c>
      <c r="K1585" s="13" t="s">
        <v>3</v>
      </c>
      <c r="L1585" s="13" t="s">
        <v>17</v>
      </c>
      <c r="M1585" s="14">
        <v>158475</v>
      </c>
      <c r="N1585" s="14">
        <v>717170.4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236</v>
      </c>
      <c r="G1586" s="13"/>
      <c r="H1586" s="13"/>
      <c r="I1586" s="13" t="s">
        <v>13</v>
      </c>
      <c r="J1586" s="13" t="s">
        <v>70</v>
      </c>
      <c r="K1586" s="13" t="s">
        <v>3</v>
      </c>
      <c r="L1586" s="13" t="s">
        <v>15</v>
      </c>
      <c r="M1586" s="15">
        <v>85856130.379999995</v>
      </c>
      <c r="N1586" s="14">
        <v>526311980.95999998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236</v>
      </c>
      <c r="G1587" s="13"/>
      <c r="H1587" s="13"/>
      <c r="I1587" s="13" t="s">
        <v>13</v>
      </c>
      <c r="J1587" s="13" t="s">
        <v>70</v>
      </c>
      <c r="K1587" s="13" t="s">
        <v>3</v>
      </c>
      <c r="L1587" s="13" t="s">
        <v>18</v>
      </c>
      <c r="M1587" s="15">
        <v>-20176</v>
      </c>
      <c r="N1587" s="14">
        <v>-427162.99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236</v>
      </c>
      <c r="G1588" s="13"/>
      <c r="H1588" s="13"/>
      <c r="I1588" s="13" t="s">
        <v>13</v>
      </c>
      <c r="J1588" s="13" t="s">
        <v>45</v>
      </c>
      <c r="K1588" s="13" t="s">
        <v>3</v>
      </c>
      <c r="L1588" s="13" t="s">
        <v>16</v>
      </c>
      <c r="M1588" s="15">
        <v>-59204808</v>
      </c>
      <c r="N1588" s="14">
        <v>-360470706.94999999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236</v>
      </c>
      <c r="G1589" s="13"/>
      <c r="H1589" s="13"/>
      <c r="I1589" s="13" t="s">
        <v>13</v>
      </c>
      <c r="J1589" s="13" t="s">
        <v>45</v>
      </c>
      <c r="K1589" s="13" t="s">
        <v>3</v>
      </c>
      <c r="L1589" s="13" t="s">
        <v>17</v>
      </c>
      <c r="M1589" s="15">
        <v>58877967</v>
      </c>
      <c r="N1589" s="14">
        <v>359553819.31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236</v>
      </c>
      <c r="G1590" s="13"/>
      <c r="H1590" s="13"/>
      <c r="I1590" s="13" t="s">
        <v>13</v>
      </c>
      <c r="J1590" s="13" t="s">
        <v>45</v>
      </c>
      <c r="K1590" s="13" t="s">
        <v>3</v>
      </c>
      <c r="L1590" s="13" t="s">
        <v>15</v>
      </c>
      <c r="M1590" s="15">
        <v>7408.43</v>
      </c>
      <c r="N1590" s="14">
        <v>5093703.12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236</v>
      </c>
      <c r="G1591" s="13"/>
      <c r="H1591" s="13"/>
      <c r="I1591" s="13" t="s">
        <v>13</v>
      </c>
      <c r="J1591" s="13" t="s">
        <v>45</v>
      </c>
      <c r="K1591" s="13" t="s">
        <v>3</v>
      </c>
      <c r="L1591" s="13" t="s">
        <v>18</v>
      </c>
      <c r="M1591" s="14">
        <v>-3377.34</v>
      </c>
      <c r="N1591" s="14">
        <v>-2550975.59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236</v>
      </c>
      <c r="G1592" s="13"/>
      <c r="H1592" s="13"/>
      <c r="I1592" s="13"/>
      <c r="J1592" s="13" t="s">
        <v>493</v>
      </c>
      <c r="K1592" s="13" t="s">
        <v>3</v>
      </c>
      <c r="L1592" s="13" t="s">
        <v>10</v>
      </c>
      <c r="M1592" s="14">
        <v>124267.29000000001</v>
      </c>
      <c r="N1592" s="14">
        <v>362236.27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236</v>
      </c>
      <c r="G1593" s="13"/>
      <c r="H1593" s="13"/>
      <c r="I1593" s="13"/>
      <c r="J1593" s="13" t="s">
        <v>493</v>
      </c>
      <c r="K1593" s="13" t="s">
        <v>3</v>
      </c>
      <c r="L1593" s="13" t="s">
        <v>11</v>
      </c>
      <c r="M1593" s="14">
        <v>-1553341.17</v>
      </c>
      <c r="N1593" s="14">
        <v>-4527953.4400000004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236</v>
      </c>
      <c r="G1594" s="13"/>
      <c r="H1594" s="13"/>
      <c r="I1594" s="13"/>
      <c r="J1594" s="13" t="s">
        <v>494</v>
      </c>
      <c r="K1594" s="13" t="s">
        <v>6</v>
      </c>
      <c r="L1594" s="13" t="s">
        <v>11</v>
      </c>
      <c r="M1594" s="14">
        <v>-45541.39</v>
      </c>
      <c r="N1594" s="14">
        <v>-5167997.55</v>
      </c>
    </row>
    <row r="1595" spans="1:14" ht="12.75" customHeight="1" x14ac:dyDescent="0.3">
      <c r="A1595" s="8" t="s">
        <v>753</v>
      </c>
      <c r="B1595" s="55" t="s">
        <v>753</v>
      </c>
      <c r="C1595" s="55"/>
      <c r="D1595" s="55"/>
      <c r="E1595" s="55"/>
      <c r="F1595" s="55"/>
      <c r="G1595" s="55"/>
      <c r="H1595" s="55"/>
      <c r="I1595" s="55"/>
      <c r="J1595" s="55"/>
      <c r="K1595" s="55"/>
      <c r="L1595" s="19" t="s">
        <v>753</v>
      </c>
      <c r="M1595" s="28">
        <f>SUM(M1576:M1594)</f>
        <v>-13424482.030000011</v>
      </c>
      <c r="N1595" s="28">
        <f>SUM(N1576:N1594)</f>
        <v>-44900829.550000064</v>
      </c>
    </row>
    <row r="1596" spans="1:14" ht="12.75" customHeight="1" x14ac:dyDescent="0.3">
      <c r="A1596" s="55" t="s">
        <v>753</v>
      </c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  <c r="M1596" s="55"/>
      <c r="N1596" s="55"/>
    </row>
    <row r="1597" spans="1:14" ht="12.75" customHeight="1" x14ac:dyDescent="0.3">
      <c r="A1597" s="3" t="s">
        <v>495</v>
      </c>
      <c r="B1597" s="3" t="s">
        <v>496</v>
      </c>
      <c r="C1597" s="3" t="s">
        <v>2</v>
      </c>
      <c r="D1597" s="3"/>
      <c r="E1597" s="3"/>
      <c r="F1597" s="13" t="s">
        <v>236</v>
      </c>
      <c r="G1597" s="13"/>
      <c r="H1597" s="13"/>
      <c r="I1597" s="13" t="s">
        <v>13</v>
      </c>
      <c r="J1597" s="13" t="s">
        <v>14</v>
      </c>
      <c r="K1597" s="13" t="s">
        <v>3</v>
      </c>
      <c r="L1597" s="13" t="s">
        <v>16</v>
      </c>
      <c r="M1597" s="15">
        <v>-20503.75</v>
      </c>
      <c r="N1597" s="14">
        <v>-38723.72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236</v>
      </c>
      <c r="G1598" s="13"/>
      <c r="H1598" s="13"/>
      <c r="I1598" s="13" t="s">
        <v>13</v>
      </c>
      <c r="J1598" s="13" t="s">
        <v>14</v>
      </c>
      <c r="K1598" s="13" t="s">
        <v>3</v>
      </c>
      <c r="L1598" s="13" t="s">
        <v>17</v>
      </c>
      <c r="M1598" s="15"/>
      <c r="N1598" s="14">
        <v>16206.09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236</v>
      </c>
      <c r="G1599" s="13"/>
      <c r="H1599" s="13"/>
      <c r="I1599" s="13" t="s">
        <v>13</v>
      </c>
      <c r="J1599" s="13" t="s">
        <v>14</v>
      </c>
      <c r="K1599" s="13" t="s">
        <v>3</v>
      </c>
      <c r="L1599" s="13" t="s">
        <v>15</v>
      </c>
      <c r="M1599" s="14">
        <v>411784.85000000003</v>
      </c>
      <c r="N1599" s="14">
        <v>2264970.13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236</v>
      </c>
      <c r="G1600" s="13"/>
      <c r="H1600" s="13"/>
      <c r="I1600" s="13" t="s">
        <v>13</v>
      </c>
      <c r="J1600" s="13" t="s">
        <v>14</v>
      </c>
      <c r="K1600" s="13" t="s">
        <v>3</v>
      </c>
      <c r="L1600" s="13" t="s">
        <v>18</v>
      </c>
      <c r="M1600" s="14">
        <v>-391281.10000000003</v>
      </c>
      <c r="N1600" s="14">
        <v>-2242452.5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236</v>
      </c>
      <c r="G1601" s="13"/>
      <c r="H1601" s="13"/>
      <c r="I1601" s="13" t="s">
        <v>13</v>
      </c>
      <c r="J1601" s="13" t="s">
        <v>14</v>
      </c>
      <c r="K1601" s="13" t="s">
        <v>677</v>
      </c>
      <c r="L1601" s="13" t="s">
        <v>16</v>
      </c>
      <c r="M1601" s="14">
        <v>-1008.09</v>
      </c>
      <c r="N1601" s="14">
        <v>-7084.87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236</v>
      </c>
      <c r="G1602" s="13"/>
      <c r="H1602" s="13"/>
      <c r="I1602" s="13" t="s">
        <v>13</v>
      </c>
      <c r="J1602" s="13" t="s">
        <v>14</v>
      </c>
      <c r="K1602" s="13" t="s">
        <v>677</v>
      </c>
      <c r="L1602" s="13" t="s">
        <v>17</v>
      </c>
      <c r="M1602" s="14">
        <v>1008.09</v>
      </c>
      <c r="N1602" s="14">
        <v>7084.87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236</v>
      </c>
      <c r="G1603" s="13"/>
      <c r="H1603" s="13"/>
      <c r="I1603" s="13"/>
      <c r="J1603" s="13" t="s">
        <v>497</v>
      </c>
      <c r="K1603" s="13" t="s">
        <v>8</v>
      </c>
      <c r="L1603" s="13" t="s">
        <v>10</v>
      </c>
      <c r="M1603" s="14">
        <v>391070</v>
      </c>
      <c r="N1603" s="14">
        <v>7650000.5499999998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236</v>
      </c>
      <c r="G1604" s="13"/>
      <c r="H1604" s="13"/>
      <c r="I1604" s="13"/>
      <c r="J1604" s="13" t="s">
        <v>497</v>
      </c>
      <c r="K1604" s="13" t="s">
        <v>8</v>
      </c>
      <c r="L1604" s="13" t="s">
        <v>11</v>
      </c>
      <c r="M1604" s="14">
        <v>-1982548.69</v>
      </c>
      <c r="N1604" s="14">
        <v>-14306532.73</v>
      </c>
    </row>
    <row r="1605" spans="1:14" ht="12.75" customHeight="1" x14ac:dyDescent="0.3">
      <c r="A1605" s="8" t="s">
        <v>753</v>
      </c>
      <c r="B1605" s="55" t="s">
        <v>753</v>
      </c>
      <c r="C1605" s="55"/>
      <c r="D1605" s="55"/>
      <c r="E1605" s="55"/>
      <c r="F1605" s="55"/>
      <c r="G1605" s="55"/>
      <c r="H1605" s="55"/>
      <c r="I1605" s="55"/>
      <c r="J1605" s="55"/>
      <c r="K1605" s="55"/>
      <c r="L1605" s="19" t="s">
        <v>753</v>
      </c>
      <c r="M1605" s="28">
        <f>SUM(M1597:M1604)</f>
        <v>-1591478.69</v>
      </c>
      <c r="N1605" s="28">
        <f>SUM(N1597:N1604)</f>
        <v>-6656532.1800000006</v>
      </c>
    </row>
    <row r="1607" spans="1:14" ht="12.75" customHeight="1" x14ac:dyDescent="0.3">
      <c r="A1607" s="56" t="s">
        <v>498</v>
      </c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</row>
    <row r="1608" spans="1:14" ht="12.75" customHeight="1" x14ac:dyDescent="0.3">
      <c r="A1608" s="3" t="s">
        <v>502</v>
      </c>
      <c r="B1608" s="3" t="s">
        <v>503</v>
      </c>
      <c r="C1608" s="3" t="s">
        <v>41</v>
      </c>
      <c r="D1608" s="3"/>
      <c r="E1608" s="3"/>
      <c r="F1608" s="13" t="s">
        <v>500</v>
      </c>
      <c r="G1608" s="13"/>
      <c r="H1608" s="13"/>
      <c r="I1608" s="13"/>
      <c r="J1608" s="13" t="s">
        <v>43</v>
      </c>
      <c r="K1608" s="13" t="s">
        <v>3</v>
      </c>
      <c r="L1608" s="13" t="s">
        <v>10</v>
      </c>
      <c r="M1608" s="14">
        <v>289.07</v>
      </c>
      <c r="N1608" s="14">
        <v>2910416.9699999997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500</v>
      </c>
      <c r="G1609" s="13"/>
      <c r="H1609" s="13"/>
      <c r="I1609" s="13"/>
      <c r="J1609" s="13" t="s">
        <v>43</v>
      </c>
      <c r="K1609" s="13" t="s">
        <v>3</v>
      </c>
      <c r="L1609" s="13" t="s">
        <v>11</v>
      </c>
      <c r="M1609" s="14">
        <v>-70105.84</v>
      </c>
      <c r="N1609" s="14">
        <v>-4529737.88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500</v>
      </c>
      <c r="G1610" s="13"/>
      <c r="H1610" s="13"/>
      <c r="I1610" s="13"/>
      <c r="J1610" s="13" t="s">
        <v>44</v>
      </c>
      <c r="K1610" s="13" t="s">
        <v>3</v>
      </c>
      <c r="L1610" s="13" t="s">
        <v>10</v>
      </c>
      <c r="M1610" s="14"/>
      <c r="N1610" s="14">
        <v>332539.90000000002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500</v>
      </c>
      <c r="G1611" s="13"/>
      <c r="H1611" s="13"/>
      <c r="I1611" s="13"/>
      <c r="J1611" s="13" t="s">
        <v>44</v>
      </c>
      <c r="K1611" s="13" t="s">
        <v>3</v>
      </c>
      <c r="L1611" s="13" t="s">
        <v>11</v>
      </c>
      <c r="M1611" s="14">
        <v>-2439080.9700000002</v>
      </c>
      <c r="N1611" s="14">
        <v>-5032948.07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500</v>
      </c>
      <c r="G1612" s="13"/>
      <c r="H1612" s="13"/>
      <c r="I1612" s="13" t="s">
        <v>13</v>
      </c>
      <c r="J1612" s="13" t="s">
        <v>70</v>
      </c>
      <c r="K1612" s="13" t="s">
        <v>3</v>
      </c>
      <c r="L1612" s="13" t="s">
        <v>16</v>
      </c>
      <c r="M1612" s="14">
        <v>-76350.77</v>
      </c>
      <c r="N1612" s="14">
        <v>-315095.5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500</v>
      </c>
      <c r="G1613" s="13"/>
      <c r="H1613" s="13"/>
      <c r="I1613" s="13" t="s">
        <v>13</v>
      </c>
      <c r="J1613" s="13" t="s">
        <v>70</v>
      </c>
      <c r="K1613" s="13" t="s">
        <v>3</v>
      </c>
      <c r="L1613" s="13" t="s">
        <v>17</v>
      </c>
      <c r="M1613" s="14"/>
      <c r="N1613" s="14">
        <v>2850.07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500</v>
      </c>
      <c r="G1614" s="13"/>
      <c r="H1614" s="13"/>
      <c r="I1614" s="13" t="s">
        <v>13</v>
      </c>
      <c r="J1614" s="13" t="s">
        <v>70</v>
      </c>
      <c r="K1614" s="13" t="s">
        <v>3</v>
      </c>
      <c r="L1614" s="13" t="s">
        <v>15</v>
      </c>
      <c r="M1614" s="14">
        <v>57418.69</v>
      </c>
      <c r="N1614" s="14">
        <v>831477.04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500</v>
      </c>
      <c r="G1615" s="13"/>
      <c r="H1615" s="13"/>
      <c r="I1615" s="13" t="s">
        <v>13</v>
      </c>
      <c r="J1615" s="13" t="s">
        <v>70</v>
      </c>
      <c r="K1615" s="13" t="s">
        <v>3</v>
      </c>
      <c r="L1615" s="13" t="s">
        <v>18</v>
      </c>
      <c r="M1615" s="14">
        <v>-49757.520000000004</v>
      </c>
      <c r="N1615" s="14">
        <v>-612566.31000000006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500</v>
      </c>
      <c r="G1616" s="13"/>
      <c r="H1616" s="13"/>
      <c r="I1616" s="13" t="s">
        <v>13</v>
      </c>
      <c r="J1616" s="13" t="s">
        <v>45</v>
      </c>
      <c r="K1616" s="13" t="s">
        <v>3</v>
      </c>
      <c r="L1616" s="13" t="s">
        <v>15</v>
      </c>
      <c r="M1616" s="15"/>
      <c r="N1616" s="14">
        <v>22570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500</v>
      </c>
      <c r="G1617" s="13"/>
      <c r="H1617" s="13"/>
      <c r="I1617" s="13" t="s">
        <v>13</v>
      </c>
      <c r="J1617" s="13" t="s">
        <v>45</v>
      </c>
      <c r="K1617" s="13" t="s">
        <v>3</v>
      </c>
      <c r="L1617" s="13" t="s">
        <v>18</v>
      </c>
      <c r="M1617" s="15"/>
      <c r="N1617" s="14">
        <v>-22570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500</v>
      </c>
      <c r="G1618" s="13"/>
      <c r="H1618" s="13"/>
      <c r="I1618" s="13" t="s">
        <v>4</v>
      </c>
      <c r="J1618" s="13" t="s">
        <v>696</v>
      </c>
      <c r="K1618" s="13" t="s">
        <v>8</v>
      </c>
      <c r="L1618" s="13" t="s">
        <v>7</v>
      </c>
      <c r="M1618" s="14">
        <v>-633607</v>
      </c>
      <c r="N1618" s="14">
        <v>-918864.81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500</v>
      </c>
      <c r="G1619" s="13"/>
      <c r="H1619" s="13"/>
      <c r="I1619" s="13" t="s">
        <v>4</v>
      </c>
      <c r="J1619" s="13" t="s">
        <v>698</v>
      </c>
      <c r="K1619" s="13" t="s">
        <v>8</v>
      </c>
      <c r="L1619" s="13" t="s">
        <v>50</v>
      </c>
      <c r="M1619" s="15"/>
      <c r="N1619" s="14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500</v>
      </c>
      <c r="G1620" s="13"/>
      <c r="H1620" s="13"/>
      <c r="I1620" s="13" t="s">
        <v>4</v>
      </c>
      <c r="J1620" s="13" t="s">
        <v>698</v>
      </c>
      <c r="K1620" s="13" t="s">
        <v>8</v>
      </c>
      <c r="L1620" s="13" t="s">
        <v>7</v>
      </c>
      <c r="M1620" s="14"/>
      <c r="N1620" s="14">
        <v>-33750047.950000003</v>
      </c>
    </row>
    <row r="1621" spans="1:14" ht="12.75" customHeight="1" x14ac:dyDescent="0.3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-3211194.3400000003</v>
      </c>
      <c r="N1621" s="28">
        <f>SUM(N1608:N1620)</f>
        <v>-41081976.540000007</v>
      </c>
    </row>
    <row r="1622" spans="1:14" ht="12.75" customHeight="1" x14ac:dyDescent="0.3">
      <c r="A1622" s="55" t="s">
        <v>753</v>
      </c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  <c r="M1622" s="55"/>
      <c r="N1622" s="55"/>
    </row>
    <row r="1623" spans="1:14" ht="12.75" customHeight="1" x14ac:dyDescent="0.3">
      <c r="A1623" s="3" t="s">
        <v>505</v>
      </c>
      <c r="B1623" s="3" t="s">
        <v>506</v>
      </c>
      <c r="C1623" s="3" t="s">
        <v>2</v>
      </c>
      <c r="D1623" s="3"/>
      <c r="E1623" s="3"/>
      <c r="F1623" s="13" t="s">
        <v>500</v>
      </c>
      <c r="G1623" s="13"/>
      <c r="H1623" s="13"/>
      <c r="I1623" s="13"/>
      <c r="J1623" s="13" t="s">
        <v>9</v>
      </c>
      <c r="K1623" s="13" t="s">
        <v>3</v>
      </c>
      <c r="L1623" s="13" t="s">
        <v>10</v>
      </c>
      <c r="M1623" s="14">
        <v>5729.86</v>
      </c>
      <c r="N1623" s="14">
        <v>2364922.5699999998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500</v>
      </c>
      <c r="G1624" s="13"/>
      <c r="H1624" s="13"/>
      <c r="I1624" s="13"/>
      <c r="J1624" s="13" t="s">
        <v>9</v>
      </c>
      <c r="K1624" s="13" t="s">
        <v>3</v>
      </c>
      <c r="L1624" s="13" t="s">
        <v>11</v>
      </c>
      <c r="M1624" s="14">
        <v>-14024.98</v>
      </c>
      <c r="N1624" s="14">
        <v>-1670157.76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500</v>
      </c>
      <c r="G1625" s="13"/>
      <c r="H1625" s="13"/>
      <c r="I1625" s="13" t="s">
        <v>13</v>
      </c>
      <c r="J1625" s="13" t="s">
        <v>24</v>
      </c>
      <c r="K1625" s="13" t="s">
        <v>3</v>
      </c>
      <c r="L1625" s="13" t="s">
        <v>15</v>
      </c>
      <c r="M1625" s="14"/>
      <c r="N1625" s="14">
        <v>172568.24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500</v>
      </c>
      <c r="G1626" s="13"/>
      <c r="H1626" s="13"/>
      <c r="I1626" s="13" t="s">
        <v>13</v>
      </c>
      <c r="J1626" s="13" t="s">
        <v>24</v>
      </c>
      <c r="K1626" s="13" t="s">
        <v>3</v>
      </c>
      <c r="L1626" s="13" t="s">
        <v>18</v>
      </c>
      <c r="M1626" s="14"/>
      <c r="N1626" s="14">
        <v>-172568.24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500</v>
      </c>
      <c r="G1627" s="13"/>
      <c r="H1627" s="13"/>
      <c r="I1627" s="13" t="s">
        <v>13</v>
      </c>
      <c r="J1627" s="13" t="s">
        <v>14</v>
      </c>
      <c r="K1627" s="13" t="s">
        <v>3</v>
      </c>
      <c r="L1627" s="13" t="s">
        <v>16</v>
      </c>
      <c r="M1627" s="14">
        <v>-350816.79</v>
      </c>
      <c r="N1627" s="14">
        <v>-46469893.490000002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500</v>
      </c>
      <c r="G1628" s="13"/>
      <c r="H1628" s="13"/>
      <c r="I1628" s="13" t="s">
        <v>13</v>
      </c>
      <c r="J1628" s="13" t="s">
        <v>14</v>
      </c>
      <c r="K1628" s="13" t="s">
        <v>3</v>
      </c>
      <c r="L1628" s="13" t="s">
        <v>17</v>
      </c>
      <c r="M1628" s="14">
        <v>127.52</v>
      </c>
      <c r="N1628" s="14">
        <v>59629.66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500</v>
      </c>
      <c r="G1629" s="13"/>
      <c r="H1629" s="13"/>
      <c r="I1629" s="13" t="s">
        <v>13</v>
      </c>
      <c r="J1629" s="13" t="s">
        <v>14</v>
      </c>
      <c r="K1629" s="13" t="s">
        <v>3</v>
      </c>
      <c r="L1629" s="13" t="s">
        <v>15</v>
      </c>
      <c r="M1629" s="14">
        <v>1301168.6400000001</v>
      </c>
      <c r="N1629" s="14">
        <v>54124783.880000003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500</v>
      </c>
      <c r="G1630" s="13"/>
      <c r="H1630" s="13"/>
      <c r="I1630" s="13" t="s">
        <v>13</v>
      </c>
      <c r="J1630" s="13" t="s">
        <v>14</v>
      </c>
      <c r="K1630" s="13" t="s">
        <v>3</v>
      </c>
      <c r="L1630" s="13" t="s">
        <v>18</v>
      </c>
      <c r="M1630" s="14">
        <v>-565881.57999999996</v>
      </c>
      <c r="N1630" s="14">
        <v>-8038386.6900000004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500</v>
      </c>
      <c r="G1631" s="13"/>
      <c r="H1631" s="13"/>
      <c r="I1631" s="13" t="s">
        <v>4</v>
      </c>
      <c r="J1631" s="13" t="s">
        <v>507</v>
      </c>
      <c r="K1631" s="13" t="s">
        <v>8</v>
      </c>
      <c r="L1631" s="13" t="s">
        <v>50</v>
      </c>
      <c r="M1631" s="14"/>
      <c r="N1631" s="14">
        <v>8677622.1600000001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500</v>
      </c>
      <c r="G1632" s="13"/>
      <c r="H1632" s="13"/>
      <c r="I1632" s="13" t="s">
        <v>4</v>
      </c>
      <c r="J1632" s="13" t="s">
        <v>507</v>
      </c>
      <c r="K1632" s="13" t="s">
        <v>8</v>
      </c>
      <c r="L1632" s="13" t="s">
        <v>7</v>
      </c>
      <c r="M1632" s="15"/>
      <c r="N1632" s="14">
        <v>-9066103.1600000001</v>
      </c>
    </row>
    <row r="1633" spans="1:14" ht="12.75" customHeight="1" x14ac:dyDescent="0.3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SUM(M1623:M1632)</f>
        <v>376302.67000000027</v>
      </c>
      <c r="N1633" s="28">
        <f>SUM(N1623:N1632)</f>
        <v>-17582.830000001937</v>
      </c>
    </row>
    <row r="1635" spans="1:14" ht="12.75" customHeight="1" x14ac:dyDescent="0.3">
      <c r="A1635" s="3" t="s">
        <v>508</v>
      </c>
      <c r="B1635" s="3" t="s">
        <v>509</v>
      </c>
      <c r="C1635" s="3" t="s">
        <v>41</v>
      </c>
      <c r="D1635" s="3"/>
      <c r="E1635" s="3"/>
      <c r="F1635" s="18" t="s">
        <v>510</v>
      </c>
      <c r="G1635" s="18"/>
      <c r="H1635" s="18"/>
      <c r="I1635" s="18"/>
      <c r="J1635" s="18" t="s">
        <v>511</v>
      </c>
      <c r="K1635" s="18" t="s">
        <v>8</v>
      </c>
      <c r="L1635" s="18" t="s">
        <v>10</v>
      </c>
      <c r="M1635" s="27">
        <v>0</v>
      </c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18" t="s">
        <v>510</v>
      </c>
      <c r="G1636" s="18"/>
      <c r="H1636" s="18"/>
      <c r="I1636" s="18"/>
      <c r="J1636" s="18" t="s">
        <v>511</v>
      </c>
      <c r="K1636" s="18" t="s">
        <v>8</v>
      </c>
      <c r="L1636" s="18" t="s">
        <v>11</v>
      </c>
      <c r="M1636" s="27">
        <v>0</v>
      </c>
      <c r="N1636" s="26">
        <v>0</v>
      </c>
    </row>
    <row r="1637" spans="1:14" ht="12.75" customHeight="1" x14ac:dyDescent="0.3">
      <c r="A1637" s="3"/>
      <c r="B1637" s="3"/>
      <c r="C1637" s="3"/>
      <c r="D1637" s="3"/>
      <c r="E1637" s="3"/>
      <c r="F1637" s="18" t="s">
        <v>510</v>
      </c>
      <c r="G1637" s="18"/>
      <c r="H1637" s="18"/>
      <c r="I1637" s="18" t="s">
        <v>13</v>
      </c>
      <c r="J1637" s="18" t="s">
        <v>68</v>
      </c>
      <c r="K1637" s="18" t="s">
        <v>3</v>
      </c>
      <c r="L1637" s="18" t="s">
        <v>16</v>
      </c>
      <c r="M1637" s="27">
        <v>0</v>
      </c>
      <c r="N1637" s="26">
        <v>0</v>
      </c>
    </row>
    <row r="1638" spans="1:14" ht="12.75" customHeight="1" x14ac:dyDescent="0.3">
      <c r="A1638" s="3"/>
      <c r="B1638" s="3"/>
      <c r="C1638" s="3"/>
      <c r="D1638" s="3"/>
      <c r="E1638" s="3"/>
      <c r="F1638" s="18" t="s">
        <v>510</v>
      </c>
      <c r="G1638" s="18"/>
      <c r="H1638" s="18"/>
      <c r="I1638" s="18" t="s">
        <v>13</v>
      </c>
      <c r="J1638" s="18" t="s">
        <v>68</v>
      </c>
      <c r="K1638" s="18" t="s">
        <v>3</v>
      </c>
      <c r="L1638" s="18" t="s">
        <v>15</v>
      </c>
      <c r="M1638" s="27">
        <v>0</v>
      </c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18" t="s">
        <v>510</v>
      </c>
      <c r="G1639" s="18"/>
      <c r="H1639" s="18"/>
      <c r="I1639" s="18" t="s">
        <v>13</v>
      </c>
      <c r="J1639" s="18" t="s">
        <v>68</v>
      </c>
      <c r="K1639" s="18" t="s">
        <v>3</v>
      </c>
      <c r="L1639" s="18" t="s">
        <v>18</v>
      </c>
      <c r="M1639" s="27">
        <v>0</v>
      </c>
      <c r="N1639" s="26">
        <v>0</v>
      </c>
    </row>
    <row r="1640" spans="1:14" ht="12.75" customHeight="1" x14ac:dyDescent="0.3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SUM(M1635:M1639)</f>
        <v>0</v>
      </c>
      <c r="N1640" s="28">
        <f>SUM(N1635:N1639)</f>
        <v>0</v>
      </c>
    </row>
    <row r="1642" spans="1:14" ht="12.75" customHeight="1" x14ac:dyDescent="0.3">
      <c r="A1642" s="3" t="s">
        <v>512</v>
      </c>
      <c r="B1642" s="3" t="s">
        <v>745</v>
      </c>
      <c r="C1642" s="3" t="s">
        <v>41</v>
      </c>
      <c r="F1642" s="21" t="s">
        <v>71</v>
      </c>
      <c r="G1642" s="21"/>
      <c r="H1642" s="21"/>
      <c r="I1642" s="21" t="s">
        <v>4</v>
      </c>
      <c r="J1642" s="21" t="s">
        <v>513</v>
      </c>
      <c r="K1642" s="21" t="s">
        <v>8</v>
      </c>
      <c r="L1642" s="21" t="s">
        <v>50</v>
      </c>
      <c r="M1642" s="21">
        <v>32908.230000000003</v>
      </c>
      <c r="N1642" s="21">
        <v>33660.480000000003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71</v>
      </c>
      <c r="G1643" s="13"/>
      <c r="H1643" s="13"/>
      <c r="I1643" s="13" t="s">
        <v>4</v>
      </c>
      <c r="J1643" s="13" t="s">
        <v>513</v>
      </c>
      <c r="K1643" s="13" t="s">
        <v>8</v>
      </c>
      <c r="L1643" s="13" t="s">
        <v>7</v>
      </c>
      <c r="M1643" s="14">
        <v>-3554347246.1999998</v>
      </c>
      <c r="N1643" s="14">
        <v>-25452075422.599998</v>
      </c>
    </row>
    <row r="1644" spans="1:14" ht="12.75" customHeight="1" x14ac:dyDescent="0.3">
      <c r="A1644" s="8" t="s">
        <v>753</v>
      </c>
      <c r="B1644" s="55" t="s">
        <v>753</v>
      </c>
      <c r="C1644" s="55"/>
      <c r="D1644" s="55"/>
      <c r="E1644" s="55"/>
      <c r="F1644" s="55"/>
      <c r="G1644" s="55"/>
      <c r="H1644" s="55"/>
      <c r="I1644" s="55"/>
      <c r="J1644" s="55"/>
      <c r="K1644" s="55"/>
      <c r="L1644" s="19" t="s">
        <v>753</v>
      </c>
      <c r="M1644" s="31">
        <f>SUM(M1642:M1643)</f>
        <v>-3554314337.9699998</v>
      </c>
      <c r="N1644" s="31">
        <f>SUM(N1642:N1643)</f>
        <v>-25452041762.119999</v>
      </c>
    </row>
    <row r="1646" spans="1:14" ht="12.75" customHeight="1" x14ac:dyDescent="0.3">
      <c r="A1646" s="56" t="s">
        <v>514</v>
      </c>
      <c r="B1646" s="56"/>
      <c r="C1646" s="56"/>
      <c r="D1646" s="56"/>
      <c r="E1646" s="56"/>
      <c r="F1646" s="56"/>
      <c r="G1646" s="56"/>
      <c r="H1646" s="56"/>
      <c r="I1646" s="56"/>
      <c r="J1646" s="56"/>
      <c r="K1646" s="56"/>
      <c r="L1646" s="56"/>
      <c r="M1646" s="56"/>
      <c r="N1646" s="56"/>
    </row>
    <row r="1647" spans="1:14" ht="12.75" customHeight="1" x14ac:dyDescent="0.3">
      <c r="A1647" s="3" t="s">
        <v>515</v>
      </c>
      <c r="B1647" s="3" t="s">
        <v>516</v>
      </c>
      <c r="C1647" s="3" t="s">
        <v>41</v>
      </c>
      <c r="D1647" s="3"/>
      <c r="E1647" s="3"/>
      <c r="F1647" s="13" t="s">
        <v>517</v>
      </c>
      <c r="G1647" s="13"/>
      <c r="H1647" s="13"/>
      <c r="I1647" s="13"/>
      <c r="J1647" s="13" t="s">
        <v>43</v>
      </c>
      <c r="K1647" s="13" t="s">
        <v>3</v>
      </c>
      <c r="L1647" s="13" t="s">
        <v>10</v>
      </c>
      <c r="M1647" s="14"/>
      <c r="N1647" s="14">
        <v>4.34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517</v>
      </c>
      <c r="G1648" s="13"/>
      <c r="H1648" s="13"/>
      <c r="I1648" s="13"/>
      <c r="J1648" s="13" t="s">
        <v>43</v>
      </c>
      <c r="K1648" s="13" t="s">
        <v>3</v>
      </c>
      <c r="L1648" s="13" t="s">
        <v>11</v>
      </c>
      <c r="M1648" s="14">
        <v>-9869.56</v>
      </c>
      <c r="N1648" s="14">
        <v>-12317.26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517</v>
      </c>
      <c r="G1649" s="13"/>
      <c r="H1649" s="13"/>
      <c r="I1649" s="13"/>
      <c r="J1649" s="13" t="s">
        <v>44</v>
      </c>
      <c r="K1649" s="13" t="s">
        <v>3</v>
      </c>
      <c r="L1649" s="13" t="s">
        <v>10</v>
      </c>
      <c r="M1649" s="14">
        <v>501.57</v>
      </c>
      <c r="N1649" s="14">
        <v>501.57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517</v>
      </c>
      <c r="G1650" s="13"/>
      <c r="H1650" s="13"/>
      <c r="I1650" s="13"/>
      <c r="J1650" s="13" t="s">
        <v>44</v>
      </c>
      <c r="K1650" s="13" t="s">
        <v>3</v>
      </c>
      <c r="L1650" s="13" t="s">
        <v>11</v>
      </c>
      <c r="M1650" s="14">
        <v>-80955.240000000005</v>
      </c>
      <c r="N1650" s="14">
        <v>-266356.93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517</v>
      </c>
      <c r="G1651" s="13"/>
      <c r="H1651" s="13"/>
      <c r="I1651" s="13" t="s">
        <v>13</v>
      </c>
      <c r="J1651" s="13" t="s">
        <v>68</v>
      </c>
      <c r="K1651" s="13" t="s">
        <v>3</v>
      </c>
      <c r="L1651" s="13" t="s">
        <v>16</v>
      </c>
      <c r="M1651" s="14"/>
      <c r="N1651" s="14">
        <v>-19332.240000000002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517</v>
      </c>
      <c r="G1652" s="13"/>
      <c r="H1652" s="13"/>
      <c r="I1652" s="13" t="s">
        <v>13</v>
      </c>
      <c r="J1652" s="13" t="s">
        <v>68</v>
      </c>
      <c r="K1652" s="13" t="s">
        <v>3</v>
      </c>
      <c r="L1652" s="13" t="s">
        <v>17</v>
      </c>
      <c r="M1652" s="14">
        <v>401940</v>
      </c>
      <c r="N1652" s="14">
        <v>421272.24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517</v>
      </c>
      <c r="G1653" s="13"/>
      <c r="H1653" s="13"/>
      <c r="I1653" s="13" t="s">
        <v>13</v>
      </c>
      <c r="J1653" s="13" t="s">
        <v>68</v>
      </c>
      <c r="K1653" s="13" t="s">
        <v>3</v>
      </c>
      <c r="L1653" s="13" t="s">
        <v>18</v>
      </c>
      <c r="M1653" s="14">
        <v>-401940</v>
      </c>
      <c r="N1653" s="14">
        <v>-401940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517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16</v>
      </c>
      <c r="M1654" s="15">
        <v>-62704.57</v>
      </c>
      <c r="N1654" s="14">
        <v>-755213.36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517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17</v>
      </c>
      <c r="M1655" s="14">
        <v>62704.57</v>
      </c>
      <c r="N1655" s="14">
        <v>755213.36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517</v>
      </c>
      <c r="G1656" s="13"/>
      <c r="H1656" s="13"/>
      <c r="I1656" s="13" t="s">
        <v>13</v>
      </c>
      <c r="J1656" s="13" t="s">
        <v>70</v>
      </c>
      <c r="K1656" s="13" t="s">
        <v>3</v>
      </c>
      <c r="L1656" s="13" t="s">
        <v>15</v>
      </c>
      <c r="M1656" s="14">
        <v>261</v>
      </c>
      <c r="N1656" s="14">
        <v>8616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517</v>
      </c>
      <c r="G1657" s="13"/>
      <c r="H1657" s="13"/>
      <c r="I1657" s="13" t="s">
        <v>13</v>
      </c>
      <c r="J1657" s="13" t="s">
        <v>70</v>
      </c>
      <c r="K1657" s="13" t="s">
        <v>3</v>
      </c>
      <c r="L1657" s="13" t="s">
        <v>18</v>
      </c>
      <c r="M1657" s="14">
        <v>-261</v>
      </c>
      <c r="N1657" s="14">
        <v>-8616</v>
      </c>
    </row>
    <row r="1658" spans="1:14" ht="12.75" customHeight="1" x14ac:dyDescent="0.3">
      <c r="A1658" s="8" t="s">
        <v>753</v>
      </c>
      <c r="B1658" s="55" t="s">
        <v>753</v>
      </c>
      <c r="C1658" s="55"/>
      <c r="D1658" s="55"/>
      <c r="E1658" s="55"/>
      <c r="F1658" s="55"/>
      <c r="G1658" s="55"/>
      <c r="H1658" s="55"/>
      <c r="I1658" s="55"/>
      <c r="J1658" s="55"/>
      <c r="K1658" s="55"/>
      <c r="L1658" s="19" t="s">
        <v>753</v>
      </c>
      <c r="M1658" s="28">
        <f>SUM(M1647:M1657)</f>
        <v>-90323.229999999981</v>
      </c>
      <c r="N1658" s="28">
        <f>SUM(N1647:N1657)</f>
        <v>-278168.27999999991</v>
      </c>
    </row>
    <row r="1659" spans="1:14" ht="12.75" customHeight="1" x14ac:dyDescent="0.3">
      <c r="A1659" s="55" t="s">
        <v>753</v>
      </c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  <c r="N1659" s="55"/>
    </row>
    <row r="1660" spans="1:14" ht="12.75" customHeight="1" x14ac:dyDescent="0.3">
      <c r="A1660" s="3" t="s">
        <v>518</v>
      </c>
      <c r="B1660" s="3" t="s">
        <v>519</v>
      </c>
      <c r="C1660" s="3" t="s">
        <v>2</v>
      </c>
      <c r="D1660" s="3"/>
      <c r="E1660" s="3"/>
      <c r="F1660" s="13" t="s">
        <v>517</v>
      </c>
      <c r="G1660" s="13"/>
      <c r="H1660" s="13"/>
      <c r="I1660" s="13"/>
      <c r="J1660" s="13" t="s">
        <v>9</v>
      </c>
      <c r="K1660" s="13" t="s">
        <v>3</v>
      </c>
      <c r="L1660" s="13" t="s">
        <v>11</v>
      </c>
      <c r="M1660" s="14">
        <v>-3889.85</v>
      </c>
      <c r="N1660" s="14">
        <v>-654359.56000000006</v>
      </c>
    </row>
    <row r="1661" spans="1:14" ht="12.75" customHeight="1" x14ac:dyDescent="0.3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SUM(M1660:M1660)</f>
        <v>-3889.85</v>
      </c>
      <c r="N1661" s="28">
        <f>SUM(N1660:N1660)</f>
        <v>-654359.56000000006</v>
      </c>
    </row>
    <row r="1663" spans="1:14" ht="12.75" customHeight="1" x14ac:dyDescent="0.3">
      <c r="A1663" s="56" t="s">
        <v>520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3">
      <c r="A1664" s="3" t="s">
        <v>521</v>
      </c>
      <c r="B1664" s="3" t="s">
        <v>522</v>
      </c>
      <c r="C1664" s="3" t="s">
        <v>41</v>
      </c>
      <c r="D1664" s="3"/>
      <c r="E1664" s="3"/>
      <c r="F1664" s="13" t="s">
        <v>114</v>
      </c>
      <c r="G1664" s="13"/>
      <c r="H1664" s="13"/>
      <c r="I1664" s="13"/>
      <c r="J1664" s="13" t="s">
        <v>43</v>
      </c>
      <c r="K1664" s="13" t="s">
        <v>3</v>
      </c>
      <c r="L1664" s="13" t="s">
        <v>11</v>
      </c>
      <c r="M1664" s="14">
        <v>-275.06</v>
      </c>
      <c r="N1664" s="14">
        <v>-3206.05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114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-2520.9</v>
      </c>
      <c r="N1665" s="14">
        <v>-103283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114</v>
      </c>
      <c r="G1666" s="13"/>
      <c r="H1666" s="13"/>
      <c r="I1666" s="13"/>
      <c r="J1666" s="13" t="s">
        <v>44</v>
      </c>
      <c r="K1666" s="13" t="s">
        <v>3</v>
      </c>
      <c r="L1666" s="13" t="s">
        <v>11</v>
      </c>
      <c r="M1666" s="14"/>
      <c r="N1666" s="14">
        <v>-1120340.81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114</v>
      </c>
      <c r="G1667" s="13"/>
      <c r="H1667" s="13"/>
      <c r="I1667" s="13" t="s">
        <v>13</v>
      </c>
      <c r="J1667" s="13" t="s">
        <v>68</v>
      </c>
      <c r="K1667" s="13" t="s">
        <v>3</v>
      </c>
      <c r="L1667" s="13" t="s">
        <v>15</v>
      </c>
      <c r="M1667" s="14"/>
      <c r="N1667" s="14">
        <v>1339000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114</v>
      </c>
      <c r="G1668" s="13"/>
      <c r="H1668" s="13"/>
      <c r="I1668" s="13" t="s">
        <v>13</v>
      </c>
      <c r="J1668" s="13" t="s">
        <v>68</v>
      </c>
      <c r="K1668" s="13" t="s">
        <v>3</v>
      </c>
      <c r="L1668" s="13" t="s">
        <v>18</v>
      </c>
      <c r="M1668" s="14"/>
      <c r="N1668" s="14">
        <v>-1339000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114</v>
      </c>
      <c r="G1669" s="13"/>
      <c r="H1669" s="13"/>
      <c r="I1669" s="13" t="s">
        <v>13</v>
      </c>
      <c r="J1669" s="13" t="s">
        <v>45</v>
      </c>
      <c r="K1669" s="13" t="s">
        <v>3</v>
      </c>
      <c r="L1669" s="13" t="s">
        <v>15</v>
      </c>
      <c r="M1669" s="14"/>
      <c r="N1669" s="14">
        <v>10000000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114</v>
      </c>
      <c r="G1670" s="13"/>
      <c r="H1670" s="13"/>
      <c r="I1670" s="13" t="s">
        <v>4</v>
      </c>
      <c r="J1670" s="13" t="s">
        <v>523</v>
      </c>
      <c r="K1670" s="13" t="s">
        <v>8</v>
      </c>
      <c r="L1670" s="13" t="s">
        <v>50</v>
      </c>
      <c r="M1670" s="14">
        <v>100</v>
      </c>
      <c r="N1670" s="14">
        <v>10000350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114</v>
      </c>
      <c r="G1671" s="13"/>
      <c r="H1671" s="13"/>
      <c r="I1671" s="13" t="s">
        <v>4</v>
      </c>
      <c r="J1671" s="13" t="s">
        <v>523</v>
      </c>
      <c r="K1671" s="13" t="s">
        <v>8</v>
      </c>
      <c r="L1671" s="13" t="s">
        <v>7</v>
      </c>
      <c r="M1671" s="14">
        <v>-8480.9</v>
      </c>
      <c r="N1671" s="14">
        <v>-25410178.899999999</v>
      </c>
    </row>
    <row r="1672" spans="1:14" ht="12.75" customHeight="1" x14ac:dyDescent="0.3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SUM(M1664:M1671)</f>
        <v>-11176.86</v>
      </c>
      <c r="N1672" s="28">
        <f>SUM(N1664:N1671)</f>
        <v>-6636658.7599999979</v>
      </c>
    </row>
    <row r="1674" spans="1:14" ht="12.75" customHeight="1" x14ac:dyDescent="0.3">
      <c r="A1674" s="56" t="s">
        <v>524</v>
      </c>
      <c r="B1674" s="56"/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  <c r="M1674" s="56"/>
      <c r="N1674" s="56"/>
    </row>
    <row r="1675" spans="1:14" ht="12.75" customHeight="1" x14ac:dyDescent="0.3">
      <c r="A1675" s="3" t="s">
        <v>525</v>
      </c>
      <c r="B1675" s="3" t="s">
        <v>709</v>
      </c>
      <c r="C1675" s="3" t="s">
        <v>41</v>
      </c>
      <c r="D1675" s="3"/>
      <c r="E1675" s="3"/>
      <c r="F1675" s="13" t="s">
        <v>74</v>
      </c>
      <c r="G1675" s="13"/>
      <c r="H1675" s="13"/>
      <c r="I1675" s="13"/>
      <c r="J1675" s="13" t="s">
        <v>44</v>
      </c>
      <c r="K1675" s="13" t="s">
        <v>3</v>
      </c>
      <c r="L1675" s="13" t="s">
        <v>10</v>
      </c>
      <c r="M1675" s="15">
        <v>82539.600000000006</v>
      </c>
      <c r="N1675" s="14">
        <v>84873.24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74</v>
      </c>
      <c r="G1676" s="13"/>
      <c r="H1676" s="13"/>
      <c r="I1676" s="13"/>
      <c r="J1676" s="13" t="s">
        <v>44</v>
      </c>
      <c r="K1676" s="13" t="s">
        <v>3</v>
      </c>
      <c r="L1676" s="13" t="s">
        <v>11</v>
      </c>
      <c r="M1676" s="15"/>
      <c r="N1676" s="14">
        <v>-84873.24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74</v>
      </c>
      <c r="G1677" s="13"/>
      <c r="H1677" s="13"/>
      <c r="I1677" s="13"/>
      <c r="J1677" s="13" t="s">
        <v>44</v>
      </c>
      <c r="K1677" s="13" t="s">
        <v>8</v>
      </c>
      <c r="L1677" s="13" t="s">
        <v>10</v>
      </c>
      <c r="M1677" s="15"/>
      <c r="N1677" s="14">
        <v>428.68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74</v>
      </c>
      <c r="G1678" s="13"/>
      <c r="H1678" s="13"/>
      <c r="I1678" s="13"/>
      <c r="J1678" s="13" t="s">
        <v>44</v>
      </c>
      <c r="K1678" s="13" t="s">
        <v>8</v>
      </c>
      <c r="L1678" s="13" t="s">
        <v>11</v>
      </c>
      <c r="M1678" s="15">
        <v>-688.48</v>
      </c>
      <c r="N1678" s="14">
        <v>-1545.8400000000001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74</v>
      </c>
      <c r="G1679" s="13"/>
      <c r="H1679" s="13"/>
      <c r="I1679" s="13"/>
      <c r="J1679" s="13" t="s">
        <v>44</v>
      </c>
      <c r="K1679" s="13" t="s">
        <v>6</v>
      </c>
      <c r="L1679" s="13" t="s">
        <v>11</v>
      </c>
      <c r="M1679" s="15">
        <v>-123206.72</v>
      </c>
      <c r="N1679" s="14">
        <v>-123206.72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74</v>
      </c>
      <c r="G1680" s="13"/>
      <c r="H1680" s="13"/>
      <c r="I1680" s="13" t="s">
        <v>13</v>
      </c>
      <c r="J1680" s="13" t="s">
        <v>68</v>
      </c>
      <c r="K1680" s="13" t="s">
        <v>3</v>
      </c>
      <c r="L1680" s="13" t="s">
        <v>16</v>
      </c>
      <c r="M1680" s="14">
        <v>-883</v>
      </c>
      <c r="N1680" s="14">
        <v>-16140.06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74</v>
      </c>
      <c r="G1681" s="13"/>
      <c r="H1681" s="13"/>
      <c r="I1681" s="13" t="s">
        <v>13</v>
      </c>
      <c r="J1681" s="13" t="s">
        <v>68</v>
      </c>
      <c r="K1681" s="13" t="s">
        <v>3</v>
      </c>
      <c r="L1681" s="13" t="s">
        <v>17</v>
      </c>
      <c r="M1681" s="14">
        <v>883</v>
      </c>
      <c r="N1681" s="14">
        <v>16140.06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74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15</v>
      </c>
      <c r="M1682" s="14">
        <v>9339</v>
      </c>
      <c r="N1682" s="14">
        <v>26328.65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74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18</v>
      </c>
      <c r="M1683" s="14">
        <v>-9339</v>
      </c>
      <c r="N1683" s="14">
        <v>-26328.65</v>
      </c>
    </row>
    <row r="1684" spans="1:14" ht="12.75" customHeight="1" x14ac:dyDescent="0.3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-41355.599999999991</v>
      </c>
      <c r="N1684" s="28">
        <f>SUM(N1675:N1683)</f>
        <v>-124323.88</v>
      </c>
    </row>
    <row r="1685" spans="1:14" ht="12.75" customHeight="1" x14ac:dyDescent="0.3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3">
      <c r="A1686" s="3" t="s">
        <v>526</v>
      </c>
      <c r="B1686" s="3" t="s">
        <v>710</v>
      </c>
      <c r="C1686" s="3" t="s">
        <v>527</v>
      </c>
      <c r="D1686" s="3"/>
      <c r="E1686" s="3"/>
      <c r="F1686" s="13" t="s">
        <v>74</v>
      </c>
      <c r="G1686" s="13"/>
      <c r="H1686" s="13"/>
      <c r="I1686" s="13" t="s">
        <v>4</v>
      </c>
      <c r="J1686" s="13" t="s">
        <v>528</v>
      </c>
      <c r="K1686" s="13" t="s">
        <v>6</v>
      </c>
      <c r="L1686" s="13" t="s">
        <v>7</v>
      </c>
      <c r="M1686" s="14"/>
      <c r="N1686" s="14">
        <v>-303190923.32999998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74</v>
      </c>
      <c r="G1687" s="13"/>
      <c r="H1687" s="13"/>
      <c r="I1687" s="13" t="s">
        <v>4</v>
      </c>
      <c r="J1687" s="13" t="s">
        <v>528</v>
      </c>
      <c r="K1687" s="13" t="s">
        <v>52</v>
      </c>
      <c r="L1687" s="13" t="s">
        <v>7</v>
      </c>
      <c r="M1687" s="14">
        <v>-300271.61</v>
      </c>
      <c r="N1687" s="14">
        <v>-300271.61</v>
      </c>
    </row>
    <row r="1688" spans="1:14" ht="12.75" customHeight="1" x14ac:dyDescent="0.3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31">
        <f>M1686+M1687</f>
        <v>-300271.61</v>
      </c>
      <c r="N1688" s="31">
        <f>N1686+N1687</f>
        <v>-303491194.94</v>
      </c>
    </row>
    <row r="1689" spans="1:14" ht="12.75" customHeight="1" x14ac:dyDescent="0.3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3">
      <c r="A1690" s="3" t="s">
        <v>529</v>
      </c>
      <c r="B1690" s="8"/>
      <c r="C1690" s="3" t="s">
        <v>243</v>
      </c>
      <c r="D1690" s="8"/>
      <c r="E1690" s="8"/>
      <c r="F1690" s="13" t="s">
        <v>74</v>
      </c>
      <c r="G1690" s="13"/>
      <c r="H1690" s="13"/>
      <c r="I1690" s="13" t="s">
        <v>13</v>
      </c>
      <c r="J1690" s="13" t="s">
        <v>24</v>
      </c>
      <c r="K1690" s="13" t="s">
        <v>3</v>
      </c>
      <c r="L1690" s="13" t="s">
        <v>16</v>
      </c>
      <c r="M1690" s="15">
        <v>-4363728.8099999996</v>
      </c>
      <c r="N1690" s="14">
        <v>-4363728.8099999996</v>
      </c>
    </row>
    <row r="1691" spans="1:14" ht="12.75" customHeight="1" x14ac:dyDescent="0.3">
      <c r="A1691" s="3"/>
      <c r="B1691" s="8"/>
      <c r="C1691" s="3"/>
      <c r="D1691" s="8"/>
      <c r="E1691" s="8"/>
      <c r="F1691" s="13" t="s">
        <v>74</v>
      </c>
      <c r="G1691" s="13"/>
      <c r="H1691" s="13"/>
      <c r="I1691" s="13" t="s">
        <v>13</v>
      </c>
      <c r="J1691" s="13" t="s">
        <v>24</v>
      </c>
      <c r="K1691" s="13" t="s">
        <v>3</v>
      </c>
      <c r="L1691" s="13" t="s">
        <v>17</v>
      </c>
      <c r="M1691" s="15">
        <v>4363728.8099999996</v>
      </c>
      <c r="N1691" s="14">
        <v>4363728.8099999996</v>
      </c>
    </row>
    <row r="1692" spans="1:14" ht="12.75" customHeight="1" x14ac:dyDescent="0.3">
      <c r="A1692" s="3"/>
      <c r="B1692" s="8"/>
      <c r="C1692" s="3"/>
      <c r="D1692" s="8"/>
      <c r="E1692" s="8"/>
      <c r="F1692" s="13" t="s">
        <v>74</v>
      </c>
      <c r="G1692" s="13"/>
      <c r="H1692" s="13"/>
      <c r="I1692" s="13" t="s">
        <v>13</v>
      </c>
      <c r="J1692" s="13" t="s">
        <v>24</v>
      </c>
      <c r="K1692" s="13" t="s">
        <v>3</v>
      </c>
      <c r="L1692" s="13" t="s">
        <v>15</v>
      </c>
      <c r="M1692" s="15">
        <v>13600242.66</v>
      </c>
      <c r="N1692" s="14">
        <v>52899417.909999996</v>
      </c>
    </row>
    <row r="1693" spans="1:14" ht="12.75" customHeight="1" x14ac:dyDescent="0.3">
      <c r="A1693" s="3"/>
      <c r="B1693" s="8"/>
      <c r="C1693" s="3"/>
      <c r="D1693" s="8"/>
      <c r="E1693" s="8"/>
      <c r="F1693" s="13" t="s">
        <v>74</v>
      </c>
      <c r="G1693" s="13"/>
      <c r="H1693" s="13"/>
      <c r="I1693" s="13" t="s">
        <v>13</v>
      </c>
      <c r="J1693" s="13" t="s">
        <v>24</v>
      </c>
      <c r="K1693" s="13" t="s">
        <v>3</v>
      </c>
      <c r="L1693" s="13" t="s">
        <v>18</v>
      </c>
      <c r="M1693" s="15">
        <v>-13600242.66</v>
      </c>
      <c r="N1693" s="14">
        <v>-52899417.909999996</v>
      </c>
    </row>
    <row r="1694" spans="1:14" ht="12.75" customHeight="1" x14ac:dyDescent="0.3">
      <c r="A1694" s="3"/>
      <c r="B1694" s="8"/>
      <c r="C1694" s="3"/>
      <c r="D1694" s="8"/>
      <c r="E1694" s="8"/>
      <c r="F1694" s="13" t="s">
        <v>74</v>
      </c>
      <c r="G1694" s="13"/>
      <c r="H1694" s="13"/>
      <c r="I1694" s="13" t="s">
        <v>4</v>
      </c>
      <c r="J1694" s="13" t="s">
        <v>530</v>
      </c>
      <c r="K1694" s="13" t="s">
        <v>106</v>
      </c>
      <c r="L1694" s="13" t="s">
        <v>50</v>
      </c>
      <c r="M1694" s="14">
        <v>514268.43</v>
      </c>
      <c r="N1694" s="14">
        <v>969017.6</v>
      </c>
    </row>
    <row r="1695" spans="1:14" ht="12.75" customHeight="1" x14ac:dyDescent="0.3">
      <c r="A1695" s="3"/>
      <c r="B1695" s="8"/>
      <c r="C1695" s="3"/>
      <c r="D1695" s="8"/>
      <c r="E1695" s="8"/>
      <c r="F1695" s="13" t="s">
        <v>74</v>
      </c>
      <c r="G1695" s="13"/>
      <c r="H1695" s="13"/>
      <c r="I1695" s="13" t="s">
        <v>4</v>
      </c>
      <c r="J1695" s="13" t="s">
        <v>530</v>
      </c>
      <c r="K1695" s="13" t="s">
        <v>106</v>
      </c>
      <c r="L1695" s="13" t="s">
        <v>7</v>
      </c>
      <c r="M1695" s="14">
        <v>-4069104.77</v>
      </c>
      <c r="N1695" s="14">
        <v>-20306059.5</v>
      </c>
    </row>
    <row r="1696" spans="1:14" ht="12.75" customHeight="1" x14ac:dyDescent="0.3">
      <c r="A1696" s="8" t="s">
        <v>753</v>
      </c>
      <c r="B1696" s="55" t="s">
        <v>753</v>
      </c>
      <c r="C1696" s="55"/>
      <c r="D1696" s="55"/>
      <c r="E1696" s="55"/>
      <c r="F1696" s="55"/>
      <c r="G1696" s="55"/>
      <c r="H1696" s="55"/>
      <c r="I1696" s="55"/>
      <c r="J1696" s="55"/>
      <c r="K1696" s="55"/>
      <c r="L1696" s="19" t="s">
        <v>753</v>
      </c>
      <c r="M1696" s="31">
        <f>SUM(M1690:M1695)</f>
        <v>-3554836.34</v>
      </c>
      <c r="N1696" s="31">
        <f>SUM(N1690:N1695)</f>
        <v>-19337041.899999999</v>
      </c>
    </row>
    <row r="1698" spans="1:14" ht="12.75" customHeight="1" x14ac:dyDescent="0.3">
      <c r="A1698" s="56" t="s">
        <v>531</v>
      </c>
      <c r="B1698" s="56"/>
      <c r="C1698" s="56"/>
      <c r="D1698" s="56"/>
      <c r="E1698" s="56"/>
      <c r="F1698" s="56"/>
      <c r="G1698" s="56"/>
      <c r="H1698" s="56"/>
      <c r="I1698" s="56"/>
      <c r="J1698" s="56"/>
      <c r="K1698" s="56"/>
      <c r="L1698" s="56"/>
      <c r="M1698" s="56"/>
      <c r="N1698" s="56"/>
    </row>
    <row r="1699" spans="1:14" ht="12.75" customHeight="1" x14ac:dyDescent="0.3">
      <c r="A1699" s="3" t="s">
        <v>532</v>
      </c>
      <c r="B1699" s="3" t="s">
        <v>533</v>
      </c>
      <c r="C1699" s="3" t="s">
        <v>41</v>
      </c>
      <c r="D1699" s="3"/>
      <c r="E1699" s="3"/>
      <c r="F1699" s="13" t="s">
        <v>431</v>
      </c>
      <c r="G1699" s="13"/>
      <c r="H1699" s="13"/>
      <c r="I1699" s="13"/>
      <c r="J1699" s="13" t="s">
        <v>44</v>
      </c>
      <c r="K1699" s="13" t="s">
        <v>3</v>
      </c>
      <c r="L1699" s="13" t="s">
        <v>10</v>
      </c>
      <c r="M1699" s="15"/>
      <c r="N1699" s="14">
        <v>119296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431</v>
      </c>
      <c r="G1700" s="13"/>
      <c r="H1700" s="13"/>
      <c r="I1700" s="13"/>
      <c r="J1700" s="13" t="s">
        <v>44</v>
      </c>
      <c r="K1700" s="13" t="s">
        <v>3</v>
      </c>
      <c r="L1700" s="13" t="s">
        <v>11</v>
      </c>
      <c r="M1700" s="15"/>
      <c r="N1700" s="14">
        <v>-123307.2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431</v>
      </c>
      <c r="G1701" s="13"/>
      <c r="H1701" s="13"/>
      <c r="I1701" s="13" t="s">
        <v>13</v>
      </c>
      <c r="J1701" s="13" t="s">
        <v>68</v>
      </c>
      <c r="K1701" s="13" t="s">
        <v>3</v>
      </c>
      <c r="L1701" s="13" t="s">
        <v>16</v>
      </c>
      <c r="M1701" s="14">
        <v>-1133176.18</v>
      </c>
      <c r="N1701" s="14">
        <v>-7316327.0099999998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431</v>
      </c>
      <c r="G1702" s="13"/>
      <c r="H1702" s="13"/>
      <c r="I1702" s="13" t="s">
        <v>13</v>
      </c>
      <c r="J1702" s="13" t="s">
        <v>68</v>
      </c>
      <c r="K1702" s="13" t="s">
        <v>3</v>
      </c>
      <c r="L1702" s="13" t="s">
        <v>17</v>
      </c>
      <c r="M1702" s="14">
        <v>1133176.18</v>
      </c>
      <c r="N1702" s="14">
        <v>7316327.0099999998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431</v>
      </c>
      <c r="G1703" s="13"/>
      <c r="H1703" s="13"/>
      <c r="I1703" s="13" t="s">
        <v>13</v>
      </c>
      <c r="J1703" s="13" t="s">
        <v>68</v>
      </c>
      <c r="K1703" s="13" t="s">
        <v>3</v>
      </c>
      <c r="L1703" s="13" t="s">
        <v>15</v>
      </c>
      <c r="M1703" s="14">
        <v>1042201.48</v>
      </c>
      <c r="N1703" s="14">
        <v>1859637.03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431</v>
      </c>
      <c r="G1704" s="13"/>
      <c r="H1704" s="13"/>
      <c r="I1704" s="13" t="s">
        <v>13</v>
      </c>
      <c r="J1704" s="13" t="s">
        <v>68</v>
      </c>
      <c r="K1704" s="13" t="s">
        <v>3</v>
      </c>
      <c r="L1704" s="13" t="s">
        <v>18</v>
      </c>
      <c r="M1704" s="14">
        <v>-1042201.48</v>
      </c>
      <c r="N1704" s="14">
        <v>-1859637.03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431</v>
      </c>
      <c r="G1705" s="13"/>
      <c r="H1705" s="13"/>
      <c r="I1705" s="13" t="s">
        <v>13</v>
      </c>
      <c r="J1705" s="13" t="s">
        <v>45</v>
      </c>
      <c r="K1705" s="13" t="s">
        <v>3</v>
      </c>
      <c r="L1705" s="13" t="s">
        <v>16</v>
      </c>
      <c r="M1705" s="14">
        <v>-1933805990.53</v>
      </c>
      <c r="N1705" s="14">
        <v>-10294172166.559999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431</v>
      </c>
      <c r="G1706" s="13"/>
      <c r="H1706" s="13"/>
      <c r="I1706" s="13" t="s">
        <v>13</v>
      </c>
      <c r="J1706" s="13" t="s">
        <v>45</v>
      </c>
      <c r="K1706" s="13" t="s">
        <v>3</v>
      </c>
      <c r="L1706" s="13" t="s">
        <v>17</v>
      </c>
      <c r="M1706" s="14">
        <v>1878760193.7</v>
      </c>
      <c r="N1706" s="14">
        <v>10284057905.209999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431</v>
      </c>
      <c r="G1707" s="13"/>
      <c r="H1707" s="13"/>
      <c r="I1707" s="13" t="s">
        <v>13</v>
      </c>
      <c r="J1707" s="13" t="s">
        <v>45</v>
      </c>
      <c r="K1707" s="13" t="s">
        <v>3</v>
      </c>
      <c r="L1707" s="13" t="s">
        <v>15</v>
      </c>
      <c r="M1707" s="14">
        <v>30260904.52</v>
      </c>
      <c r="N1707" s="14">
        <v>325960360.04000002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431</v>
      </c>
      <c r="G1708" s="13"/>
      <c r="H1708" s="13"/>
      <c r="I1708" s="13" t="s">
        <v>13</v>
      </c>
      <c r="J1708" s="13" t="s">
        <v>45</v>
      </c>
      <c r="K1708" s="13" t="s">
        <v>3</v>
      </c>
      <c r="L1708" s="13" t="s">
        <v>18</v>
      </c>
      <c r="M1708" s="14">
        <v>-29024147.800000001</v>
      </c>
      <c r="N1708" s="14">
        <v>-317378136.92000002</v>
      </c>
    </row>
    <row r="1709" spans="1:14" ht="12.75" customHeight="1" x14ac:dyDescent="0.3">
      <c r="A1709" s="8" t="s">
        <v>753</v>
      </c>
      <c r="B1709" s="55" t="s">
        <v>753</v>
      </c>
      <c r="C1709" s="55"/>
      <c r="D1709" s="55"/>
      <c r="E1709" s="55"/>
      <c r="F1709" s="55"/>
      <c r="G1709" s="55"/>
      <c r="H1709" s="55"/>
      <c r="I1709" s="55"/>
      <c r="J1709" s="55"/>
      <c r="K1709" s="55"/>
      <c r="L1709" s="19" t="s">
        <v>753</v>
      </c>
      <c r="M1709" s="28">
        <f>SUM(M1699:M1708)</f>
        <v>-53809040.109999925</v>
      </c>
      <c r="N1709" s="28">
        <f>SUM(N1699:N1708)</f>
        <v>-1536049.4300011396</v>
      </c>
    </row>
    <row r="1710" spans="1:14" ht="12.75" customHeight="1" x14ac:dyDescent="0.3">
      <c r="A1710" s="55" t="s">
        <v>753</v>
      </c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  <c r="M1710" s="55"/>
      <c r="N1710" s="55"/>
    </row>
    <row r="1711" spans="1:14" ht="12.75" customHeight="1" x14ac:dyDescent="0.3">
      <c r="A1711" s="3" t="s">
        <v>536</v>
      </c>
      <c r="B1711" s="3" t="s">
        <v>537</v>
      </c>
      <c r="C1711" s="3" t="s">
        <v>2</v>
      </c>
      <c r="D1711" s="3"/>
      <c r="E1711" s="3"/>
      <c r="F1711" s="13" t="s">
        <v>431</v>
      </c>
      <c r="G1711" s="13"/>
      <c r="H1711" s="13"/>
      <c r="I1711" s="13"/>
      <c r="J1711" s="13" t="s">
        <v>9</v>
      </c>
      <c r="K1711" s="13" t="s">
        <v>3</v>
      </c>
      <c r="L1711" s="13" t="s">
        <v>10</v>
      </c>
      <c r="M1711" s="14">
        <v>425.52</v>
      </c>
      <c r="N1711" s="14">
        <v>38313.550000000003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431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4">
        <v>-660.71</v>
      </c>
      <c r="N1712" s="14">
        <v>-80978.36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431</v>
      </c>
      <c r="G1713" s="13"/>
      <c r="H1713" s="13"/>
      <c r="I1713" s="13" t="s">
        <v>13</v>
      </c>
      <c r="J1713" s="13" t="s">
        <v>14</v>
      </c>
      <c r="K1713" s="13" t="s">
        <v>3</v>
      </c>
      <c r="L1713" s="13" t="s">
        <v>16</v>
      </c>
      <c r="M1713" s="14">
        <v>-59185936.030000001</v>
      </c>
      <c r="N1713" s="14">
        <v>-191051923.78999999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431</v>
      </c>
      <c r="G1714" s="13"/>
      <c r="H1714" s="13"/>
      <c r="I1714" s="13" t="s">
        <v>13</v>
      </c>
      <c r="J1714" s="13" t="s">
        <v>14</v>
      </c>
      <c r="K1714" s="13" t="s">
        <v>3</v>
      </c>
      <c r="L1714" s="13" t="s">
        <v>17</v>
      </c>
      <c r="M1714" s="14">
        <v>59185936.030000001</v>
      </c>
      <c r="N1714" s="14">
        <v>191051923.78999999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431</v>
      </c>
      <c r="G1715" s="13"/>
      <c r="H1715" s="13"/>
      <c r="I1715" s="13" t="s">
        <v>13</v>
      </c>
      <c r="J1715" s="13" t="s">
        <v>14</v>
      </c>
      <c r="K1715" s="13" t="s">
        <v>3</v>
      </c>
      <c r="L1715" s="13" t="s">
        <v>15</v>
      </c>
      <c r="M1715" s="14">
        <v>182757070.69</v>
      </c>
      <c r="N1715" s="14">
        <v>302786391.27999997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431</v>
      </c>
      <c r="G1716" s="13"/>
      <c r="H1716" s="13"/>
      <c r="I1716" s="13" t="s">
        <v>13</v>
      </c>
      <c r="J1716" s="13" t="s">
        <v>14</v>
      </c>
      <c r="K1716" s="13" t="s">
        <v>3</v>
      </c>
      <c r="L1716" s="13" t="s">
        <v>18</v>
      </c>
      <c r="M1716" s="14">
        <v>-37743263.270000003</v>
      </c>
      <c r="N1716" s="14">
        <v>-319527391.22000003</v>
      </c>
    </row>
    <row r="1717" spans="1:14" ht="12.75" customHeight="1" x14ac:dyDescent="0.3">
      <c r="A1717" s="8" t="s">
        <v>753</v>
      </c>
      <c r="B1717" s="55" t="s">
        <v>753</v>
      </c>
      <c r="C1717" s="55"/>
      <c r="D1717" s="55"/>
      <c r="E1717" s="55"/>
      <c r="F1717" s="55"/>
      <c r="G1717" s="55"/>
      <c r="H1717" s="55"/>
      <c r="I1717" s="55"/>
      <c r="J1717" s="55"/>
      <c r="K1717" s="55"/>
      <c r="L1717" s="19" t="s">
        <v>753</v>
      </c>
      <c r="M1717" s="28">
        <f>SUM(M1711:M1716)</f>
        <v>145013572.22999999</v>
      </c>
      <c r="N1717" s="28">
        <f>SUM(N1711:N1716)</f>
        <v>-16783664.75000006</v>
      </c>
    </row>
    <row r="1719" spans="1:14" ht="12.75" customHeight="1" x14ac:dyDescent="0.3">
      <c r="A1719" s="56" t="s">
        <v>776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</row>
    <row r="1720" spans="1:14" ht="12.75" customHeight="1" x14ac:dyDescent="0.3">
      <c r="A1720" s="3" t="s">
        <v>539</v>
      </c>
      <c r="B1720" s="3" t="s">
        <v>540</v>
      </c>
      <c r="C1720" s="3" t="s">
        <v>541</v>
      </c>
      <c r="D1720" s="3"/>
      <c r="E1720" s="3"/>
      <c r="F1720" s="13" t="s">
        <v>295</v>
      </c>
      <c r="G1720" s="13"/>
      <c r="H1720" s="13"/>
      <c r="I1720" s="13"/>
      <c r="J1720" s="13" t="s">
        <v>43</v>
      </c>
      <c r="K1720" s="13" t="s">
        <v>3</v>
      </c>
      <c r="L1720" s="13" t="s">
        <v>11</v>
      </c>
      <c r="M1720" s="15">
        <v>-1123.8500000000001</v>
      </c>
      <c r="N1720" s="14">
        <v>-10018.780000000001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295</v>
      </c>
      <c r="G1721" s="13"/>
      <c r="H1721" s="13"/>
      <c r="I1721" s="13"/>
      <c r="J1721" s="13" t="s">
        <v>542</v>
      </c>
      <c r="K1721" s="13" t="s">
        <v>3</v>
      </c>
      <c r="L1721" s="13" t="s">
        <v>11</v>
      </c>
      <c r="M1721" s="14">
        <v>-551300.63</v>
      </c>
      <c r="N1721" s="14">
        <v>-3477512.39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295</v>
      </c>
      <c r="G1722" s="13"/>
      <c r="H1722" s="13"/>
      <c r="I1722" s="13"/>
      <c r="J1722" s="13" t="s">
        <v>543</v>
      </c>
      <c r="K1722" s="13" t="s">
        <v>3</v>
      </c>
      <c r="L1722" s="13" t="s">
        <v>11</v>
      </c>
      <c r="M1722" s="14">
        <v>-6681040</v>
      </c>
      <c r="N1722" s="14">
        <v>-39996775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295</v>
      </c>
      <c r="G1723" s="13"/>
      <c r="H1723" s="13"/>
      <c r="I1723" s="13"/>
      <c r="J1723" s="13" t="s">
        <v>246</v>
      </c>
      <c r="K1723" s="13" t="s">
        <v>3</v>
      </c>
      <c r="L1723" s="13" t="s">
        <v>11</v>
      </c>
      <c r="M1723" s="14">
        <v>-272777738.95999998</v>
      </c>
      <c r="N1723" s="14">
        <v>-1354529248.6199999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295</v>
      </c>
      <c r="G1724" s="13"/>
      <c r="H1724" s="13"/>
      <c r="I1724" s="13"/>
      <c r="J1724" s="13" t="s">
        <v>44</v>
      </c>
      <c r="K1724" s="13" t="s">
        <v>3</v>
      </c>
      <c r="L1724" s="13" t="s">
        <v>11</v>
      </c>
      <c r="M1724" s="14">
        <v>-28271.16</v>
      </c>
      <c r="N1724" s="14">
        <v>-52937.08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295</v>
      </c>
      <c r="G1725" s="13"/>
      <c r="H1725" s="13"/>
      <c r="I1725" s="13"/>
      <c r="J1725" s="13" t="s">
        <v>544</v>
      </c>
      <c r="K1725" s="13" t="s">
        <v>8</v>
      </c>
      <c r="L1725" s="13" t="s">
        <v>11</v>
      </c>
      <c r="M1725" s="14">
        <v>-13656045.76</v>
      </c>
      <c r="N1725" s="14">
        <v>-81753408.099999994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295</v>
      </c>
      <c r="G1726" s="13"/>
      <c r="H1726" s="13"/>
      <c r="I1726" s="13"/>
      <c r="J1726" s="13" t="s">
        <v>545</v>
      </c>
      <c r="K1726" s="13" t="s">
        <v>8</v>
      </c>
      <c r="L1726" s="13" t="s">
        <v>11</v>
      </c>
      <c r="M1726" s="14">
        <v>-350.06</v>
      </c>
      <c r="N1726" s="14">
        <v>-2450.42</v>
      </c>
    </row>
    <row r="1727" spans="1:14" ht="12.75" customHeight="1" x14ac:dyDescent="0.3">
      <c r="A1727" s="8" t="s">
        <v>753</v>
      </c>
      <c r="B1727" s="55" t="s">
        <v>753</v>
      </c>
      <c r="C1727" s="55"/>
      <c r="D1727" s="55"/>
      <c r="E1727" s="55"/>
      <c r="F1727" s="55"/>
      <c r="G1727" s="55"/>
      <c r="H1727" s="55"/>
      <c r="I1727" s="55"/>
      <c r="J1727" s="55"/>
      <c r="K1727" s="55"/>
      <c r="L1727" s="19" t="s">
        <v>753</v>
      </c>
      <c r="M1727" s="28">
        <f>SUM(M1720:M1726)</f>
        <v>-293695870.42000002</v>
      </c>
      <c r="N1727" s="28">
        <f>SUM(N1720:N1726)</f>
        <v>-1479822350.3899999</v>
      </c>
    </row>
    <row r="1728" spans="1:14" ht="12.75" customHeight="1" x14ac:dyDescent="0.3">
      <c r="A1728" s="55" t="s">
        <v>753</v>
      </c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</row>
    <row r="1729" spans="1:14" ht="12.75" customHeight="1" x14ac:dyDescent="0.3">
      <c r="A1729" s="3" t="s">
        <v>546</v>
      </c>
      <c r="B1729" s="3" t="s">
        <v>547</v>
      </c>
      <c r="C1729" s="3" t="s">
        <v>548</v>
      </c>
      <c r="D1729" s="3"/>
      <c r="E1729" s="3"/>
      <c r="F1729" s="13" t="s">
        <v>295</v>
      </c>
      <c r="G1729" s="13"/>
      <c r="H1729" s="13"/>
      <c r="I1729" s="13" t="s">
        <v>13</v>
      </c>
      <c r="J1729" s="13" t="s">
        <v>68</v>
      </c>
      <c r="K1729" s="13" t="s">
        <v>3</v>
      </c>
      <c r="L1729" s="13" t="s">
        <v>16</v>
      </c>
      <c r="M1729" s="14">
        <v>-6479.8600000000006</v>
      </c>
      <c r="N1729" s="14">
        <v>-21991.89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295</v>
      </c>
      <c r="G1730" s="13"/>
      <c r="H1730" s="13"/>
      <c r="I1730" s="13" t="s">
        <v>13</v>
      </c>
      <c r="J1730" s="13" t="s">
        <v>68</v>
      </c>
      <c r="K1730" s="13" t="s">
        <v>3</v>
      </c>
      <c r="L1730" s="13" t="s">
        <v>15</v>
      </c>
      <c r="M1730" s="15">
        <v>1115677.82</v>
      </c>
      <c r="N1730" s="14">
        <v>7429088.4800000004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295</v>
      </c>
      <c r="G1731" s="13"/>
      <c r="H1731" s="13"/>
      <c r="I1731" s="13" t="s">
        <v>13</v>
      </c>
      <c r="J1731" s="13" t="s">
        <v>68</v>
      </c>
      <c r="K1731" s="13" t="s">
        <v>3</v>
      </c>
      <c r="L1731" s="13" t="s">
        <v>18</v>
      </c>
      <c r="M1731" s="15">
        <v>-1109197.96</v>
      </c>
      <c r="N1731" s="14">
        <v>-7407096.5899999999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295</v>
      </c>
      <c r="G1732" s="13"/>
      <c r="H1732" s="13"/>
      <c r="I1732" s="13" t="s">
        <v>4</v>
      </c>
      <c r="J1732" s="13" t="s">
        <v>549</v>
      </c>
      <c r="K1732" s="13" t="s">
        <v>76</v>
      </c>
      <c r="L1732" s="13" t="s">
        <v>50</v>
      </c>
      <c r="M1732" s="15">
        <v>11050</v>
      </c>
      <c r="N1732" s="14">
        <v>33600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295</v>
      </c>
      <c r="G1733" s="13"/>
      <c r="H1733" s="13"/>
      <c r="I1733" s="13" t="s">
        <v>4</v>
      </c>
      <c r="J1733" s="13" t="s">
        <v>549</v>
      </c>
      <c r="K1733" s="13" t="s">
        <v>76</v>
      </c>
      <c r="L1733" s="13" t="s">
        <v>7</v>
      </c>
      <c r="M1733" s="15">
        <v>-10161</v>
      </c>
      <c r="N1733" s="14">
        <v>-46274.46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295</v>
      </c>
      <c r="G1734" s="13"/>
      <c r="H1734" s="13"/>
      <c r="I1734" s="13" t="s">
        <v>4</v>
      </c>
      <c r="J1734" s="13" t="s">
        <v>549</v>
      </c>
      <c r="K1734" s="13" t="s">
        <v>550</v>
      </c>
      <c r="L1734" s="13" t="s">
        <v>7</v>
      </c>
      <c r="M1734" s="14">
        <v>-63255.69</v>
      </c>
      <c r="N1734" s="14">
        <v>-301524.26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295</v>
      </c>
      <c r="G1735" s="13"/>
      <c r="H1735" s="13"/>
      <c r="I1735" s="13" t="s">
        <v>4</v>
      </c>
      <c r="J1735" s="13" t="s">
        <v>549</v>
      </c>
      <c r="K1735" s="13" t="s">
        <v>221</v>
      </c>
      <c r="L1735" s="13" t="s">
        <v>7</v>
      </c>
      <c r="M1735" s="14">
        <v>-5050</v>
      </c>
      <c r="N1735" s="14">
        <v>-27350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295</v>
      </c>
      <c r="G1736" s="13"/>
      <c r="H1736" s="13"/>
      <c r="I1736" s="13" t="s">
        <v>4</v>
      </c>
      <c r="J1736" s="13" t="s">
        <v>551</v>
      </c>
      <c r="K1736" s="13" t="s">
        <v>550</v>
      </c>
      <c r="L1736" s="13" t="s">
        <v>7</v>
      </c>
      <c r="M1736" s="14">
        <v>-2297017.4300000002</v>
      </c>
      <c r="N1736" s="14">
        <v>-10632933.17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295</v>
      </c>
      <c r="G1737" s="13"/>
      <c r="H1737" s="13"/>
      <c r="I1737" s="13" t="s">
        <v>4</v>
      </c>
      <c r="J1737" s="13" t="s">
        <v>551</v>
      </c>
      <c r="K1737" s="13" t="s">
        <v>221</v>
      </c>
      <c r="L1737" s="13" t="s">
        <v>7</v>
      </c>
      <c r="M1737" s="14"/>
      <c r="N1737" s="14">
        <v>-1250</v>
      </c>
    </row>
    <row r="1738" spans="1:14" ht="12.75" customHeight="1" x14ac:dyDescent="0.3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28">
        <f>SUM(M1729:M1737)</f>
        <v>-2364434.12</v>
      </c>
      <c r="N1738" s="28">
        <f>SUM(N1729:N1737)</f>
        <v>-10975731.889999999</v>
      </c>
    </row>
    <row r="1739" spans="1:14" ht="12.75" customHeight="1" x14ac:dyDescent="0.3">
      <c r="A1739" s="55" t="s">
        <v>753</v>
      </c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  <c r="M1739" s="55"/>
      <c r="N1739" s="55"/>
    </row>
    <row r="1740" spans="1:14" ht="12.75" customHeight="1" x14ac:dyDescent="0.3">
      <c r="A1740" s="3" t="s">
        <v>552</v>
      </c>
      <c r="B1740" s="3" t="s">
        <v>553</v>
      </c>
      <c r="C1740" s="3" t="s">
        <v>548</v>
      </c>
      <c r="D1740" s="3"/>
      <c r="E1740" s="3"/>
      <c r="F1740" s="13" t="s">
        <v>295</v>
      </c>
      <c r="G1740" s="13"/>
      <c r="H1740" s="13"/>
      <c r="I1740" s="13" t="s">
        <v>4</v>
      </c>
      <c r="J1740" s="13" t="s">
        <v>549</v>
      </c>
      <c r="K1740" s="13" t="s">
        <v>105</v>
      </c>
      <c r="L1740" s="13" t="s">
        <v>50</v>
      </c>
      <c r="M1740" s="15"/>
      <c r="N1740" s="14">
        <v>25628107.5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295</v>
      </c>
      <c r="G1741" s="13"/>
      <c r="H1741" s="13"/>
      <c r="I1741" s="13" t="s">
        <v>4</v>
      </c>
      <c r="J1741" s="13" t="s">
        <v>549</v>
      </c>
      <c r="K1741" s="13" t="s">
        <v>105</v>
      </c>
      <c r="L1741" s="13" t="s">
        <v>7</v>
      </c>
      <c r="M1741" s="15">
        <v>-25329857.140000001</v>
      </c>
      <c r="N1741" s="14">
        <v>-28974203550.330002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295</v>
      </c>
      <c r="G1742" s="13"/>
      <c r="H1742" s="13"/>
      <c r="I1742" s="13" t="s">
        <v>4</v>
      </c>
      <c r="J1742" s="13" t="s">
        <v>549</v>
      </c>
      <c r="K1742" s="13" t="s">
        <v>110</v>
      </c>
      <c r="L1742" s="13" t="s">
        <v>50</v>
      </c>
      <c r="M1742" s="15"/>
      <c r="N1742" s="14">
        <v>10146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295</v>
      </c>
      <c r="G1743" s="13"/>
      <c r="H1743" s="13"/>
      <c r="I1743" s="13" t="s">
        <v>4</v>
      </c>
      <c r="J1743" s="13" t="s">
        <v>549</v>
      </c>
      <c r="K1743" s="13" t="s">
        <v>554</v>
      </c>
      <c r="L1743" s="13" t="s">
        <v>7</v>
      </c>
      <c r="M1743" s="15">
        <v>-210817.14</v>
      </c>
      <c r="N1743" s="14">
        <v>-589364.29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295</v>
      </c>
      <c r="G1744" s="13"/>
      <c r="H1744" s="13"/>
      <c r="I1744" s="13" t="s">
        <v>4</v>
      </c>
      <c r="J1744" s="13" t="s">
        <v>551</v>
      </c>
      <c r="K1744" s="13" t="s">
        <v>105</v>
      </c>
      <c r="L1744" s="13" t="s">
        <v>50</v>
      </c>
      <c r="M1744" s="15"/>
      <c r="N1744" s="14">
        <v>7.84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295</v>
      </c>
      <c r="G1745" s="13"/>
      <c r="H1745" s="13"/>
      <c r="I1745" s="13" t="s">
        <v>4</v>
      </c>
      <c r="J1745" s="13" t="s">
        <v>551</v>
      </c>
      <c r="K1745" s="13" t="s">
        <v>105</v>
      </c>
      <c r="L1745" s="13" t="s">
        <v>7</v>
      </c>
      <c r="M1745" s="15">
        <v>-868571.77</v>
      </c>
      <c r="N1745" s="14">
        <v>-805534020.49000001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295</v>
      </c>
      <c r="G1746" s="13"/>
      <c r="H1746" s="13"/>
      <c r="I1746" s="13" t="s">
        <v>4</v>
      </c>
      <c r="J1746" s="13" t="s">
        <v>551</v>
      </c>
      <c r="K1746" s="13" t="s">
        <v>110</v>
      </c>
      <c r="L1746" s="13" t="s">
        <v>50</v>
      </c>
      <c r="M1746" s="14"/>
      <c r="N1746" s="14">
        <v>1722.91</v>
      </c>
    </row>
    <row r="1747" spans="1:14" ht="12.75" customHeight="1" x14ac:dyDescent="0.3">
      <c r="A1747" s="8" t="s">
        <v>753</v>
      </c>
      <c r="B1747" s="55" t="s">
        <v>753</v>
      </c>
      <c r="C1747" s="55"/>
      <c r="D1747" s="55"/>
      <c r="E1747" s="55"/>
      <c r="F1747" s="55"/>
      <c r="G1747" s="55"/>
      <c r="H1747" s="55"/>
      <c r="I1747" s="55"/>
      <c r="J1747" s="55"/>
      <c r="K1747" s="55"/>
      <c r="L1747" s="19" t="s">
        <v>753</v>
      </c>
      <c r="M1747" s="28">
        <f>SUM(M1740:M1746)</f>
        <v>-26409246.050000001</v>
      </c>
      <c r="N1747" s="28">
        <f>SUM(N1740:N1746)</f>
        <v>-29754686950.860004</v>
      </c>
    </row>
    <row r="1749" spans="1:14" ht="12.75" customHeight="1" x14ac:dyDescent="0.3">
      <c r="A1749" s="56" t="s">
        <v>560</v>
      </c>
      <c r="B1749" s="56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</row>
    <row r="1750" spans="1:14" ht="12.75" customHeight="1" x14ac:dyDescent="0.3">
      <c r="A1750" s="3" t="s">
        <v>555</v>
      </c>
      <c r="B1750" s="3" t="s">
        <v>556</v>
      </c>
      <c r="C1750" s="3" t="s">
        <v>557</v>
      </c>
      <c r="D1750" s="3"/>
      <c r="E1750" s="3"/>
      <c r="F1750" s="18" t="s">
        <v>71</v>
      </c>
      <c r="G1750" s="18"/>
      <c r="H1750" s="18"/>
      <c r="I1750" s="18" t="s">
        <v>13</v>
      </c>
      <c r="J1750" s="18" t="s">
        <v>70</v>
      </c>
      <c r="K1750" s="18" t="s">
        <v>240</v>
      </c>
      <c r="L1750" s="18" t="s">
        <v>16</v>
      </c>
      <c r="M1750" s="26"/>
      <c r="N1750" s="26">
        <v>-721545.37</v>
      </c>
    </row>
    <row r="1751" spans="1:14" ht="12.75" customHeight="1" x14ac:dyDescent="0.3">
      <c r="A1751" s="3"/>
      <c r="B1751" s="3"/>
      <c r="C1751" s="3"/>
      <c r="D1751" s="3"/>
      <c r="E1751" s="3"/>
      <c r="F1751" s="18" t="s">
        <v>71</v>
      </c>
      <c r="G1751" s="18"/>
      <c r="H1751" s="18"/>
      <c r="I1751" s="18" t="s">
        <v>13</v>
      </c>
      <c r="J1751" s="18" t="s">
        <v>70</v>
      </c>
      <c r="K1751" s="18" t="s">
        <v>240</v>
      </c>
      <c r="L1751" s="18" t="s">
        <v>17</v>
      </c>
      <c r="M1751" s="26">
        <v>1056714</v>
      </c>
      <c r="N1751" s="26">
        <v>1056714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71</v>
      </c>
      <c r="G1752" s="18"/>
      <c r="H1752" s="18"/>
      <c r="I1752" s="18" t="s">
        <v>13</v>
      </c>
      <c r="J1752" s="18" t="s">
        <v>70</v>
      </c>
      <c r="K1752" s="18" t="s">
        <v>240</v>
      </c>
      <c r="L1752" s="18" t="s">
        <v>15</v>
      </c>
      <c r="M1752" s="26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71</v>
      </c>
      <c r="G1753" s="18"/>
      <c r="H1753" s="18"/>
      <c r="I1753" s="18" t="s">
        <v>13</v>
      </c>
      <c r="J1753" s="18" t="s">
        <v>70</v>
      </c>
      <c r="K1753" s="18" t="s">
        <v>240</v>
      </c>
      <c r="L1753" s="18" t="s">
        <v>18</v>
      </c>
      <c r="M1753" s="26">
        <v>-18000</v>
      </c>
      <c r="N1753" s="26">
        <v>-18000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71</v>
      </c>
      <c r="G1754" s="18"/>
      <c r="H1754" s="18"/>
      <c r="I1754" s="18" t="s">
        <v>13</v>
      </c>
      <c r="J1754" s="18" t="s">
        <v>46</v>
      </c>
      <c r="K1754" s="18" t="s">
        <v>240</v>
      </c>
      <c r="L1754" s="18" t="s">
        <v>16</v>
      </c>
      <c r="M1754" s="27">
        <v>-171</v>
      </c>
      <c r="N1754" s="26">
        <v>-2082.27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71</v>
      </c>
      <c r="G1755" s="18"/>
      <c r="H1755" s="18"/>
      <c r="I1755" s="18" t="s">
        <v>13</v>
      </c>
      <c r="J1755" s="18" t="s">
        <v>46</v>
      </c>
      <c r="K1755" s="18" t="s">
        <v>240</v>
      </c>
      <c r="L1755" s="18" t="s">
        <v>17</v>
      </c>
      <c r="M1755" s="27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71</v>
      </c>
      <c r="G1756" s="18"/>
      <c r="H1756" s="18"/>
      <c r="I1756" s="18" t="s">
        <v>4</v>
      </c>
      <c r="J1756" s="18" t="s">
        <v>559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71</v>
      </c>
      <c r="G1757" s="18"/>
      <c r="H1757" s="18"/>
      <c r="I1757" s="18" t="s">
        <v>4</v>
      </c>
      <c r="J1757" s="18" t="s">
        <v>559</v>
      </c>
      <c r="K1757" s="18" t="s">
        <v>8</v>
      </c>
      <c r="L1757" s="18" t="s">
        <v>7</v>
      </c>
      <c r="M1757" s="26"/>
      <c r="N1757" s="26">
        <v>0</v>
      </c>
    </row>
    <row r="1758" spans="1:14" ht="12.75" customHeight="1" x14ac:dyDescent="0.3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SUM(M1750:M1757)</f>
        <v>1038543</v>
      </c>
      <c r="N1758" s="28">
        <f>SUM(N1750:N1757)</f>
        <v>315086.36</v>
      </c>
    </row>
    <row r="1760" spans="1:14" ht="12.75" customHeight="1" x14ac:dyDescent="0.3">
      <c r="A1760" s="3" t="s">
        <v>561</v>
      </c>
      <c r="B1760" s="3" t="s">
        <v>746</v>
      </c>
      <c r="C1760" s="3" t="s">
        <v>243</v>
      </c>
      <c r="D1760" s="3"/>
      <c r="E1760" s="3"/>
      <c r="F1760" s="24" t="s">
        <v>501</v>
      </c>
      <c r="G1760" s="23"/>
      <c r="H1760" s="23"/>
      <c r="I1760" s="24"/>
      <c r="J1760" s="21" t="s">
        <v>790</v>
      </c>
      <c r="K1760" s="21" t="s">
        <v>8</v>
      </c>
      <c r="L1760" s="21" t="s">
        <v>67</v>
      </c>
      <c r="M1760" s="27"/>
      <c r="N1760" s="26">
        <v>0</v>
      </c>
    </row>
    <row r="1761" spans="1:14" ht="12.75" customHeight="1" x14ac:dyDescent="0.3">
      <c r="A1761" s="3"/>
      <c r="B1761" s="3"/>
      <c r="C1761" s="3"/>
      <c r="D1761" s="3"/>
      <c r="E1761" s="3"/>
      <c r="F1761" s="21" t="s">
        <v>501</v>
      </c>
      <c r="G1761" s="23"/>
      <c r="H1761" s="23"/>
      <c r="I1761" s="24"/>
      <c r="J1761" s="21" t="s">
        <v>790</v>
      </c>
      <c r="K1761" s="21" t="s">
        <v>8</v>
      </c>
      <c r="L1761" s="21" t="s">
        <v>784</v>
      </c>
      <c r="M1761" s="27">
        <v>-12598750</v>
      </c>
      <c r="N1761" s="26">
        <v>-70045367.760000005</v>
      </c>
    </row>
    <row r="1762" spans="1:14" ht="12.75" customHeight="1" x14ac:dyDescent="0.3">
      <c r="A1762" s="3"/>
      <c r="B1762" s="3"/>
      <c r="C1762" s="3"/>
      <c r="D1762" s="3"/>
      <c r="E1762" s="3"/>
      <c r="F1762" s="36" t="s">
        <v>501</v>
      </c>
      <c r="G1762" s="18"/>
      <c r="H1762" s="18"/>
      <c r="I1762" s="18"/>
      <c r="J1762" s="18" t="s">
        <v>790</v>
      </c>
      <c r="K1762" s="18" t="s">
        <v>8</v>
      </c>
      <c r="L1762" s="18" t="s">
        <v>10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36" t="s">
        <v>501</v>
      </c>
      <c r="G1763" s="18"/>
      <c r="H1763" s="18"/>
      <c r="I1763" s="18"/>
      <c r="J1763" s="18" t="s">
        <v>790</v>
      </c>
      <c r="K1763" s="18" t="s">
        <v>8</v>
      </c>
      <c r="L1763" s="18" t="s">
        <v>11</v>
      </c>
      <c r="M1763" s="27"/>
      <c r="N1763" s="26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36" t="s">
        <v>501</v>
      </c>
      <c r="G1764" s="18"/>
      <c r="H1764" s="18"/>
      <c r="I1764" s="18"/>
      <c r="J1764" s="18" t="s">
        <v>791</v>
      </c>
      <c r="K1764" s="18" t="s">
        <v>12</v>
      </c>
      <c r="L1764" s="18" t="s">
        <v>779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36" t="s">
        <v>501</v>
      </c>
      <c r="G1765" s="18"/>
      <c r="H1765" s="18"/>
      <c r="I1765" s="18"/>
      <c r="J1765" s="18" t="s">
        <v>791</v>
      </c>
      <c r="K1765" s="18" t="s">
        <v>12</v>
      </c>
      <c r="L1765" s="18" t="s">
        <v>11</v>
      </c>
      <c r="M1765" s="27"/>
      <c r="N1765" s="26">
        <v>0</v>
      </c>
    </row>
    <row r="1766" spans="1:14" ht="12.75" customHeight="1" x14ac:dyDescent="0.3">
      <c r="A1766" s="3"/>
      <c r="B1766" s="3"/>
      <c r="C1766" s="3"/>
      <c r="D1766" s="3"/>
      <c r="E1766" s="3"/>
      <c r="F1766" s="36" t="s">
        <v>501</v>
      </c>
      <c r="G1766" s="18"/>
      <c r="H1766" s="18"/>
      <c r="I1766" s="18"/>
      <c r="J1766" s="18" t="s">
        <v>797</v>
      </c>
      <c r="K1766" s="18" t="s">
        <v>8</v>
      </c>
      <c r="L1766" s="18" t="s">
        <v>784</v>
      </c>
      <c r="M1766" s="27"/>
      <c r="N1766" s="26">
        <v>0</v>
      </c>
    </row>
    <row r="1767" spans="1:14" ht="12.75" customHeight="1" x14ac:dyDescent="0.3">
      <c r="A1767" s="3"/>
      <c r="B1767" s="3"/>
      <c r="C1767" s="3"/>
      <c r="D1767" s="3"/>
      <c r="E1767" s="3"/>
      <c r="F1767" s="36" t="s">
        <v>501</v>
      </c>
      <c r="G1767" s="18"/>
      <c r="H1767" s="18"/>
      <c r="I1767" s="18"/>
      <c r="J1767" s="18" t="s">
        <v>797</v>
      </c>
      <c r="K1767" s="18" t="s">
        <v>8</v>
      </c>
      <c r="L1767" s="18" t="s">
        <v>783</v>
      </c>
      <c r="M1767" s="27"/>
      <c r="N1767" s="26">
        <v>0</v>
      </c>
    </row>
    <row r="1768" spans="1:14" ht="12.75" customHeight="1" x14ac:dyDescent="0.3">
      <c r="A1768" s="3"/>
      <c r="B1768" s="3"/>
      <c r="C1768" s="3"/>
      <c r="D1768" s="3"/>
      <c r="E1768" s="3"/>
      <c r="F1768" s="36" t="s">
        <v>501</v>
      </c>
      <c r="G1768" s="18"/>
      <c r="H1768" s="18"/>
      <c r="I1768" s="18"/>
      <c r="J1768" s="18" t="s">
        <v>797</v>
      </c>
      <c r="K1768" s="18" t="s">
        <v>8</v>
      </c>
      <c r="L1768" s="18" t="s">
        <v>10</v>
      </c>
      <c r="M1768" s="51"/>
      <c r="N1768" s="26">
        <v>0</v>
      </c>
    </row>
    <row r="1769" spans="1:14" ht="12.75" customHeight="1" x14ac:dyDescent="0.3">
      <c r="A1769" s="3"/>
      <c r="B1769" s="3"/>
      <c r="C1769" s="3"/>
      <c r="D1769" s="3"/>
      <c r="E1769" s="3"/>
      <c r="F1769" s="22" t="s">
        <v>501</v>
      </c>
      <c r="G1769" s="22"/>
      <c r="H1769" s="22"/>
      <c r="I1769" s="22"/>
      <c r="J1769" s="22" t="s">
        <v>797</v>
      </c>
      <c r="K1769" s="22" t="s">
        <v>8</v>
      </c>
      <c r="L1769" s="22" t="s">
        <v>11</v>
      </c>
      <c r="M1769" s="37"/>
      <c r="N1769" s="37">
        <v>0</v>
      </c>
    </row>
    <row r="1770" spans="1:14" ht="12.75" customHeight="1" x14ac:dyDescent="0.3">
      <c r="A1770" s="3"/>
      <c r="B1770" s="3"/>
      <c r="C1770" s="3"/>
      <c r="D1770" s="3"/>
      <c r="E1770" s="3"/>
      <c r="F1770" s="22" t="s">
        <v>501</v>
      </c>
      <c r="G1770" s="22"/>
      <c r="H1770" s="22"/>
      <c r="I1770" s="22"/>
      <c r="J1770" s="22" t="s">
        <v>797</v>
      </c>
      <c r="K1770" s="22" t="s">
        <v>12</v>
      </c>
      <c r="L1770" s="22" t="s">
        <v>779</v>
      </c>
      <c r="M1770" s="37"/>
      <c r="N1770" s="26">
        <v>0</v>
      </c>
    </row>
    <row r="1771" spans="1:14" ht="12.75" customHeight="1" x14ac:dyDescent="0.3">
      <c r="A1771" s="3"/>
      <c r="B1771" s="3"/>
      <c r="C1771" s="3"/>
      <c r="D1771" s="3"/>
      <c r="E1771" s="3"/>
      <c r="F1771" s="22" t="s">
        <v>501</v>
      </c>
      <c r="G1771" s="22"/>
      <c r="H1771" s="22"/>
      <c r="I1771" s="22"/>
      <c r="J1771" s="22" t="s">
        <v>797</v>
      </c>
      <c r="K1771" s="22" t="s">
        <v>12</v>
      </c>
      <c r="L1771" s="22" t="s">
        <v>10</v>
      </c>
      <c r="M1771" s="37"/>
      <c r="N1771" s="26">
        <v>0</v>
      </c>
    </row>
    <row r="1772" spans="1:14" ht="12.75" customHeight="1" x14ac:dyDescent="0.3">
      <c r="A1772" s="3"/>
      <c r="B1772" s="3"/>
      <c r="C1772" s="3"/>
      <c r="D1772" s="3"/>
      <c r="E1772" s="3"/>
      <c r="F1772" s="36" t="s">
        <v>501</v>
      </c>
      <c r="G1772" s="18"/>
      <c r="H1772" s="18"/>
      <c r="I1772" s="18"/>
      <c r="J1772" s="18" t="s">
        <v>792</v>
      </c>
      <c r="K1772" s="18" t="s">
        <v>12</v>
      </c>
      <c r="L1772" s="18" t="s">
        <v>11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36" t="s">
        <v>501</v>
      </c>
      <c r="G1773" s="18"/>
      <c r="H1773" s="18"/>
      <c r="I1773" s="18"/>
      <c r="J1773" s="18" t="s">
        <v>792</v>
      </c>
      <c r="K1773" s="18" t="s">
        <v>12</v>
      </c>
      <c r="L1773" s="18" t="s">
        <v>779</v>
      </c>
      <c r="M1773" s="27"/>
      <c r="N1773" s="26">
        <v>0</v>
      </c>
    </row>
    <row r="1774" spans="1:14" ht="12.75" customHeight="1" x14ac:dyDescent="0.3">
      <c r="A1774" s="3"/>
      <c r="B1774" s="3"/>
      <c r="C1774" s="3"/>
      <c r="D1774" s="3"/>
      <c r="E1774" s="3"/>
      <c r="F1774" s="36" t="s">
        <v>501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16</v>
      </c>
      <c r="M1774" s="27">
        <v>-884.89</v>
      </c>
      <c r="N1774" s="26">
        <v>-44647.74</v>
      </c>
    </row>
    <row r="1775" spans="1:14" ht="12.75" customHeight="1" x14ac:dyDescent="0.3">
      <c r="A1775" s="3"/>
      <c r="B1775" s="3"/>
      <c r="C1775" s="3"/>
      <c r="D1775" s="3"/>
      <c r="E1775" s="3"/>
      <c r="F1775" s="47" t="s">
        <v>501</v>
      </c>
      <c r="G1775" s="18"/>
      <c r="H1775" s="18"/>
      <c r="I1775" s="23" t="s">
        <v>13</v>
      </c>
      <c r="J1775" s="47" t="s">
        <v>68</v>
      </c>
      <c r="K1775" s="47" t="s">
        <v>3</v>
      </c>
      <c r="L1775" s="23" t="s">
        <v>17</v>
      </c>
      <c r="M1775" s="27">
        <v>884.89</v>
      </c>
      <c r="N1775" s="26">
        <v>44647.74</v>
      </c>
    </row>
    <row r="1776" spans="1:14" ht="12.75" customHeight="1" x14ac:dyDescent="0.3">
      <c r="A1776" s="3"/>
      <c r="B1776" s="3"/>
      <c r="C1776" s="3"/>
      <c r="D1776" s="3"/>
      <c r="E1776" s="3"/>
      <c r="F1776" s="36" t="s">
        <v>501</v>
      </c>
      <c r="G1776" s="18"/>
      <c r="H1776" s="18"/>
      <c r="I1776" s="18" t="s">
        <v>13</v>
      </c>
      <c r="J1776" s="18" t="s">
        <v>68</v>
      </c>
      <c r="K1776" s="18" t="s">
        <v>3</v>
      </c>
      <c r="L1776" s="18" t="s">
        <v>15</v>
      </c>
      <c r="M1776" s="27">
        <v>151247.5</v>
      </c>
      <c r="N1776" s="26">
        <v>2217640.15</v>
      </c>
    </row>
    <row r="1777" spans="1:14" ht="12.75" customHeight="1" x14ac:dyDescent="0.3">
      <c r="A1777" s="3"/>
      <c r="B1777" s="3"/>
      <c r="C1777" s="3"/>
      <c r="D1777" s="3"/>
      <c r="E1777" s="3"/>
      <c r="F1777" s="36" t="s">
        <v>501</v>
      </c>
      <c r="G1777" s="18"/>
      <c r="H1777" s="18"/>
      <c r="I1777" s="18" t="s">
        <v>13</v>
      </c>
      <c r="J1777" s="18" t="s">
        <v>68</v>
      </c>
      <c r="K1777" s="18" t="s">
        <v>3</v>
      </c>
      <c r="L1777" s="18" t="s">
        <v>18</v>
      </c>
      <c r="M1777" s="27">
        <v>-151247.5</v>
      </c>
      <c r="N1777" s="26">
        <v>-2217640.15</v>
      </c>
    </row>
    <row r="1778" spans="1:14" ht="12.75" customHeight="1" x14ac:dyDescent="0.3">
      <c r="A1778" s="3"/>
      <c r="B1778" s="3"/>
      <c r="C1778" s="3"/>
      <c r="D1778" s="3"/>
      <c r="E1778" s="3"/>
      <c r="F1778" s="36" t="s">
        <v>788</v>
      </c>
      <c r="G1778" s="18"/>
      <c r="H1778" s="18"/>
      <c r="I1778" s="18" t="s">
        <v>4</v>
      </c>
      <c r="J1778" s="18" t="s">
        <v>563</v>
      </c>
      <c r="K1778" s="18" t="s">
        <v>8</v>
      </c>
      <c r="L1778" s="18" t="s">
        <v>50</v>
      </c>
      <c r="M1778" s="27"/>
      <c r="N1778" s="26">
        <v>0</v>
      </c>
    </row>
    <row r="1779" spans="1:14" ht="12.75" customHeight="1" x14ac:dyDescent="0.3">
      <c r="A1779" s="3"/>
      <c r="B1779" s="3"/>
      <c r="C1779" s="3"/>
      <c r="D1779" s="3"/>
      <c r="E1779" s="3"/>
      <c r="F1779" s="36" t="s">
        <v>788</v>
      </c>
      <c r="G1779" s="18"/>
      <c r="H1779" s="18"/>
      <c r="I1779" s="18" t="s">
        <v>4</v>
      </c>
      <c r="J1779" s="18" t="s">
        <v>563</v>
      </c>
      <c r="K1779" s="18" t="s">
        <v>8</v>
      </c>
      <c r="L1779" s="18" t="s">
        <v>7</v>
      </c>
      <c r="M1779" s="27">
        <v>-43</v>
      </c>
      <c r="N1779" s="26">
        <v>-1000548</v>
      </c>
    </row>
    <row r="1780" spans="1:14" ht="12.75" customHeight="1" x14ac:dyDescent="0.3">
      <c r="A1780" s="3"/>
      <c r="B1780" s="3"/>
      <c r="C1780" s="3"/>
      <c r="D1780" s="3"/>
      <c r="E1780" s="3"/>
      <c r="F1780" s="36" t="s">
        <v>789</v>
      </c>
      <c r="G1780" s="18"/>
      <c r="H1780" s="18"/>
      <c r="I1780" s="18" t="s">
        <v>4</v>
      </c>
      <c r="J1780" s="18" t="s">
        <v>562</v>
      </c>
      <c r="K1780" s="18" t="s">
        <v>8</v>
      </c>
      <c r="L1780" s="18" t="s">
        <v>50</v>
      </c>
      <c r="M1780" s="27">
        <v>308791.71000000002</v>
      </c>
      <c r="N1780" s="26">
        <v>1428740.2</v>
      </c>
    </row>
    <row r="1781" spans="1:14" ht="12.75" customHeight="1" x14ac:dyDescent="0.3">
      <c r="A1781" s="3"/>
      <c r="B1781" s="3"/>
      <c r="C1781" s="3"/>
      <c r="D1781" s="3"/>
      <c r="E1781" s="3"/>
      <c r="F1781" s="36" t="s">
        <v>789</v>
      </c>
      <c r="G1781" s="18"/>
      <c r="H1781" s="18"/>
      <c r="I1781" s="18" t="s">
        <v>4</v>
      </c>
      <c r="J1781" s="18" t="s">
        <v>562</v>
      </c>
      <c r="K1781" s="18" t="s">
        <v>8</v>
      </c>
      <c r="L1781" s="18" t="s">
        <v>7</v>
      </c>
      <c r="M1781" s="26"/>
      <c r="N1781" s="26">
        <v>-1632378.12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499</v>
      </c>
      <c r="G1782" s="18"/>
      <c r="H1782" s="18"/>
      <c r="I1782" s="18"/>
      <c r="J1782" s="18" t="s">
        <v>44</v>
      </c>
      <c r="K1782" s="18" t="s">
        <v>501</v>
      </c>
      <c r="L1782" s="18" t="s">
        <v>10</v>
      </c>
      <c r="M1782" s="26"/>
      <c r="N1782" s="26">
        <v>13924.33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499</v>
      </c>
      <c r="G1783" s="18"/>
      <c r="H1783" s="18"/>
      <c r="I1783" s="18"/>
      <c r="J1783" s="18" t="s">
        <v>44</v>
      </c>
      <c r="K1783" s="18" t="s">
        <v>501</v>
      </c>
      <c r="L1783" s="18" t="s">
        <v>11</v>
      </c>
      <c r="M1783" s="26">
        <v>-6253.93</v>
      </c>
      <c r="N1783" s="26">
        <v>-51853.200000000004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499</v>
      </c>
      <c r="G1784" s="18"/>
      <c r="H1784" s="18"/>
      <c r="I1784" s="18" t="s">
        <v>13</v>
      </c>
      <c r="J1784" s="18" t="s">
        <v>70</v>
      </c>
      <c r="K1784" s="18" t="s">
        <v>501</v>
      </c>
      <c r="L1784" s="18" t="s">
        <v>16</v>
      </c>
      <c r="M1784" s="27">
        <v>-146.04</v>
      </c>
      <c r="N1784" s="26">
        <v>-356.94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499</v>
      </c>
      <c r="G1785" s="18"/>
      <c r="H1785" s="18"/>
      <c r="I1785" s="18" t="s">
        <v>13</v>
      </c>
      <c r="J1785" s="18" t="s">
        <v>70</v>
      </c>
      <c r="K1785" s="18" t="s">
        <v>501</v>
      </c>
      <c r="L1785" s="18" t="s">
        <v>17</v>
      </c>
      <c r="M1785" s="27"/>
      <c r="N1785" s="26">
        <v>0</v>
      </c>
    </row>
    <row r="1786" spans="1:14" ht="12.75" customHeight="1" x14ac:dyDescent="0.3">
      <c r="A1786" s="8" t="s">
        <v>753</v>
      </c>
      <c r="B1786" s="55" t="s">
        <v>753</v>
      </c>
      <c r="C1786" s="55"/>
      <c r="D1786" s="55"/>
      <c r="E1786" s="55"/>
      <c r="F1786" s="55"/>
      <c r="G1786" s="55"/>
      <c r="H1786" s="55"/>
      <c r="I1786" s="55"/>
      <c r="J1786" s="55"/>
      <c r="K1786" s="55"/>
      <c r="L1786" s="19" t="s">
        <v>753</v>
      </c>
      <c r="M1786" s="28">
        <f>SUM(M1760:M1785)</f>
        <v>-12296401.259999998</v>
      </c>
      <c r="N1786" s="28">
        <f>SUM(N1760:N1785)</f>
        <v>-71287839.49000001</v>
      </c>
    </row>
    <row r="1788" spans="1:14" ht="12.75" customHeight="1" x14ac:dyDescent="0.3">
      <c r="A1788" s="3" t="s">
        <v>306</v>
      </c>
      <c r="B1788" s="3" t="s">
        <v>564</v>
      </c>
      <c r="C1788" s="3" t="s">
        <v>565</v>
      </c>
      <c r="D1788" s="3"/>
      <c r="E1788" s="3"/>
      <c r="F1788" s="18" t="s">
        <v>566</v>
      </c>
      <c r="G1788" s="18"/>
      <c r="H1788" s="18"/>
      <c r="I1788" s="18"/>
      <c r="J1788" s="18" t="s">
        <v>44</v>
      </c>
      <c r="K1788" s="18" t="s">
        <v>373</v>
      </c>
      <c r="L1788" s="18" t="s">
        <v>10</v>
      </c>
      <c r="M1788" s="27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566</v>
      </c>
      <c r="G1789" s="18"/>
      <c r="H1789" s="18"/>
      <c r="I1789" s="18"/>
      <c r="J1789" s="18" t="s">
        <v>44</v>
      </c>
      <c r="K1789" s="18" t="s">
        <v>373</v>
      </c>
      <c r="L1789" s="18" t="s">
        <v>11</v>
      </c>
      <c r="M1789" s="26"/>
      <c r="N1789" s="26">
        <v>-750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566</v>
      </c>
      <c r="G1790" s="18"/>
      <c r="H1790" s="18"/>
      <c r="I1790" s="18" t="s">
        <v>13</v>
      </c>
      <c r="J1790" s="18" t="s">
        <v>70</v>
      </c>
      <c r="K1790" s="18" t="s">
        <v>373</v>
      </c>
      <c r="L1790" s="18" t="s">
        <v>16</v>
      </c>
      <c r="M1790" s="27">
        <v>-19901.760000000002</v>
      </c>
      <c r="N1790" s="26">
        <v>-41510.47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566</v>
      </c>
      <c r="G1791" s="18"/>
      <c r="H1791" s="18"/>
      <c r="I1791" s="18" t="s">
        <v>13</v>
      </c>
      <c r="J1791" s="18" t="s">
        <v>70</v>
      </c>
      <c r="K1791" s="18" t="s">
        <v>373</v>
      </c>
      <c r="L1791" s="18" t="s">
        <v>17</v>
      </c>
      <c r="M1791" s="26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566</v>
      </c>
      <c r="G1792" s="18"/>
      <c r="H1792" s="18"/>
      <c r="I1792" s="18" t="s">
        <v>13</v>
      </c>
      <c r="J1792" s="18" t="s">
        <v>45</v>
      </c>
      <c r="K1792" s="18" t="s">
        <v>373</v>
      </c>
      <c r="L1792" s="18" t="s">
        <v>15</v>
      </c>
      <c r="M1792" s="26">
        <v>397267.08</v>
      </c>
      <c r="N1792" s="26">
        <v>2587138.4500000002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566</v>
      </c>
      <c r="G1793" s="18"/>
      <c r="H1793" s="18"/>
      <c r="I1793" s="18" t="s">
        <v>13</v>
      </c>
      <c r="J1793" s="18" t="s">
        <v>45</v>
      </c>
      <c r="K1793" s="18" t="s">
        <v>373</v>
      </c>
      <c r="L1793" s="18" t="s">
        <v>18</v>
      </c>
      <c r="M1793" s="26">
        <v>-378438.45</v>
      </c>
      <c r="N1793" s="26">
        <v>-2524028.42</v>
      </c>
    </row>
    <row r="1794" spans="1:14" ht="12.75" customHeight="1" x14ac:dyDescent="0.3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SUM(M1788:M1793)</f>
        <v>-1073.1300000000047</v>
      </c>
      <c r="N1794" s="28">
        <f>SUM(N1788:N1793)</f>
        <v>20849.560000000056</v>
      </c>
    </row>
    <row r="1795" spans="1:14" ht="12.75" customHeight="1" x14ac:dyDescent="0.3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3">
      <c r="A1796" s="3" t="s">
        <v>313</v>
      </c>
      <c r="B1796" s="8"/>
      <c r="C1796" s="3" t="s">
        <v>569</v>
      </c>
      <c r="D1796" s="8"/>
      <c r="E1796" s="8"/>
      <c r="F1796" s="19" t="s">
        <v>570</v>
      </c>
      <c r="G1796" s="19"/>
      <c r="H1796" s="19"/>
      <c r="I1796" s="19"/>
      <c r="J1796" s="19" t="s">
        <v>43</v>
      </c>
      <c r="K1796" s="19" t="s">
        <v>571</v>
      </c>
      <c r="L1796" s="19" t="s">
        <v>11</v>
      </c>
      <c r="M1796" s="38">
        <v>-393.61</v>
      </c>
      <c r="N1796" s="19">
        <v>-1790.77</v>
      </c>
    </row>
    <row r="1797" spans="1:14" ht="12.75" customHeight="1" x14ac:dyDescent="0.3">
      <c r="B1797" s="3" t="s">
        <v>568</v>
      </c>
      <c r="D1797" s="3"/>
      <c r="E1797" s="3"/>
      <c r="F1797" s="18" t="s">
        <v>570</v>
      </c>
      <c r="G1797" s="18"/>
      <c r="H1797" s="18"/>
      <c r="I1797" s="18"/>
      <c r="J1797" s="18" t="s">
        <v>44</v>
      </c>
      <c r="K1797" s="18" t="s">
        <v>571</v>
      </c>
      <c r="L1797" s="18" t="s">
        <v>10</v>
      </c>
      <c r="M1797" s="26">
        <v>2001623.17</v>
      </c>
      <c r="N1797" s="26">
        <v>2116031.94</v>
      </c>
    </row>
    <row r="1798" spans="1:14" ht="12.75" customHeight="1" x14ac:dyDescent="0.3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44</v>
      </c>
      <c r="K1798" s="18" t="s">
        <v>571</v>
      </c>
      <c r="L1798" s="18" t="s">
        <v>11</v>
      </c>
      <c r="M1798" s="26">
        <v>-2160163.86</v>
      </c>
      <c r="N1798" s="26">
        <v>-2956707.02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 t="s">
        <v>4</v>
      </c>
      <c r="J1799" s="18" t="s">
        <v>572</v>
      </c>
      <c r="K1799" s="18" t="s">
        <v>12</v>
      </c>
      <c r="L1799" s="18" t="s">
        <v>7</v>
      </c>
      <c r="M1799" s="27"/>
      <c r="N1799" s="26">
        <v>-81360000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 t="s">
        <v>4</v>
      </c>
      <c r="J1800" s="18" t="s">
        <v>573</v>
      </c>
      <c r="K1800" s="18" t="s">
        <v>8</v>
      </c>
      <c r="L1800" s="18" t="s">
        <v>50</v>
      </c>
      <c r="M1800" s="26"/>
      <c r="N1800" s="26">
        <v>75000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4</v>
      </c>
      <c r="J1801" s="18" t="s">
        <v>573</v>
      </c>
      <c r="K1801" s="18" t="s">
        <v>8</v>
      </c>
      <c r="L1801" s="18" t="s">
        <v>7</v>
      </c>
      <c r="M1801" s="26">
        <v>-75</v>
      </c>
      <c r="N1801" s="26">
        <v>-79414.27</v>
      </c>
    </row>
    <row r="1802" spans="1:14" ht="12.75" customHeight="1" x14ac:dyDescent="0.3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-159009.30000000005</v>
      </c>
      <c r="N1802" s="28">
        <f>SUM(N1796:N1801)</f>
        <v>-82206880.11999999</v>
      </c>
    </row>
    <row r="1803" spans="1:14" ht="12.75" customHeight="1" x14ac:dyDescent="0.3">
      <c r="A1803" s="55" t="s">
        <v>753</v>
      </c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</row>
    <row r="1804" spans="1:14" ht="12.75" customHeight="1" x14ac:dyDescent="0.3">
      <c r="A1804" s="11">
        <v>5117</v>
      </c>
      <c r="B1804" s="8"/>
      <c r="C1804" s="49" t="s">
        <v>678</v>
      </c>
      <c r="D1804" s="8"/>
      <c r="E1804" s="8"/>
      <c r="F1804" s="39" t="s">
        <v>77</v>
      </c>
      <c r="G1804" s="19"/>
      <c r="H1804" s="19"/>
      <c r="I1804" s="20" t="s">
        <v>4</v>
      </c>
      <c r="J1804" s="40">
        <v>8212</v>
      </c>
      <c r="K1804" s="41" t="s">
        <v>12</v>
      </c>
      <c r="L1804" s="23" t="s">
        <v>7</v>
      </c>
      <c r="M1804" s="26"/>
      <c r="N1804" s="26">
        <v>0</v>
      </c>
    </row>
    <row r="1805" spans="1:14" ht="12.75" customHeight="1" x14ac:dyDescent="0.3">
      <c r="A1805" s="11"/>
      <c r="B1805" s="8"/>
      <c r="C1805" s="49"/>
      <c r="D1805" s="8"/>
      <c r="E1805" s="8"/>
      <c r="F1805" s="39"/>
      <c r="G1805" s="19"/>
      <c r="H1805" s="19"/>
      <c r="I1805" s="20"/>
      <c r="J1805" s="40"/>
      <c r="K1805" s="41"/>
      <c r="L1805" s="23"/>
      <c r="M1805" s="42">
        <f>M1804</f>
        <v>0</v>
      </c>
      <c r="N1805" s="42">
        <f>N1804</f>
        <v>0</v>
      </c>
    </row>
    <row r="1806" spans="1:14" ht="12.75" customHeight="1" x14ac:dyDescent="0.3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</row>
    <row r="1807" spans="1:14" ht="12.75" customHeight="1" x14ac:dyDescent="0.3">
      <c r="A1807" s="3" t="s">
        <v>574</v>
      </c>
      <c r="B1807" s="3"/>
      <c r="C1807" s="3" t="s">
        <v>576</v>
      </c>
      <c r="D1807" s="3"/>
      <c r="E1807" s="3"/>
      <c r="F1807" s="18" t="s">
        <v>77</v>
      </c>
      <c r="G1807" s="18"/>
      <c r="H1807" s="18"/>
      <c r="I1807" s="18" t="s">
        <v>4</v>
      </c>
      <c r="J1807" s="18" t="s">
        <v>577</v>
      </c>
      <c r="K1807" s="18" t="s">
        <v>8</v>
      </c>
      <c r="L1807" s="18" t="s">
        <v>7</v>
      </c>
      <c r="M1807" s="26"/>
      <c r="N1807" s="26">
        <v>0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77</v>
      </c>
      <c r="G1808" s="18"/>
      <c r="H1808" s="18"/>
      <c r="I1808" s="18" t="s">
        <v>4</v>
      </c>
      <c r="J1808" s="18" t="s">
        <v>577</v>
      </c>
      <c r="K1808" s="18" t="s">
        <v>6</v>
      </c>
      <c r="L1808" s="18" t="s">
        <v>50</v>
      </c>
      <c r="M1808" s="27">
        <v>76563.12</v>
      </c>
      <c r="N1808" s="26">
        <v>131570.28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77</v>
      </c>
      <c r="G1809" s="18"/>
      <c r="H1809" s="18"/>
      <c r="I1809" s="18" t="s">
        <v>4</v>
      </c>
      <c r="J1809" s="18" t="s">
        <v>577</v>
      </c>
      <c r="K1809" s="18" t="s">
        <v>6</v>
      </c>
      <c r="L1809" s="18" t="s">
        <v>7</v>
      </c>
      <c r="M1809" s="26">
        <v>-24497479.640000001</v>
      </c>
      <c r="N1809" s="26">
        <v>-54697320.310000002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578</v>
      </c>
      <c r="G1810" s="18"/>
      <c r="H1810" s="18"/>
      <c r="I1810" s="18"/>
      <c r="J1810" s="18" t="s">
        <v>9</v>
      </c>
      <c r="K1810" s="18" t="s">
        <v>374</v>
      </c>
      <c r="L1810" s="18" t="s">
        <v>67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578</v>
      </c>
      <c r="G1811" s="18"/>
      <c r="H1811" s="18"/>
      <c r="I1811" s="18"/>
      <c r="J1811" s="18" t="s">
        <v>44</v>
      </c>
      <c r="K1811" s="18" t="s">
        <v>374</v>
      </c>
      <c r="L1811" s="18" t="s">
        <v>10</v>
      </c>
      <c r="M1811" s="27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578</v>
      </c>
      <c r="G1812" s="18"/>
      <c r="H1812" s="18"/>
      <c r="I1812" s="18"/>
      <c r="J1812" s="18" t="s">
        <v>44</v>
      </c>
      <c r="K1812" s="18" t="s">
        <v>374</v>
      </c>
      <c r="L1812" s="18" t="s">
        <v>11</v>
      </c>
      <c r="M1812" s="26">
        <v>-764.06000000000006</v>
      </c>
      <c r="N1812" s="26">
        <v>-5252.75</v>
      </c>
    </row>
    <row r="1813" spans="1:14" ht="12.75" customHeight="1" x14ac:dyDescent="0.3">
      <c r="A1813" s="8" t="s">
        <v>753</v>
      </c>
      <c r="B1813" s="55" t="s">
        <v>753</v>
      </c>
      <c r="C1813" s="55"/>
      <c r="D1813" s="55"/>
      <c r="E1813" s="55"/>
      <c r="F1813" s="55"/>
      <c r="G1813" s="55"/>
      <c r="H1813" s="55"/>
      <c r="I1813" s="55"/>
      <c r="J1813" s="55"/>
      <c r="K1813" s="55"/>
      <c r="L1813" s="19" t="s">
        <v>753</v>
      </c>
      <c r="M1813" s="28">
        <f>SUM(M1807:M1812)</f>
        <v>-24421680.579999998</v>
      </c>
      <c r="N1813" s="28">
        <f>SUM(N1807:N1812)</f>
        <v>-54571002.780000001</v>
      </c>
    </row>
    <row r="1814" spans="1:14" ht="12.75" customHeight="1" x14ac:dyDescent="0.3">
      <c r="A1814" s="55" t="s">
        <v>753</v>
      </c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  <c r="M1814" s="55"/>
      <c r="N1814" s="55"/>
    </row>
    <row r="1815" spans="1:14" ht="12.75" customHeight="1" x14ac:dyDescent="0.3">
      <c r="A1815" s="3" t="s">
        <v>579</v>
      </c>
      <c r="B1815" s="3" t="s">
        <v>580</v>
      </c>
      <c r="C1815" s="3" t="s">
        <v>581</v>
      </c>
      <c r="D1815" s="3"/>
      <c r="E1815" s="3"/>
      <c r="F1815" s="18" t="s">
        <v>222</v>
      </c>
      <c r="G1815" s="18"/>
      <c r="H1815" s="18"/>
      <c r="I1815" s="18"/>
      <c r="J1815" s="18" t="s">
        <v>9</v>
      </c>
      <c r="K1815" s="18" t="s">
        <v>3</v>
      </c>
      <c r="L1815" s="18" t="s">
        <v>10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18" t="s">
        <v>222</v>
      </c>
      <c r="G1816" s="18"/>
      <c r="H1816" s="18"/>
      <c r="I1816" s="18"/>
      <c r="J1816" s="18" t="s">
        <v>9</v>
      </c>
      <c r="K1816" s="18" t="s">
        <v>3</v>
      </c>
      <c r="L1816" s="18" t="s">
        <v>11</v>
      </c>
      <c r="M1816" s="27"/>
      <c r="N1816" s="26">
        <v>-12679.08</v>
      </c>
    </row>
    <row r="1817" spans="1:14" ht="12.75" customHeight="1" x14ac:dyDescent="0.3">
      <c r="A1817" s="3"/>
      <c r="B1817" s="3"/>
      <c r="C1817" s="3"/>
      <c r="D1817" s="3"/>
      <c r="E1817" s="3"/>
      <c r="F1817" s="18" t="s">
        <v>222</v>
      </c>
      <c r="G1817" s="18"/>
      <c r="H1817" s="18"/>
      <c r="I1817" s="18"/>
      <c r="J1817" s="18" t="s">
        <v>44</v>
      </c>
      <c r="K1817" s="18" t="s">
        <v>3</v>
      </c>
      <c r="L1817" s="18" t="s">
        <v>10</v>
      </c>
      <c r="M1817" s="27">
        <v>10.82</v>
      </c>
      <c r="N1817" s="26">
        <v>14672.66</v>
      </c>
    </row>
    <row r="1818" spans="1:14" ht="12.75" customHeight="1" x14ac:dyDescent="0.3">
      <c r="A1818" s="3"/>
      <c r="B1818" s="3"/>
      <c r="C1818" s="3"/>
      <c r="D1818" s="3"/>
      <c r="E1818" s="3"/>
      <c r="F1818" s="18" t="s">
        <v>222</v>
      </c>
      <c r="G1818" s="18"/>
      <c r="H1818" s="18"/>
      <c r="I1818" s="18"/>
      <c r="J1818" s="18" t="s">
        <v>44</v>
      </c>
      <c r="K1818" s="18" t="s">
        <v>3</v>
      </c>
      <c r="L1818" s="18" t="s">
        <v>11</v>
      </c>
      <c r="M1818" s="26">
        <v>-323.91000000000003</v>
      </c>
      <c r="N1818" s="26">
        <v>-8367.66</v>
      </c>
    </row>
    <row r="1819" spans="1:14" ht="12.75" customHeight="1" x14ac:dyDescent="0.3">
      <c r="A1819" s="8" t="s">
        <v>753</v>
      </c>
      <c r="B1819" s="55" t="s">
        <v>753</v>
      </c>
      <c r="C1819" s="55"/>
      <c r="D1819" s="55"/>
      <c r="E1819" s="55"/>
      <c r="F1819" s="55"/>
      <c r="G1819" s="55"/>
      <c r="H1819" s="55"/>
      <c r="I1819" s="55"/>
      <c r="J1819" s="55"/>
      <c r="K1819" s="55"/>
      <c r="L1819" s="19" t="s">
        <v>753</v>
      </c>
      <c r="M1819" s="28">
        <f>SUM(M1815:M1818)</f>
        <v>-313.09000000000003</v>
      </c>
      <c r="N1819" s="28">
        <f>SUM(N1815:N1818)</f>
        <v>-6374.08</v>
      </c>
    </row>
    <row r="1820" spans="1:14" ht="12.75" customHeight="1" x14ac:dyDescent="0.3">
      <c r="A1820" s="55" t="s">
        <v>753</v>
      </c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</row>
    <row r="1821" spans="1:14" ht="12.75" customHeight="1" x14ac:dyDescent="0.3">
      <c r="A1821" s="3" t="s">
        <v>582</v>
      </c>
      <c r="B1821" s="8"/>
      <c r="C1821" s="3" t="s">
        <v>584</v>
      </c>
      <c r="D1821" s="8"/>
      <c r="E1821" s="8"/>
      <c r="F1821" s="18" t="s">
        <v>585</v>
      </c>
      <c r="G1821" s="18"/>
      <c r="H1821" s="18"/>
      <c r="I1821" s="18"/>
      <c r="J1821" s="18" t="s">
        <v>690</v>
      </c>
      <c r="K1821" s="18" t="s">
        <v>12</v>
      </c>
      <c r="L1821" s="18" t="s">
        <v>779</v>
      </c>
      <c r="M1821" s="26"/>
      <c r="N1821" s="26">
        <v>0</v>
      </c>
    </row>
    <row r="1822" spans="1:14" ht="12.75" customHeight="1" x14ac:dyDescent="0.3">
      <c r="A1822" s="8"/>
      <c r="B1822" s="8"/>
      <c r="D1822" s="8"/>
      <c r="E1822" s="8"/>
      <c r="F1822" s="23" t="s">
        <v>585</v>
      </c>
      <c r="G1822" s="23"/>
      <c r="H1822" s="23"/>
      <c r="I1822" s="23"/>
      <c r="J1822" s="23" t="s">
        <v>690</v>
      </c>
      <c r="K1822" s="23" t="s">
        <v>12</v>
      </c>
      <c r="L1822" s="23" t="s">
        <v>11</v>
      </c>
      <c r="M1822" s="26"/>
      <c r="N1822" s="26">
        <v>0</v>
      </c>
    </row>
    <row r="1823" spans="1:14" ht="12.75" customHeight="1" x14ac:dyDescent="0.3">
      <c r="B1823" s="3" t="s">
        <v>583</v>
      </c>
      <c r="D1823" s="3"/>
      <c r="E1823" s="3"/>
      <c r="F1823" s="18" t="s">
        <v>585</v>
      </c>
      <c r="G1823" s="18"/>
      <c r="H1823" s="18"/>
      <c r="I1823" s="18"/>
      <c r="J1823" s="18" t="s">
        <v>44</v>
      </c>
      <c r="K1823" s="18" t="s">
        <v>3</v>
      </c>
      <c r="L1823" s="18" t="s">
        <v>10</v>
      </c>
      <c r="M1823" s="26"/>
      <c r="N1823" s="26">
        <v>0</v>
      </c>
    </row>
    <row r="1824" spans="1:14" ht="12.75" customHeight="1" x14ac:dyDescent="0.3">
      <c r="A1824" s="3"/>
      <c r="B1824" s="3"/>
      <c r="C1824" s="3"/>
      <c r="D1824" s="3"/>
      <c r="E1824" s="3"/>
      <c r="F1824" s="18" t="s">
        <v>585</v>
      </c>
      <c r="G1824" s="18"/>
      <c r="H1824" s="18"/>
      <c r="I1824" s="18"/>
      <c r="J1824" s="18" t="s">
        <v>44</v>
      </c>
      <c r="K1824" s="18" t="s">
        <v>3</v>
      </c>
      <c r="L1824" s="18" t="s">
        <v>11</v>
      </c>
      <c r="M1824" s="27"/>
      <c r="N1824" s="26">
        <v>-456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585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7">
        <v>-89610.31</v>
      </c>
      <c r="N1825" s="26">
        <v>-265703.98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585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7"/>
      <c r="N1826" s="26">
        <v>45384.4</v>
      </c>
    </row>
    <row r="1827" spans="1:14" ht="12.75" customHeight="1" x14ac:dyDescent="0.3">
      <c r="A1827" s="3"/>
      <c r="B1827" s="3"/>
      <c r="C1827" s="3"/>
      <c r="D1827" s="3"/>
      <c r="E1827" s="3"/>
      <c r="F1827" s="18" t="s">
        <v>585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89655.31</v>
      </c>
      <c r="N1827" s="26">
        <v>250092.17</v>
      </c>
    </row>
    <row r="1828" spans="1:14" ht="12.75" customHeight="1" x14ac:dyDescent="0.3">
      <c r="A1828" s="3"/>
      <c r="B1828" s="3"/>
      <c r="C1828" s="3"/>
      <c r="D1828" s="3"/>
      <c r="E1828" s="3"/>
      <c r="F1828" s="18" t="s">
        <v>585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-45</v>
      </c>
      <c r="N1828" s="26">
        <v>-29772.59</v>
      </c>
    </row>
    <row r="1829" spans="1:14" ht="12.75" customHeight="1" x14ac:dyDescent="0.3">
      <c r="A1829" s="3"/>
      <c r="B1829" s="3"/>
      <c r="C1829" s="3"/>
      <c r="D1829" s="3"/>
      <c r="E1829" s="3"/>
      <c r="F1829" s="18" t="s">
        <v>585</v>
      </c>
      <c r="G1829" s="18"/>
      <c r="H1829" s="18"/>
      <c r="I1829" s="18" t="s">
        <v>13</v>
      </c>
      <c r="J1829" s="18" t="s">
        <v>45</v>
      </c>
      <c r="K1829" s="18" t="s">
        <v>3</v>
      </c>
      <c r="L1829" s="18" t="s">
        <v>16</v>
      </c>
      <c r="M1829" s="27">
        <v>0</v>
      </c>
      <c r="N1829" s="26">
        <v>-100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585</v>
      </c>
      <c r="G1830" s="18"/>
      <c r="H1830" s="18"/>
      <c r="I1830" s="18" t="s">
        <v>13</v>
      </c>
      <c r="J1830" s="18" t="s">
        <v>45</v>
      </c>
      <c r="K1830" s="18" t="s">
        <v>3</v>
      </c>
      <c r="L1830" s="18" t="s">
        <v>15</v>
      </c>
      <c r="M1830" s="26"/>
      <c r="N1830" s="26">
        <v>100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585</v>
      </c>
      <c r="G1831" s="18"/>
      <c r="H1831" s="18"/>
      <c r="I1831" s="18" t="s">
        <v>13</v>
      </c>
      <c r="J1831" s="18" t="s">
        <v>45</v>
      </c>
      <c r="K1831" s="18" t="s">
        <v>3</v>
      </c>
      <c r="L1831" s="18" t="s">
        <v>18</v>
      </c>
      <c r="M1831" s="26"/>
      <c r="N1831" s="26">
        <v>0</v>
      </c>
    </row>
    <row r="1832" spans="1:14" ht="12.75" customHeight="1" x14ac:dyDescent="0.3">
      <c r="A1832" s="8" t="s">
        <v>753</v>
      </c>
      <c r="B1832" s="55" t="s">
        <v>753</v>
      </c>
      <c r="C1832" s="55"/>
      <c r="D1832" s="55"/>
      <c r="E1832" s="55"/>
      <c r="F1832" s="55"/>
      <c r="G1832" s="55"/>
      <c r="H1832" s="55"/>
      <c r="I1832" s="55"/>
      <c r="J1832" s="55"/>
      <c r="K1832" s="55"/>
      <c r="L1832" s="19" t="s">
        <v>753</v>
      </c>
      <c r="M1832" s="28">
        <f>SUM(M1821:M1830)</f>
        <v>0</v>
      </c>
      <c r="N1832" s="28">
        <f>SUM(N1821:N1831)</f>
        <v>-455.99999999997453</v>
      </c>
    </row>
    <row r="1833" spans="1:14" ht="12.75" customHeight="1" x14ac:dyDescent="0.3">
      <c r="A1833" s="55" t="s">
        <v>753</v>
      </c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</row>
    <row r="1834" spans="1:14" ht="12.75" customHeight="1" x14ac:dyDescent="0.3">
      <c r="A1834" s="3" t="s">
        <v>80</v>
      </c>
      <c r="B1834" s="3"/>
      <c r="C1834" s="2" t="s">
        <v>587</v>
      </c>
      <c r="D1834" s="3"/>
      <c r="E1834" s="3"/>
      <c r="F1834" s="18" t="s">
        <v>203</v>
      </c>
      <c r="G1834" s="18"/>
      <c r="H1834" s="18"/>
      <c r="I1834" s="18" t="s">
        <v>4</v>
      </c>
      <c r="J1834" s="18" t="s">
        <v>588</v>
      </c>
      <c r="K1834" s="18" t="s">
        <v>6</v>
      </c>
      <c r="L1834" s="18" t="s">
        <v>7</v>
      </c>
      <c r="M1834" s="27"/>
      <c r="N1834" s="26">
        <v>0</v>
      </c>
    </row>
    <row r="1835" spans="1:14" ht="12.75" customHeight="1" x14ac:dyDescent="0.3">
      <c r="A1835" s="8" t="s">
        <v>753</v>
      </c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19"/>
      <c r="M1835" s="28">
        <f>M1834</f>
        <v>0</v>
      </c>
      <c r="N1835" s="28">
        <f>N1834</f>
        <v>0</v>
      </c>
    </row>
    <row r="1836" spans="1:14" ht="12.75" customHeight="1" x14ac:dyDescent="0.3">
      <c r="A1836" s="55" t="s">
        <v>753</v>
      </c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  <c r="M1836" s="55"/>
      <c r="N1836" s="55"/>
    </row>
    <row r="1837" spans="1:14" ht="12.75" customHeight="1" x14ac:dyDescent="0.3">
      <c r="A1837" s="3" t="s">
        <v>116</v>
      </c>
      <c r="B1837" s="3" t="s">
        <v>747</v>
      </c>
      <c r="C1837" s="3" t="s">
        <v>243</v>
      </c>
      <c r="D1837" s="3"/>
      <c r="E1837" s="3"/>
      <c r="F1837" s="18" t="s">
        <v>203</v>
      </c>
      <c r="G1837" s="18"/>
      <c r="H1837" s="18"/>
      <c r="I1837" s="18"/>
      <c r="J1837" s="18" t="s">
        <v>43</v>
      </c>
      <c r="K1837" s="18" t="s">
        <v>3</v>
      </c>
      <c r="L1837" s="18" t="s">
        <v>10</v>
      </c>
      <c r="M1837" s="27"/>
      <c r="N1837" s="26">
        <v>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203</v>
      </c>
      <c r="G1838" s="18"/>
      <c r="H1838" s="18"/>
      <c r="I1838" s="18"/>
      <c r="J1838" s="18" t="s">
        <v>43</v>
      </c>
      <c r="K1838" s="18" t="s">
        <v>3</v>
      </c>
      <c r="L1838" s="18" t="s">
        <v>11</v>
      </c>
      <c r="M1838" s="27"/>
      <c r="N1838" s="26">
        <v>0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203</v>
      </c>
      <c r="G1839" s="18"/>
      <c r="H1839" s="18"/>
      <c r="I1839" s="18"/>
      <c r="J1839" s="18" t="s">
        <v>589</v>
      </c>
      <c r="K1839" s="18" t="s">
        <v>3</v>
      </c>
      <c r="L1839" s="18" t="s">
        <v>10</v>
      </c>
      <c r="M1839" s="26">
        <v>13835</v>
      </c>
      <c r="N1839" s="26">
        <v>44340.51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203</v>
      </c>
      <c r="G1840" s="18"/>
      <c r="H1840" s="18"/>
      <c r="I1840" s="18"/>
      <c r="J1840" s="18" t="s">
        <v>589</v>
      </c>
      <c r="K1840" s="18" t="s">
        <v>3</v>
      </c>
      <c r="L1840" s="18" t="s">
        <v>11</v>
      </c>
      <c r="M1840" s="26">
        <v>-1464867.42</v>
      </c>
      <c r="N1840" s="26">
        <v>-8294969.4500000002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203</v>
      </c>
      <c r="G1841" s="18"/>
      <c r="H1841" s="18"/>
      <c r="I1841" s="18"/>
      <c r="J1841" s="18" t="s">
        <v>44</v>
      </c>
      <c r="K1841" s="18" t="s">
        <v>3</v>
      </c>
      <c r="L1841" s="18" t="s">
        <v>10</v>
      </c>
      <c r="M1841" s="26"/>
      <c r="N1841" s="26">
        <v>45710.14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203</v>
      </c>
      <c r="G1842" s="18"/>
      <c r="H1842" s="18"/>
      <c r="I1842" s="18"/>
      <c r="J1842" s="18" t="s">
        <v>44</v>
      </c>
      <c r="K1842" s="18" t="s">
        <v>3</v>
      </c>
      <c r="L1842" s="18" t="s">
        <v>11</v>
      </c>
      <c r="M1842" s="26">
        <v>-531209.23</v>
      </c>
      <c r="N1842" s="26">
        <v>-2852419.48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203</v>
      </c>
      <c r="G1843" s="18"/>
      <c r="H1843" s="18"/>
      <c r="I1843" s="18" t="s">
        <v>13</v>
      </c>
      <c r="J1843" s="18" t="s">
        <v>68</v>
      </c>
      <c r="K1843" s="18" t="s">
        <v>3</v>
      </c>
      <c r="L1843" s="18" t="s">
        <v>16</v>
      </c>
      <c r="M1843" s="26">
        <v>-869968.88</v>
      </c>
      <c r="N1843" s="26">
        <v>-916822.83000000007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203</v>
      </c>
      <c r="G1844" s="18"/>
      <c r="H1844" s="18"/>
      <c r="I1844" s="18" t="s">
        <v>13</v>
      </c>
      <c r="J1844" s="18" t="s">
        <v>68</v>
      </c>
      <c r="K1844" s="18" t="s">
        <v>3</v>
      </c>
      <c r="L1844" s="18" t="s">
        <v>17</v>
      </c>
      <c r="M1844" s="26">
        <v>869968.88</v>
      </c>
      <c r="N1844" s="26">
        <v>916822.83000000007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203</v>
      </c>
      <c r="G1845" s="18"/>
      <c r="H1845" s="18"/>
      <c r="I1845" s="18" t="s">
        <v>13</v>
      </c>
      <c r="J1845" s="18" t="s">
        <v>68</v>
      </c>
      <c r="K1845" s="18" t="s">
        <v>3</v>
      </c>
      <c r="L1845" s="18" t="s">
        <v>18</v>
      </c>
      <c r="M1845" s="26"/>
      <c r="N1845" s="26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203</v>
      </c>
      <c r="G1846" s="18"/>
      <c r="H1846" s="18"/>
      <c r="I1846" s="18" t="s">
        <v>13</v>
      </c>
      <c r="J1846" s="18" t="s">
        <v>45</v>
      </c>
      <c r="K1846" s="18" t="s">
        <v>3</v>
      </c>
      <c r="L1846" s="18" t="s">
        <v>16</v>
      </c>
      <c r="M1846" s="26">
        <v>-11957514.689999999</v>
      </c>
      <c r="N1846" s="26">
        <v>-77865150.530000001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203</v>
      </c>
      <c r="G1847" s="18"/>
      <c r="H1847" s="18"/>
      <c r="I1847" s="18" t="s">
        <v>13</v>
      </c>
      <c r="J1847" s="18" t="s">
        <v>45</v>
      </c>
      <c r="K1847" s="18" t="s">
        <v>3</v>
      </c>
      <c r="L1847" s="18" t="s">
        <v>17</v>
      </c>
      <c r="M1847" s="26">
        <v>11957514.689999999</v>
      </c>
      <c r="N1847" s="26">
        <v>77865150.530000001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203</v>
      </c>
      <c r="G1848" s="18"/>
      <c r="H1848" s="18"/>
      <c r="I1848" s="18" t="s">
        <v>13</v>
      </c>
      <c r="J1848" s="18" t="s">
        <v>45</v>
      </c>
      <c r="K1848" s="18" t="s">
        <v>3</v>
      </c>
      <c r="L1848" s="18" t="s">
        <v>15</v>
      </c>
      <c r="M1848" s="26"/>
      <c r="N1848" s="26">
        <v>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203</v>
      </c>
      <c r="G1849" s="18"/>
      <c r="H1849" s="18"/>
      <c r="I1849" s="18" t="s">
        <v>13</v>
      </c>
      <c r="J1849" s="18" t="s">
        <v>45</v>
      </c>
      <c r="K1849" s="18" t="s">
        <v>3</v>
      </c>
      <c r="L1849" s="18" t="s">
        <v>18</v>
      </c>
      <c r="M1849" s="26"/>
      <c r="N1849" s="26">
        <v>0</v>
      </c>
    </row>
    <row r="1850" spans="1:14" ht="12.75" customHeight="1" x14ac:dyDescent="0.3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SUM(M1837:M1849)</f>
        <v>-1982241.6500000004</v>
      </c>
      <c r="N1850" s="28">
        <f>SUM(N1837:N1849)</f>
        <v>-11057338.280000001</v>
      </c>
    </row>
    <row r="1852" spans="1:14" ht="12.75" customHeight="1" x14ac:dyDescent="0.3">
      <c r="A1852" s="3" t="s">
        <v>590</v>
      </c>
      <c r="B1852" s="3" t="s">
        <v>591</v>
      </c>
      <c r="C1852" s="3" t="s">
        <v>592</v>
      </c>
      <c r="D1852" s="3"/>
      <c r="E1852" s="3"/>
      <c r="F1852" s="18" t="s">
        <v>593</v>
      </c>
      <c r="G1852" s="18"/>
      <c r="H1852" s="18"/>
      <c r="I1852" s="18" t="s">
        <v>4</v>
      </c>
      <c r="J1852" s="18" t="s">
        <v>594</v>
      </c>
      <c r="K1852" s="18" t="s">
        <v>6</v>
      </c>
      <c r="L1852" s="18" t="s">
        <v>7</v>
      </c>
      <c r="M1852" s="26">
        <v>-842832.51</v>
      </c>
      <c r="N1852" s="26">
        <v>-5594919.3200000003</v>
      </c>
    </row>
    <row r="1853" spans="1:14" ht="12.75" customHeight="1" x14ac:dyDescent="0.3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SUM(M1852)</f>
        <v>-842832.51</v>
      </c>
      <c r="N1853" s="28">
        <f>SUM(N1852)</f>
        <v>-5594919.3200000003</v>
      </c>
    </row>
    <row r="1855" spans="1:14" ht="12.75" customHeight="1" x14ac:dyDescent="0.3">
      <c r="A1855" s="3" t="s">
        <v>595</v>
      </c>
      <c r="C1855" s="3" t="s">
        <v>597</v>
      </c>
      <c r="F1855" s="53" t="s">
        <v>598</v>
      </c>
      <c r="G1855" s="21"/>
      <c r="H1855" s="21"/>
      <c r="I1855" s="21"/>
      <c r="J1855" s="53" t="s">
        <v>43</v>
      </c>
      <c r="K1855" s="53" t="s">
        <v>3</v>
      </c>
      <c r="L1855" s="21" t="s">
        <v>11</v>
      </c>
      <c r="N1855" s="54">
        <v>0</v>
      </c>
    </row>
    <row r="1856" spans="1:14" ht="12.75" customHeight="1" x14ac:dyDescent="0.3">
      <c r="B1856" s="3" t="s">
        <v>596</v>
      </c>
      <c r="D1856" s="3"/>
      <c r="E1856" s="3"/>
      <c r="F1856" s="18" t="s">
        <v>598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7"/>
      <c r="N1856" s="26">
        <v>0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598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-261.11</v>
      </c>
      <c r="N1857" s="26">
        <v>-2144.54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598</v>
      </c>
      <c r="G1858" s="18"/>
      <c r="H1858" s="18"/>
      <c r="I1858" s="18" t="s">
        <v>13</v>
      </c>
      <c r="J1858" s="18" t="s">
        <v>68</v>
      </c>
      <c r="K1858" s="18" t="s">
        <v>3</v>
      </c>
      <c r="L1858" s="18" t="s">
        <v>16</v>
      </c>
      <c r="M1858" s="26">
        <v>-28475.64</v>
      </c>
      <c r="N1858" s="26">
        <v>-150729.71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598</v>
      </c>
      <c r="G1859" s="18"/>
      <c r="H1859" s="18"/>
      <c r="I1859" s="18" t="s">
        <v>13</v>
      </c>
      <c r="J1859" s="18" t="s">
        <v>68</v>
      </c>
      <c r="K1859" s="18" t="s">
        <v>3</v>
      </c>
      <c r="L1859" s="18" t="s">
        <v>17</v>
      </c>
      <c r="M1859" s="26">
        <v>28475.64</v>
      </c>
      <c r="N1859" s="26">
        <v>150729.71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598</v>
      </c>
      <c r="G1860" s="18"/>
      <c r="H1860" s="18"/>
      <c r="I1860" s="18" t="s">
        <v>13</v>
      </c>
      <c r="J1860" s="18" t="s">
        <v>68</v>
      </c>
      <c r="K1860" s="18" t="s">
        <v>3</v>
      </c>
      <c r="L1860" s="18" t="s">
        <v>15</v>
      </c>
      <c r="M1860" s="26"/>
      <c r="N1860" s="26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598</v>
      </c>
      <c r="G1861" s="18"/>
      <c r="H1861" s="18"/>
      <c r="I1861" s="18" t="s">
        <v>13</v>
      </c>
      <c r="J1861" s="18" t="s">
        <v>68</v>
      </c>
      <c r="K1861" s="18" t="s">
        <v>3</v>
      </c>
      <c r="L1861" s="18" t="s">
        <v>18</v>
      </c>
      <c r="M1861" s="26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598</v>
      </c>
      <c r="G1862" s="18"/>
      <c r="H1862" s="18"/>
      <c r="I1862" s="18" t="s">
        <v>13</v>
      </c>
      <c r="J1862" s="18" t="s">
        <v>14</v>
      </c>
      <c r="K1862" s="18" t="s">
        <v>3</v>
      </c>
      <c r="L1862" s="18" t="s">
        <v>15</v>
      </c>
      <c r="M1862" s="26">
        <v>22443.86</v>
      </c>
      <c r="N1862" s="26">
        <v>52536.43</v>
      </c>
    </row>
    <row r="1863" spans="1:14" ht="12.75" customHeight="1" x14ac:dyDescent="0.3">
      <c r="A1863" s="3"/>
      <c r="B1863" s="3"/>
      <c r="C1863" s="3"/>
      <c r="D1863" s="3"/>
      <c r="E1863" s="3"/>
      <c r="F1863" s="18" t="s">
        <v>598</v>
      </c>
      <c r="G1863" s="18"/>
      <c r="H1863" s="18"/>
      <c r="I1863" s="18" t="s">
        <v>13</v>
      </c>
      <c r="J1863" s="18" t="s">
        <v>14</v>
      </c>
      <c r="K1863" s="18" t="s">
        <v>3</v>
      </c>
      <c r="L1863" s="18" t="s">
        <v>18</v>
      </c>
      <c r="M1863" s="27"/>
      <c r="N1863" s="26">
        <v>-30092.57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598</v>
      </c>
      <c r="G1864" s="18"/>
      <c r="H1864" s="18"/>
      <c r="I1864" s="18" t="s">
        <v>4</v>
      </c>
      <c r="J1864" s="18" t="s">
        <v>599</v>
      </c>
      <c r="K1864" s="18" t="s">
        <v>8</v>
      </c>
      <c r="L1864" s="18" t="s">
        <v>50</v>
      </c>
      <c r="M1864" s="27"/>
      <c r="N1864" s="26">
        <v>0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598</v>
      </c>
      <c r="G1865" s="18"/>
      <c r="H1865" s="18"/>
      <c r="I1865" s="18" t="s">
        <v>4</v>
      </c>
      <c r="J1865" s="18" t="s">
        <v>599</v>
      </c>
      <c r="K1865" s="18" t="s">
        <v>8</v>
      </c>
      <c r="L1865" s="18" t="s">
        <v>7</v>
      </c>
      <c r="M1865" s="26">
        <v>-7293.04</v>
      </c>
      <c r="N1865" s="26">
        <v>-1934660.38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598</v>
      </c>
      <c r="G1866" s="18"/>
      <c r="H1866" s="18"/>
      <c r="I1866" s="18" t="s">
        <v>4</v>
      </c>
      <c r="J1866" s="18" t="s">
        <v>599</v>
      </c>
      <c r="K1866" s="18" t="s">
        <v>12</v>
      </c>
      <c r="L1866" s="18" t="s">
        <v>7</v>
      </c>
      <c r="M1866" s="26">
        <v>-58617.15</v>
      </c>
      <c r="N1866" s="26">
        <v>-338165.9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598</v>
      </c>
      <c r="G1867" s="18"/>
      <c r="H1867" s="18"/>
      <c r="I1867" s="18" t="s">
        <v>4</v>
      </c>
      <c r="J1867" s="18" t="s">
        <v>599</v>
      </c>
      <c r="K1867" s="18" t="s">
        <v>52</v>
      </c>
      <c r="L1867" s="18" t="s">
        <v>7</v>
      </c>
      <c r="M1867" s="26"/>
      <c r="N1867" s="26">
        <v>0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598</v>
      </c>
      <c r="G1868" s="18"/>
      <c r="H1868" s="18"/>
      <c r="I1868" s="18" t="s">
        <v>4</v>
      </c>
      <c r="J1868" s="18" t="s">
        <v>599</v>
      </c>
      <c r="K1868" s="18" t="s">
        <v>20</v>
      </c>
      <c r="L1868" s="18" t="s">
        <v>7</v>
      </c>
      <c r="M1868" s="27"/>
      <c r="N1868" s="26">
        <v>0</v>
      </c>
    </row>
    <row r="1869" spans="1:14" ht="12.75" customHeight="1" x14ac:dyDescent="0.3">
      <c r="A1869" s="8" t="s">
        <v>753</v>
      </c>
      <c r="B1869" s="55" t="s">
        <v>753</v>
      </c>
      <c r="C1869" s="55"/>
      <c r="D1869" s="55"/>
      <c r="E1869" s="55"/>
      <c r="F1869" s="55"/>
      <c r="G1869" s="55"/>
      <c r="H1869" s="55"/>
      <c r="I1869" s="55"/>
      <c r="J1869" s="55"/>
      <c r="K1869" s="55"/>
      <c r="L1869" s="19" t="s">
        <v>753</v>
      </c>
      <c r="M1869" s="28">
        <f>SUM(M1856:M1868)</f>
        <v>-43727.44</v>
      </c>
      <c r="N1869" s="28">
        <f>SUM(N1855:N1868)</f>
        <v>-2252526.96</v>
      </c>
    </row>
    <row r="1870" spans="1:14" ht="12.75" customHeight="1" x14ac:dyDescent="0.3">
      <c r="A1870" s="55" t="s">
        <v>753</v>
      </c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  <c r="M1870" s="55"/>
      <c r="N1870" s="55"/>
    </row>
    <row r="1871" spans="1:14" ht="12.75" customHeight="1" x14ac:dyDescent="0.3">
      <c r="A1871" s="3" t="s">
        <v>773</v>
      </c>
      <c r="B1871" s="3" t="s">
        <v>774</v>
      </c>
      <c r="C1871" s="3" t="s">
        <v>775</v>
      </c>
      <c r="D1871" s="3"/>
      <c r="E1871" s="3"/>
      <c r="F1871" s="21" t="s">
        <v>75</v>
      </c>
      <c r="G1871" s="21"/>
      <c r="H1871" s="21"/>
      <c r="I1871" s="21"/>
      <c r="J1871" s="21" t="s">
        <v>43</v>
      </c>
      <c r="K1871" s="21" t="s">
        <v>3</v>
      </c>
      <c r="L1871" s="21" t="s">
        <v>10</v>
      </c>
      <c r="M1871" s="43"/>
      <c r="N1871" s="32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23" t="s">
        <v>75</v>
      </c>
      <c r="G1872" s="23"/>
      <c r="H1872" s="23"/>
      <c r="I1872" s="23"/>
      <c r="J1872" s="23" t="s">
        <v>43</v>
      </c>
      <c r="K1872" s="23" t="s">
        <v>3</v>
      </c>
      <c r="L1872" s="23" t="s">
        <v>11</v>
      </c>
      <c r="M1872" s="27"/>
      <c r="N1872" s="26">
        <v>0</v>
      </c>
    </row>
    <row r="1873" spans="1:14" ht="12.75" customHeight="1" x14ac:dyDescent="0.3">
      <c r="A1873" s="3"/>
      <c r="B1873" s="3"/>
      <c r="C1873" s="3"/>
      <c r="D1873" s="3"/>
      <c r="E1873" s="3"/>
      <c r="F1873" s="23" t="s">
        <v>75</v>
      </c>
      <c r="G1873" s="23"/>
      <c r="H1873" s="23"/>
      <c r="I1873" s="23" t="s">
        <v>13</v>
      </c>
      <c r="J1873" s="23" t="s">
        <v>45</v>
      </c>
      <c r="K1873" s="23" t="s">
        <v>3</v>
      </c>
      <c r="L1873" s="23" t="s">
        <v>16</v>
      </c>
      <c r="M1873" s="26">
        <v>-7961112.3499999996</v>
      </c>
      <c r="N1873" s="26">
        <v>-463003681.08999997</v>
      </c>
    </row>
    <row r="1874" spans="1:14" ht="12.75" customHeight="1" x14ac:dyDescent="0.3">
      <c r="A1874" s="3"/>
      <c r="B1874" s="3"/>
      <c r="C1874" s="3"/>
      <c r="D1874" s="3"/>
      <c r="E1874" s="3"/>
      <c r="F1874" s="23" t="s">
        <v>75</v>
      </c>
      <c r="G1874" s="23"/>
      <c r="H1874" s="23"/>
      <c r="I1874" s="23" t="s">
        <v>13</v>
      </c>
      <c r="J1874" s="23" t="s">
        <v>45</v>
      </c>
      <c r="K1874" s="23" t="s">
        <v>3</v>
      </c>
      <c r="L1874" s="23" t="s">
        <v>17</v>
      </c>
      <c r="M1874" s="26">
        <v>7961112.3499999996</v>
      </c>
      <c r="N1874" s="26">
        <v>463003681.08999997</v>
      </c>
    </row>
    <row r="1875" spans="1:14" ht="12.75" customHeight="1" x14ac:dyDescent="0.3">
      <c r="A1875" s="3"/>
      <c r="B1875" s="3"/>
      <c r="C1875" s="3"/>
      <c r="D1875" s="3"/>
      <c r="E1875" s="3"/>
      <c r="F1875" s="23" t="s">
        <v>75</v>
      </c>
      <c r="G1875" s="23"/>
      <c r="H1875" s="23"/>
      <c r="I1875" s="23" t="s">
        <v>13</v>
      </c>
      <c r="J1875" s="23" t="s">
        <v>45</v>
      </c>
      <c r="K1875" s="23" t="s">
        <v>3</v>
      </c>
      <c r="L1875" s="23" t="s">
        <v>15</v>
      </c>
      <c r="M1875" s="27"/>
      <c r="N1875" s="26">
        <v>0</v>
      </c>
    </row>
    <row r="1876" spans="1:14" ht="12.75" customHeight="1" x14ac:dyDescent="0.3">
      <c r="A1876" s="8" t="s">
        <v>753</v>
      </c>
      <c r="B1876" s="55" t="s">
        <v>753</v>
      </c>
      <c r="C1876" s="55"/>
      <c r="D1876" s="55"/>
      <c r="E1876" s="55"/>
      <c r="F1876" s="55"/>
      <c r="G1876" s="55"/>
      <c r="H1876" s="55"/>
      <c r="I1876" s="55"/>
      <c r="J1876" s="55"/>
      <c r="K1876" s="55"/>
      <c r="L1876" s="19" t="s">
        <v>753</v>
      </c>
      <c r="M1876" s="28">
        <f>SUM(M1871:M1875)</f>
        <v>0</v>
      </c>
      <c r="N1876" s="28">
        <f>SUM(N1871:N1875)</f>
        <v>0</v>
      </c>
    </row>
    <row r="1878" spans="1:14" ht="12.75" customHeight="1" x14ac:dyDescent="0.3">
      <c r="A1878" s="3" t="s">
        <v>600</v>
      </c>
      <c r="B1878" s="3" t="s">
        <v>601</v>
      </c>
      <c r="C1878" s="3" t="s">
        <v>602</v>
      </c>
      <c r="D1878" s="3"/>
      <c r="E1878" s="3"/>
      <c r="F1878" s="18" t="s">
        <v>603</v>
      </c>
      <c r="G1878" s="18"/>
      <c r="H1878" s="18"/>
      <c r="I1878" s="18"/>
      <c r="J1878" s="18" t="s">
        <v>9</v>
      </c>
      <c r="K1878" s="18" t="s">
        <v>8</v>
      </c>
      <c r="L1878" s="18" t="s">
        <v>11</v>
      </c>
      <c r="M1878" s="27"/>
      <c r="N1878" s="26">
        <v>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603</v>
      </c>
      <c r="G1879" s="18"/>
      <c r="H1879" s="18"/>
      <c r="I1879" s="18" t="s">
        <v>4</v>
      </c>
      <c r="J1879" s="18" t="s">
        <v>604</v>
      </c>
      <c r="K1879" s="18" t="s">
        <v>8</v>
      </c>
      <c r="L1879" s="18" t="s">
        <v>50</v>
      </c>
      <c r="M1879" s="26"/>
      <c r="N1879" s="26">
        <v>6598.38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603</v>
      </c>
      <c r="G1880" s="18"/>
      <c r="H1880" s="18"/>
      <c r="I1880" s="18" t="s">
        <v>4</v>
      </c>
      <c r="J1880" s="18" t="s">
        <v>604</v>
      </c>
      <c r="K1880" s="18" t="s">
        <v>8</v>
      </c>
      <c r="L1880" s="18" t="s">
        <v>7</v>
      </c>
      <c r="M1880" s="26">
        <v>-13447.28</v>
      </c>
      <c r="N1880" s="26">
        <v>-175961.45</v>
      </c>
    </row>
    <row r="1881" spans="1:14" ht="12.75" customHeight="1" x14ac:dyDescent="0.3">
      <c r="A1881" s="8" t="s">
        <v>753</v>
      </c>
      <c r="B1881" s="55" t="s">
        <v>753</v>
      </c>
      <c r="C1881" s="55"/>
      <c r="D1881" s="55"/>
      <c r="E1881" s="55"/>
      <c r="F1881" s="55"/>
      <c r="G1881" s="55"/>
      <c r="H1881" s="55"/>
      <c r="I1881" s="55"/>
      <c r="J1881" s="55"/>
      <c r="K1881" s="55"/>
      <c r="L1881" s="19" t="s">
        <v>753</v>
      </c>
      <c r="M1881" s="28">
        <f>SUM(M1878:M1880)</f>
        <v>-13447.28</v>
      </c>
      <c r="N1881" s="28">
        <f>SUM(N1878:N1880)</f>
        <v>-169363.07</v>
      </c>
    </row>
    <row r="1882" spans="1:14" ht="12.75" customHeight="1" x14ac:dyDescent="0.3">
      <c r="A1882" s="55" t="s">
        <v>753</v>
      </c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  <c r="M1882" s="55"/>
      <c r="N1882" s="55"/>
    </row>
    <row r="1883" spans="1:14" ht="12.75" customHeight="1" x14ac:dyDescent="0.3">
      <c r="A1883" s="3" t="s">
        <v>605</v>
      </c>
      <c r="B1883" s="3" t="s">
        <v>606</v>
      </c>
      <c r="C1883" s="3" t="s">
        <v>607</v>
      </c>
      <c r="D1883" s="3"/>
      <c r="E1883" s="3"/>
      <c r="F1883" s="18" t="s">
        <v>739</v>
      </c>
      <c r="G1883" s="18"/>
      <c r="H1883" s="18"/>
      <c r="I1883" s="18"/>
      <c r="J1883" s="18" t="s">
        <v>44</v>
      </c>
      <c r="K1883" s="18" t="s">
        <v>6</v>
      </c>
      <c r="L1883" s="18" t="s">
        <v>122</v>
      </c>
      <c r="M1883" s="27"/>
      <c r="N1883" s="26">
        <v>0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739</v>
      </c>
      <c r="G1884" s="18"/>
      <c r="H1884" s="18"/>
      <c r="I1884" s="18"/>
      <c r="J1884" s="18" t="s">
        <v>44</v>
      </c>
      <c r="K1884" s="18" t="s">
        <v>6</v>
      </c>
      <c r="L1884" s="18" t="s">
        <v>10</v>
      </c>
      <c r="M1884" s="27"/>
      <c r="N1884" s="26">
        <v>0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739</v>
      </c>
      <c r="G1885" s="18"/>
      <c r="H1885" s="18"/>
      <c r="I1885" s="18"/>
      <c r="J1885" s="18" t="s">
        <v>44</v>
      </c>
      <c r="K1885" s="18" t="s">
        <v>6</v>
      </c>
      <c r="L1885" s="18" t="s">
        <v>11</v>
      </c>
      <c r="M1885" s="26"/>
      <c r="N1885" s="26">
        <v>-5148.1099999999997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739</v>
      </c>
      <c r="G1886" s="18"/>
      <c r="H1886" s="18"/>
      <c r="I1886" s="18" t="s">
        <v>13</v>
      </c>
      <c r="J1886" s="18" t="s">
        <v>68</v>
      </c>
      <c r="K1886" s="18" t="s">
        <v>3</v>
      </c>
      <c r="L1886" s="18" t="s">
        <v>16</v>
      </c>
      <c r="M1886" s="26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739</v>
      </c>
      <c r="G1887" s="18"/>
      <c r="H1887" s="18"/>
      <c r="I1887" s="18" t="s">
        <v>13</v>
      </c>
      <c r="J1887" s="18" t="s">
        <v>68</v>
      </c>
      <c r="K1887" s="18" t="s">
        <v>3</v>
      </c>
      <c r="L1887" s="18" t="s">
        <v>17</v>
      </c>
      <c r="M1887" s="26"/>
      <c r="N1887" s="26">
        <v>0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739</v>
      </c>
      <c r="G1888" s="18"/>
      <c r="H1888" s="18"/>
      <c r="I1888" s="18" t="s">
        <v>4</v>
      </c>
      <c r="J1888" s="18" t="s">
        <v>608</v>
      </c>
      <c r="K1888" s="18" t="s">
        <v>8</v>
      </c>
      <c r="L1888" s="18" t="s">
        <v>50</v>
      </c>
      <c r="M1888" s="26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739</v>
      </c>
      <c r="G1889" s="18"/>
      <c r="H1889" s="18"/>
      <c r="I1889" s="18" t="s">
        <v>4</v>
      </c>
      <c r="J1889" s="18" t="s">
        <v>608</v>
      </c>
      <c r="K1889" s="18" t="s">
        <v>8</v>
      </c>
      <c r="L1889" s="18" t="s">
        <v>7</v>
      </c>
      <c r="M1889" s="26"/>
      <c r="N1889" s="26">
        <v>-28572.82</v>
      </c>
    </row>
    <row r="1890" spans="1:14" ht="12.75" customHeight="1" x14ac:dyDescent="0.3">
      <c r="A1890" s="8" t="s">
        <v>753</v>
      </c>
      <c r="B1890" s="55" t="s">
        <v>753</v>
      </c>
      <c r="C1890" s="55"/>
      <c r="D1890" s="55"/>
      <c r="E1890" s="55"/>
      <c r="F1890" s="55"/>
      <c r="G1890" s="55"/>
      <c r="H1890" s="55"/>
      <c r="I1890" s="55"/>
      <c r="J1890" s="55"/>
      <c r="K1890" s="55"/>
      <c r="L1890" s="19" t="s">
        <v>753</v>
      </c>
      <c r="M1890" s="28">
        <f>SUM(M1883:M1889)</f>
        <v>0</v>
      </c>
      <c r="N1890" s="28">
        <f>SUM(N1883:N1889)</f>
        <v>-33720.93</v>
      </c>
    </row>
    <row r="1891" spans="1:14" ht="12.75" customHeight="1" x14ac:dyDescent="0.3">
      <c r="A1891" s="55" t="s">
        <v>753</v>
      </c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</row>
    <row r="1892" spans="1:14" ht="12.75" customHeight="1" x14ac:dyDescent="0.3">
      <c r="A1892" s="3" t="s">
        <v>609</v>
      </c>
      <c r="B1892" s="8"/>
      <c r="C1892" s="3" t="s">
        <v>611</v>
      </c>
      <c r="D1892" s="8"/>
      <c r="E1892" s="8"/>
      <c r="F1892" s="18" t="s">
        <v>612</v>
      </c>
      <c r="G1892" s="18"/>
      <c r="H1892" s="18"/>
      <c r="I1892" s="18"/>
      <c r="J1892" s="18" t="s">
        <v>44</v>
      </c>
      <c r="K1892" s="18" t="s">
        <v>3</v>
      </c>
      <c r="L1892" s="18" t="s">
        <v>10</v>
      </c>
      <c r="M1892" s="27">
        <v>48.13</v>
      </c>
      <c r="N1892" s="26">
        <v>2905.08</v>
      </c>
    </row>
    <row r="1893" spans="1:14" ht="12.75" customHeight="1" x14ac:dyDescent="0.3">
      <c r="B1893" s="3" t="s">
        <v>610</v>
      </c>
      <c r="D1893" s="3"/>
      <c r="E1893" s="3"/>
      <c r="F1893" s="18" t="s">
        <v>612</v>
      </c>
      <c r="G1893" s="18"/>
      <c r="H1893" s="18"/>
      <c r="I1893" s="18"/>
      <c r="J1893" s="18" t="s">
        <v>44</v>
      </c>
      <c r="K1893" s="18" t="s">
        <v>3</v>
      </c>
      <c r="L1893" s="18" t="s">
        <v>11</v>
      </c>
      <c r="M1893" s="26">
        <v>-2832.75</v>
      </c>
      <c r="N1893" s="26">
        <v>-9877.5400000000009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612</v>
      </c>
      <c r="G1894" s="18"/>
      <c r="H1894" s="18"/>
      <c r="I1894" s="18" t="s">
        <v>13</v>
      </c>
      <c r="J1894" s="18" t="s">
        <v>68</v>
      </c>
      <c r="K1894" s="18" t="s">
        <v>3</v>
      </c>
      <c r="L1894" s="18" t="s">
        <v>16</v>
      </c>
      <c r="M1894" s="2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612</v>
      </c>
      <c r="G1895" s="18"/>
      <c r="H1895" s="18"/>
      <c r="I1895" s="18" t="s">
        <v>13</v>
      </c>
      <c r="J1895" s="18" t="s">
        <v>68</v>
      </c>
      <c r="K1895" s="18" t="s">
        <v>3</v>
      </c>
      <c r="L1895" s="18" t="s">
        <v>17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612</v>
      </c>
      <c r="G1896" s="18"/>
      <c r="H1896" s="18"/>
      <c r="I1896" s="18" t="s">
        <v>13</v>
      </c>
      <c r="J1896" s="18" t="s">
        <v>24</v>
      </c>
      <c r="K1896" s="18" t="s">
        <v>3</v>
      </c>
      <c r="L1896" s="18" t="s">
        <v>16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612</v>
      </c>
      <c r="G1897" s="18"/>
      <c r="H1897" s="18"/>
      <c r="I1897" s="18" t="s">
        <v>13</v>
      </c>
      <c r="J1897" s="18" t="s">
        <v>24</v>
      </c>
      <c r="K1897" s="18" t="s">
        <v>3</v>
      </c>
      <c r="L1897" s="18" t="s">
        <v>17</v>
      </c>
      <c r="M1897" s="27"/>
      <c r="N1897" s="26">
        <v>0</v>
      </c>
    </row>
    <row r="1898" spans="1:14" ht="12.75" customHeight="1" x14ac:dyDescent="0.3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SUM(M1892:M1897)</f>
        <v>-2784.62</v>
      </c>
      <c r="N1898" s="28">
        <f>SUM(N1892:N1897)</f>
        <v>-6972.4600000000009</v>
      </c>
    </row>
    <row r="1899" spans="1:14" ht="12.75" customHeight="1" x14ac:dyDescent="0.3">
      <c r="A1899" s="55" t="s">
        <v>753</v>
      </c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</row>
    <row r="1900" spans="1:14" ht="12.75" customHeight="1" x14ac:dyDescent="0.3">
      <c r="A1900" s="3" t="s">
        <v>613</v>
      </c>
      <c r="B1900" s="3" t="s">
        <v>614</v>
      </c>
      <c r="C1900" s="3" t="s">
        <v>615</v>
      </c>
      <c r="D1900" s="3"/>
      <c r="E1900" s="3"/>
      <c r="F1900" s="18" t="s">
        <v>550</v>
      </c>
      <c r="G1900" s="18"/>
      <c r="H1900" s="18"/>
      <c r="I1900" s="18"/>
      <c r="J1900" s="18" t="s">
        <v>43</v>
      </c>
      <c r="K1900" s="18" t="s">
        <v>3</v>
      </c>
      <c r="L1900" s="18" t="s">
        <v>10</v>
      </c>
      <c r="M1900" s="26"/>
      <c r="N1900" s="26">
        <v>5301.99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550</v>
      </c>
      <c r="G1901" s="18"/>
      <c r="H1901" s="18"/>
      <c r="I1901" s="18"/>
      <c r="J1901" s="18" t="s">
        <v>43</v>
      </c>
      <c r="K1901" s="18" t="s">
        <v>3</v>
      </c>
      <c r="L1901" s="18" t="s">
        <v>11</v>
      </c>
      <c r="M1901" s="26">
        <v>-80859.41</v>
      </c>
      <c r="N1901" s="26">
        <v>-125756.86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550</v>
      </c>
      <c r="G1902" s="18"/>
      <c r="H1902" s="18"/>
      <c r="I1902" s="18"/>
      <c r="J1902" s="18" t="s">
        <v>44</v>
      </c>
      <c r="K1902" s="18" t="s">
        <v>3</v>
      </c>
      <c r="L1902" s="18" t="s">
        <v>10</v>
      </c>
      <c r="M1902" s="26">
        <v>3810</v>
      </c>
      <c r="N1902" s="26">
        <v>95854.48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550</v>
      </c>
      <c r="G1903" s="18"/>
      <c r="H1903" s="18"/>
      <c r="I1903" s="18"/>
      <c r="J1903" s="18" t="s">
        <v>44</v>
      </c>
      <c r="K1903" s="18" t="s">
        <v>3</v>
      </c>
      <c r="L1903" s="18" t="s">
        <v>11</v>
      </c>
      <c r="M1903" s="26">
        <v>-12092.5</v>
      </c>
      <c r="N1903" s="26">
        <v>-103388.48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550</v>
      </c>
      <c r="G1904" s="18"/>
      <c r="H1904" s="18"/>
      <c r="I1904" s="18" t="s">
        <v>4</v>
      </c>
      <c r="J1904" s="18" t="s">
        <v>616</v>
      </c>
      <c r="K1904" s="18" t="s">
        <v>8</v>
      </c>
      <c r="L1904" s="18" t="s">
        <v>143</v>
      </c>
      <c r="M1904" s="27"/>
      <c r="N1904" s="26">
        <v>0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550</v>
      </c>
      <c r="G1905" s="18"/>
      <c r="H1905" s="18"/>
      <c r="I1905" s="18" t="s">
        <v>4</v>
      </c>
      <c r="J1905" s="18" t="s">
        <v>616</v>
      </c>
      <c r="K1905" s="18" t="s">
        <v>8</v>
      </c>
      <c r="L1905" s="18" t="s">
        <v>50</v>
      </c>
      <c r="M1905" s="26">
        <v>76788815.790000007</v>
      </c>
      <c r="N1905" s="26">
        <v>275748675.63999999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550</v>
      </c>
      <c r="G1906" s="18"/>
      <c r="H1906" s="18"/>
      <c r="I1906" s="18" t="s">
        <v>4</v>
      </c>
      <c r="J1906" s="18" t="s">
        <v>616</v>
      </c>
      <c r="K1906" s="18" t="s">
        <v>8</v>
      </c>
      <c r="L1906" s="18" t="s">
        <v>7</v>
      </c>
      <c r="M1906" s="26">
        <v>-168019743.47</v>
      </c>
      <c r="N1906" s="26">
        <v>-678522238.16999996</v>
      </c>
    </row>
    <row r="1907" spans="1:14" ht="12.75" customHeight="1" x14ac:dyDescent="0.3">
      <c r="A1907" s="8" t="s">
        <v>753</v>
      </c>
      <c r="B1907" s="55" t="s">
        <v>753</v>
      </c>
      <c r="C1907" s="55"/>
      <c r="D1907" s="55"/>
      <c r="E1907" s="55"/>
      <c r="F1907" s="55"/>
      <c r="G1907" s="55"/>
      <c r="H1907" s="55"/>
      <c r="I1907" s="55"/>
      <c r="J1907" s="55"/>
      <c r="K1907" s="55"/>
      <c r="L1907" s="19" t="s">
        <v>753</v>
      </c>
      <c r="M1907" s="28">
        <f>SUM(M1900:M1906)</f>
        <v>-91320069.589999989</v>
      </c>
      <c r="N1907" s="28">
        <f>SUM(N1900:N1906)</f>
        <v>-402901551.39999998</v>
      </c>
    </row>
    <row r="1909" spans="1:14" ht="12.75" customHeight="1" x14ac:dyDescent="0.3">
      <c r="A1909" s="3" t="s">
        <v>617</v>
      </c>
      <c r="C1909" s="3" t="s">
        <v>41</v>
      </c>
      <c r="F1909" s="21" t="s">
        <v>123</v>
      </c>
      <c r="G1909" s="21"/>
      <c r="H1909" s="21"/>
      <c r="I1909" s="21" t="s">
        <v>13</v>
      </c>
      <c r="J1909" s="21" t="s">
        <v>68</v>
      </c>
      <c r="K1909" s="21" t="s">
        <v>3</v>
      </c>
      <c r="L1909" s="21" t="s">
        <v>16</v>
      </c>
      <c r="M1909" s="14">
        <v>-25186</v>
      </c>
      <c r="N1909" s="14">
        <v>-133359.36000000002</v>
      </c>
    </row>
    <row r="1910" spans="1:14" ht="12.75" customHeight="1" x14ac:dyDescent="0.3">
      <c r="F1910" s="21" t="s">
        <v>123</v>
      </c>
      <c r="G1910" s="21"/>
      <c r="H1910" s="21"/>
      <c r="I1910" s="21" t="s">
        <v>13</v>
      </c>
      <c r="J1910" s="21" t="s">
        <v>68</v>
      </c>
      <c r="K1910" s="21" t="s">
        <v>3</v>
      </c>
      <c r="L1910" s="21" t="s">
        <v>17</v>
      </c>
      <c r="M1910" s="14">
        <v>25186</v>
      </c>
      <c r="N1910" s="14">
        <v>133359.36000000002</v>
      </c>
    </row>
    <row r="1911" spans="1:14" ht="12.75" customHeight="1" x14ac:dyDescent="0.3">
      <c r="B1911" s="3" t="s">
        <v>618</v>
      </c>
      <c r="D1911" s="3"/>
      <c r="E1911" s="3"/>
      <c r="F1911" s="23" t="s">
        <v>123</v>
      </c>
      <c r="G1911" s="23"/>
      <c r="H1911" s="23"/>
      <c r="I1911" s="23" t="s">
        <v>13</v>
      </c>
      <c r="J1911" s="23" t="s">
        <v>68</v>
      </c>
      <c r="K1911" s="23" t="s">
        <v>3</v>
      </c>
      <c r="L1911" s="23" t="s">
        <v>15</v>
      </c>
      <c r="M1911" s="14">
        <v>2729.93</v>
      </c>
      <c r="N1911" s="14">
        <v>39430.910000000003</v>
      </c>
    </row>
    <row r="1912" spans="1:14" ht="12.75" customHeight="1" x14ac:dyDescent="0.3">
      <c r="A1912" s="3"/>
      <c r="B1912" s="3"/>
      <c r="C1912" s="3"/>
      <c r="D1912" s="3"/>
      <c r="E1912" s="3"/>
      <c r="F1912" s="23" t="s">
        <v>123</v>
      </c>
      <c r="G1912" s="23"/>
      <c r="H1912" s="23"/>
      <c r="I1912" s="23" t="s">
        <v>13</v>
      </c>
      <c r="J1912" s="23" t="s">
        <v>68</v>
      </c>
      <c r="K1912" s="23" t="s">
        <v>3</v>
      </c>
      <c r="L1912" s="23" t="s">
        <v>18</v>
      </c>
      <c r="M1912" s="14">
        <v>-2729.93</v>
      </c>
      <c r="N1912" s="14">
        <v>-39430.910000000003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123</v>
      </c>
      <c r="G1913" s="18"/>
      <c r="H1913" s="18"/>
      <c r="I1913" s="18" t="s">
        <v>4</v>
      </c>
      <c r="J1913" s="18" t="s">
        <v>619</v>
      </c>
      <c r="K1913" s="18" t="s">
        <v>8</v>
      </c>
      <c r="L1913" s="18" t="s">
        <v>50</v>
      </c>
      <c r="M1913" s="15"/>
      <c r="N1913" s="14">
        <v>1285131631.48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123</v>
      </c>
      <c r="G1914" s="18"/>
      <c r="H1914" s="18"/>
      <c r="I1914" s="18" t="s">
        <v>4</v>
      </c>
      <c r="J1914" s="18" t="s">
        <v>619</v>
      </c>
      <c r="K1914" s="18" t="s">
        <v>8</v>
      </c>
      <c r="L1914" s="18" t="s">
        <v>7</v>
      </c>
      <c r="M1914" s="14">
        <v>-544431472.11000001</v>
      </c>
      <c r="N1914" s="14">
        <v>-1911671952.3499999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123</v>
      </c>
      <c r="G1915" s="18"/>
      <c r="H1915" s="18"/>
      <c r="I1915" s="18" t="s">
        <v>4</v>
      </c>
      <c r="J1915" s="18" t="s">
        <v>619</v>
      </c>
      <c r="K1915" s="18" t="s">
        <v>12</v>
      </c>
      <c r="L1915" s="18" t="s">
        <v>50</v>
      </c>
      <c r="M1915" s="14">
        <v>1907521.3900000001</v>
      </c>
      <c r="N1915" s="14">
        <v>10714956.970000001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123</v>
      </c>
      <c r="G1916" s="18"/>
      <c r="H1916" s="18"/>
      <c r="I1916" s="18" t="s">
        <v>4</v>
      </c>
      <c r="J1916" s="18" t="s">
        <v>619</v>
      </c>
      <c r="K1916" s="18" t="s">
        <v>12</v>
      </c>
      <c r="L1916" s="18" t="s">
        <v>7</v>
      </c>
      <c r="M1916" s="14">
        <v>-30869157.440000001</v>
      </c>
      <c r="N1916" s="14">
        <v>-155981001.72999999</v>
      </c>
    </row>
    <row r="1917" spans="1:14" ht="12.75" customHeight="1" x14ac:dyDescent="0.3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SUM(M1909:M1916)</f>
        <v>-573393108.16000009</v>
      </c>
      <c r="N1917" s="28">
        <f>SUM(N1909:N1916)</f>
        <v>-771806365.62999988</v>
      </c>
    </row>
    <row r="1918" spans="1:14" ht="12.75" customHeight="1" x14ac:dyDescent="0.3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3">
      <c r="A1919" s="3" t="s">
        <v>620</v>
      </c>
      <c r="B1919" s="3" t="s">
        <v>621</v>
      </c>
      <c r="C1919" s="3" t="s">
        <v>243</v>
      </c>
      <c r="D1919" s="3"/>
      <c r="E1919" s="3"/>
      <c r="F1919" s="18" t="s">
        <v>123</v>
      </c>
      <c r="G1919" s="18"/>
      <c r="H1919" s="18"/>
      <c r="I1919" s="18" t="s">
        <v>4</v>
      </c>
      <c r="J1919" s="18" t="s">
        <v>622</v>
      </c>
      <c r="K1919" s="18" t="s">
        <v>52</v>
      </c>
      <c r="L1919" s="18" t="s">
        <v>167</v>
      </c>
      <c r="M1919" s="26"/>
      <c r="N1919" s="26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123</v>
      </c>
      <c r="G1920" s="18"/>
      <c r="H1920" s="18"/>
      <c r="I1920" s="18" t="s">
        <v>4</v>
      </c>
      <c r="J1920" s="18" t="s">
        <v>622</v>
      </c>
      <c r="K1920" s="18" t="s">
        <v>52</v>
      </c>
      <c r="L1920" s="18" t="s">
        <v>50</v>
      </c>
      <c r="M1920" s="26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123</v>
      </c>
      <c r="G1921" s="18"/>
      <c r="H1921" s="18"/>
      <c r="I1921" s="18" t="s">
        <v>4</v>
      </c>
      <c r="J1921" s="18" t="s">
        <v>622</v>
      </c>
      <c r="K1921" s="18" t="s">
        <v>52</v>
      </c>
      <c r="L1921" s="18" t="s">
        <v>7</v>
      </c>
      <c r="M1921" s="26">
        <v>-542523.97</v>
      </c>
      <c r="N1921" s="26">
        <v>-3362055.48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123</v>
      </c>
      <c r="G1922" s="18"/>
      <c r="H1922" s="18"/>
      <c r="I1922" s="18" t="s">
        <v>4</v>
      </c>
      <c r="J1922" s="18" t="s">
        <v>622</v>
      </c>
      <c r="K1922" s="18" t="s">
        <v>71</v>
      </c>
      <c r="L1922" s="18" t="s">
        <v>7</v>
      </c>
      <c r="M1922" s="26"/>
      <c r="N1922" s="26">
        <v>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123</v>
      </c>
      <c r="G1923" s="18"/>
      <c r="H1923" s="18"/>
      <c r="I1923" s="18" t="s">
        <v>4</v>
      </c>
      <c r="J1923" s="18" t="s">
        <v>622</v>
      </c>
      <c r="K1923" s="18" t="s">
        <v>57</v>
      </c>
      <c r="L1923" s="18" t="s">
        <v>7</v>
      </c>
      <c r="M1923" s="26"/>
      <c r="N1923" s="26">
        <v>-191000000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123</v>
      </c>
      <c r="G1924" s="18"/>
      <c r="H1924" s="18"/>
      <c r="I1924" s="18" t="s">
        <v>4</v>
      </c>
      <c r="J1924" s="18" t="s">
        <v>623</v>
      </c>
      <c r="K1924" s="18" t="s">
        <v>106</v>
      </c>
      <c r="L1924" s="18" t="s">
        <v>7</v>
      </c>
      <c r="M1924" s="26"/>
      <c r="N1924" s="26">
        <v>-231000000</v>
      </c>
    </row>
    <row r="1925" spans="1:14" ht="12.75" customHeight="1" x14ac:dyDescent="0.3">
      <c r="A1925" s="3"/>
      <c r="B1925" s="3"/>
      <c r="C1925" s="3"/>
      <c r="D1925" s="3"/>
      <c r="E1925" s="3"/>
      <c r="F1925" s="18" t="s">
        <v>123</v>
      </c>
      <c r="G1925" s="18"/>
      <c r="H1925" s="18"/>
      <c r="I1925" s="18" t="s">
        <v>4</v>
      </c>
      <c r="J1925" s="18" t="s">
        <v>623</v>
      </c>
      <c r="K1925" s="18" t="s">
        <v>21</v>
      </c>
      <c r="L1925" s="18" t="s">
        <v>50</v>
      </c>
      <c r="M1925" s="26"/>
      <c r="N1925" s="26">
        <v>0</v>
      </c>
    </row>
    <row r="1926" spans="1:14" ht="12.75" customHeight="1" x14ac:dyDescent="0.3">
      <c r="A1926" s="3"/>
      <c r="B1926" s="3"/>
      <c r="C1926" s="3"/>
      <c r="D1926" s="3"/>
      <c r="E1926" s="3"/>
      <c r="F1926" s="18" t="s">
        <v>123</v>
      </c>
      <c r="G1926" s="18"/>
      <c r="H1926" s="18"/>
      <c r="I1926" s="18" t="s">
        <v>4</v>
      </c>
      <c r="J1926" s="18" t="s">
        <v>623</v>
      </c>
      <c r="K1926" s="18" t="s">
        <v>21</v>
      </c>
      <c r="L1926" s="18" t="s">
        <v>7</v>
      </c>
      <c r="M1926" s="26"/>
      <c r="N1926" s="26">
        <v>0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123</v>
      </c>
      <c r="G1927" s="18"/>
      <c r="H1927" s="18"/>
      <c r="I1927" s="18" t="s">
        <v>4</v>
      </c>
      <c r="J1927" s="18" t="s">
        <v>623</v>
      </c>
      <c r="K1927" s="18" t="s">
        <v>73</v>
      </c>
      <c r="L1927" s="18" t="s">
        <v>7</v>
      </c>
      <c r="M1927" s="26">
        <v>-148000000</v>
      </c>
      <c r="N1927" s="26">
        <v>-713000000</v>
      </c>
    </row>
    <row r="1928" spans="1:14" ht="12.75" customHeight="1" x14ac:dyDescent="0.3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19" t="s">
        <v>753</v>
      </c>
      <c r="M1928" s="28">
        <f>SUM(M1919:M1927)</f>
        <v>-148542523.97</v>
      </c>
      <c r="N1928" s="28">
        <f>SUM(N1919:N1927)</f>
        <v>-1138362055.48</v>
      </c>
    </row>
    <row r="1929" spans="1:14" ht="12.75" customHeight="1" x14ac:dyDescent="0.3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12.75" customHeight="1" x14ac:dyDescent="0.3">
      <c r="A1930" s="3" t="s">
        <v>624</v>
      </c>
      <c r="B1930" s="3" t="s">
        <v>625</v>
      </c>
      <c r="C1930" s="3" t="s">
        <v>626</v>
      </c>
      <c r="D1930" s="3"/>
      <c r="E1930" s="3"/>
      <c r="F1930" s="18" t="s">
        <v>627</v>
      </c>
      <c r="G1930" s="18"/>
      <c r="H1930" s="18"/>
      <c r="I1930" s="18"/>
      <c r="J1930" s="18" t="s">
        <v>43</v>
      </c>
      <c r="K1930" s="18" t="s">
        <v>3</v>
      </c>
      <c r="L1930" s="18" t="s">
        <v>10</v>
      </c>
      <c r="M1930" s="27">
        <v>1081.23</v>
      </c>
      <c r="N1930" s="26">
        <v>1116.43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627</v>
      </c>
      <c r="G1931" s="18"/>
      <c r="H1931" s="18"/>
      <c r="I1931" s="18"/>
      <c r="J1931" s="18" t="s">
        <v>43</v>
      </c>
      <c r="K1931" s="18" t="s">
        <v>3</v>
      </c>
      <c r="L1931" s="18" t="s">
        <v>11</v>
      </c>
      <c r="M1931" s="26">
        <v>-1311.27</v>
      </c>
      <c r="N1931" s="26">
        <v>-3165.63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627</v>
      </c>
      <c r="G1932" s="18"/>
      <c r="H1932" s="18"/>
      <c r="I1932" s="18"/>
      <c r="J1932" s="18" t="s">
        <v>777</v>
      </c>
      <c r="K1932" s="18" t="s">
        <v>3</v>
      </c>
      <c r="L1932" s="18" t="s">
        <v>10</v>
      </c>
      <c r="M1932" s="26">
        <v>428.75</v>
      </c>
      <c r="N1932" s="26">
        <v>3148.87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627</v>
      </c>
      <c r="G1933" s="18"/>
      <c r="H1933" s="18"/>
      <c r="I1933" s="18"/>
      <c r="J1933" s="18" t="s">
        <v>777</v>
      </c>
      <c r="K1933" s="18" t="s">
        <v>3</v>
      </c>
      <c r="L1933" s="18" t="s">
        <v>11</v>
      </c>
      <c r="M1933" s="26">
        <v>-428.75</v>
      </c>
      <c r="N1933" s="26">
        <v>-3148.87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627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7"/>
      <c r="N1934" s="26">
        <v>59688.950000000004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627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-90</v>
      </c>
      <c r="N1935" s="26">
        <v>-60082.96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627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16</v>
      </c>
      <c r="N1936" s="32">
        <v>-63315.950000000004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627</v>
      </c>
      <c r="G1937" s="18"/>
      <c r="H1937" s="18"/>
      <c r="I1937" s="18" t="s">
        <v>13</v>
      </c>
      <c r="J1937" s="18" t="s">
        <v>68</v>
      </c>
      <c r="K1937" s="18" t="s">
        <v>3</v>
      </c>
      <c r="L1937" s="18" t="s">
        <v>17</v>
      </c>
      <c r="N1937" s="32">
        <v>63315.950000000004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627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16</v>
      </c>
      <c r="M1938" s="27">
        <v>-86865.290000000008</v>
      </c>
      <c r="N1938" s="26">
        <v>-403896.26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627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17</v>
      </c>
      <c r="M1939" s="27">
        <v>45733.770000000004</v>
      </c>
      <c r="N1939" s="26">
        <v>386196.43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627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15</v>
      </c>
      <c r="M1940" s="26"/>
      <c r="N1940" s="26">
        <v>3330.94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627</v>
      </c>
      <c r="G1941" s="18"/>
      <c r="H1941" s="18"/>
      <c r="I1941" s="18" t="s">
        <v>13</v>
      </c>
      <c r="J1941" s="18" t="s">
        <v>14</v>
      </c>
      <c r="K1941" s="18" t="s">
        <v>3</v>
      </c>
      <c r="L1941" s="18" t="s">
        <v>16</v>
      </c>
      <c r="M1941" s="26">
        <v>-282600.47000000003</v>
      </c>
      <c r="N1941" s="26">
        <v>-1879476.07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627</v>
      </c>
      <c r="G1942" s="18"/>
      <c r="H1942" s="18"/>
      <c r="I1942" s="18" t="s">
        <v>13</v>
      </c>
      <c r="J1942" s="18" t="s">
        <v>14</v>
      </c>
      <c r="K1942" s="18" t="s">
        <v>3</v>
      </c>
      <c r="L1942" s="18" t="s">
        <v>17</v>
      </c>
      <c r="M1942" s="27">
        <v>282600.47000000003</v>
      </c>
      <c r="N1942" s="26">
        <v>1879476.07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627</v>
      </c>
      <c r="G1943" s="18"/>
      <c r="H1943" s="18"/>
      <c r="I1943" s="18" t="s">
        <v>13</v>
      </c>
      <c r="J1943" s="18" t="s">
        <v>14</v>
      </c>
      <c r="K1943" s="18" t="s">
        <v>3</v>
      </c>
      <c r="L1943" s="18" t="s">
        <v>15</v>
      </c>
      <c r="M1943" s="26"/>
      <c r="N1943" s="26">
        <v>21460.31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627</v>
      </c>
      <c r="G1944" s="18"/>
      <c r="H1944" s="18"/>
      <c r="I1944" s="18" t="s">
        <v>13</v>
      </c>
      <c r="J1944" s="18" t="s">
        <v>14</v>
      </c>
      <c r="K1944" s="18" t="s">
        <v>3</v>
      </c>
      <c r="L1944" s="18" t="s">
        <v>18</v>
      </c>
      <c r="M1944" s="26"/>
      <c r="N1944" s="26">
        <v>-21460.31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627</v>
      </c>
      <c r="G1945" s="18"/>
      <c r="H1945" s="18"/>
      <c r="I1945" s="18" t="s">
        <v>4</v>
      </c>
      <c r="J1945" s="18" t="s">
        <v>628</v>
      </c>
      <c r="K1945" s="18" t="s">
        <v>6</v>
      </c>
      <c r="L1945" s="18" t="s">
        <v>50</v>
      </c>
      <c r="M1945" s="27"/>
      <c r="N1945" s="26">
        <v>0</v>
      </c>
    </row>
    <row r="1946" spans="1:14" ht="12.75" customHeight="1" x14ac:dyDescent="0.3">
      <c r="A1946" s="3"/>
      <c r="B1946" s="3"/>
      <c r="C1946" s="3"/>
      <c r="D1946" s="3"/>
      <c r="E1946" s="3"/>
      <c r="F1946" s="18" t="s">
        <v>627</v>
      </c>
      <c r="G1946" s="18"/>
      <c r="H1946" s="18"/>
      <c r="I1946" s="18" t="s">
        <v>4</v>
      </c>
      <c r="J1946" s="18" t="s">
        <v>628</v>
      </c>
      <c r="K1946" s="18" t="s">
        <v>6</v>
      </c>
      <c r="L1946" s="18" t="s">
        <v>7</v>
      </c>
      <c r="M1946" s="26">
        <v>-1172686.26</v>
      </c>
      <c r="N1946" s="26">
        <v>-7237258.4800000004</v>
      </c>
    </row>
    <row r="1947" spans="1:14" ht="12.75" customHeight="1" x14ac:dyDescent="0.3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19" t="s">
        <v>753</v>
      </c>
      <c r="M1947" s="28">
        <f>SUM(M1930:M1946)</f>
        <v>-1214137.82</v>
      </c>
      <c r="N1947" s="28">
        <f>SUM(N1930:N1946)</f>
        <v>-7254070.5800000001</v>
      </c>
    </row>
    <row r="1948" spans="1:14" ht="12.75" customHeight="1" x14ac:dyDescent="0.3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12.75" customHeight="1" x14ac:dyDescent="0.3">
      <c r="A1949" s="3" t="s">
        <v>629</v>
      </c>
      <c r="B1949" s="3" t="s">
        <v>630</v>
      </c>
      <c r="C1949" s="3" t="s">
        <v>631</v>
      </c>
      <c r="D1949" s="3"/>
      <c r="E1949" s="3"/>
      <c r="F1949" s="18" t="s">
        <v>409</v>
      </c>
      <c r="G1949" s="18"/>
      <c r="H1949" s="18"/>
      <c r="I1949" s="18"/>
      <c r="J1949" s="18" t="s">
        <v>9</v>
      </c>
      <c r="K1949" s="18" t="s">
        <v>3</v>
      </c>
      <c r="L1949" s="18" t="s">
        <v>10</v>
      </c>
      <c r="M1949" s="27"/>
      <c r="N1949" s="26">
        <v>1096.04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409</v>
      </c>
      <c r="G1950" s="18"/>
      <c r="H1950" s="18"/>
      <c r="I1950" s="18"/>
      <c r="J1950" s="18" t="s">
        <v>9</v>
      </c>
      <c r="K1950" s="18" t="s">
        <v>3</v>
      </c>
      <c r="L1950" s="18" t="s">
        <v>11</v>
      </c>
      <c r="M1950" s="26">
        <v>-55.25</v>
      </c>
      <c r="N1950" s="26">
        <v>-1849.9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409</v>
      </c>
      <c r="G1951" s="18"/>
      <c r="H1951" s="18"/>
      <c r="I1951" s="18" t="s">
        <v>13</v>
      </c>
      <c r="J1951" s="18" t="s">
        <v>70</v>
      </c>
      <c r="K1951" s="18" t="s">
        <v>8</v>
      </c>
      <c r="L1951" s="18" t="s">
        <v>16</v>
      </c>
      <c r="M1951" s="26"/>
      <c r="N1951" s="26">
        <v>0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409</v>
      </c>
      <c r="G1952" s="18"/>
      <c r="H1952" s="18"/>
      <c r="I1952" s="18" t="s">
        <v>13</v>
      </c>
      <c r="J1952" s="18" t="s">
        <v>70</v>
      </c>
      <c r="K1952" s="18" t="s">
        <v>8</v>
      </c>
      <c r="L1952" s="18" t="s">
        <v>17</v>
      </c>
      <c r="M1952" s="26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21" t="s">
        <v>409</v>
      </c>
      <c r="G1953" s="21"/>
      <c r="H1953" s="21"/>
      <c r="I1953" s="21" t="s">
        <v>13</v>
      </c>
      <c r="J1953" s="21" t="s">
        <v>70</v>
      </c>
      <c r="K1953" s="21" t="s">
        <v>8</v>
      </c>
      <c r="L1953" s="21" t="s">
        <v>15</v>
      </c>
      <c r="M1953" s="27"/>
      <c r="N1953" s="26">
        <v>0</v>
      </c>
    </row>
    <row r="1954" spans="1:14" ht="12.75" customHeight="1" x14ac:dyDescent="0.3">
      <c r="A1954" s="8" t="s">
        <v>753</v>
      </c>
      <c r="B1954" s="55" t="s">
        <v>753</v>
      </c>
      <c r="C1954" s="55"/>
      <c r="D1954" s="55"/>
      <c r="E1954" s="55"/>
      <c r="F1954" s="55"/>
      <c r="G1954" s="55"/>
      <c r="H1954" s="55"/>
      <c r="I1954" s="55"/>
      <c r="J1954" s="55"/>
      <c r="K1954" s="55"/>
      <c r="L1954" s="19" t="s">
        <v>753</v>
      </c>
      <c r="M1954" s="28">
        <f>SUM(M1949:M1953)</f>
        <v>-55.25</v>
      </c>
      <c r="N1954" s="28">
        <f>SUM(N1949:N1953)</f>
        <v>-753.86000000000013</v>
      </c>
    </row>
    <row r="1956" spans="1:14" ht="12.75" customHeight="1" x14ac:dyDescent="0.3">
      <c r="A1956" s="3" t="s">
        <v>632</v>
      </c>
      <c r="B1956" s="3" t="s">
        <v>633</v>
      </c>
      <c r="C1956" s="3" t="s">
        <v>243</v>
      </c>
      <c r="D1956" s="3"/>
      <c r="E1956" s="3"/>
      <c r="F1956" s="18" t="s">
        <v>42</v>
      </c>
      <c r="G1956" s="18"/>
      <c r="H1956" s="18"/>
      <c r="I1956" s="18" t="s">
        <v>4</v>
      </c>
      <c r="J1956" s="18" t="s">
        <v>634</v>
      </c>
      <c r="K1956" s="18" t="s">
        <v>8</v>
      </c>
      <c r="L1956" s="18" t="s">
        <v>7</v>
      </c>
      <c r="M1956" s="26"/>
      <c r="N1956" s="26">
        <v>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635</v>
      </c>
      <c r="G1957" s="18"/>
      <c r="H1957" s="18"/>
      <c r="I1957" s="18" t="s">
        <v>13</v>
      </c>
      <c r="J1957" s="18" t="s">
        <v>68</v>
      </c>
      <c r="K1957" s="18" t="s">
        <v>3</v>
      </c>
      <c r="L1957" s="18" t="s">
        <v>16</v>
      </c>
      <c r="M1957" s="26"/>
      <c r="N1957" s="26">
        <v>-10186.76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635</v>
      </c>
      <c r="G1958" s="18"/>
      <c r="H1958" s="18"/>
      <c r="I1958" s="18" t="s">
        <v>13</v>
      </c>
      <c r="J1958" s="18" t="s">
        <v>68</v>
      </c>
      <c r="K1958" s="18" t="s">
        <v>3</v>
      </c>
      <c r="L1958" s="18" t="s">
        <v>17</v>
      </c>
      <c r="M1958" s="26">
        <v>342595079.94999999</v>
      </c>
      <c r="N1958" s="26">
        <v>1677316169.8499999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635</v>
      </c>
      <c r="G1959" s="18"/>
      <c r="H1959" s="18"/>
      <c r="I1959" s="18" t="s">
        <v>13</v>
      </c>
      <c r="J1959" s="18" t="s">
        <v>68</v>
      </c>
      <c r="K1959" s="18" t="s">
        <v>3</v>
      </c>
      <c r="L1959" s="18" t="s">
        <v>15</v>
      </c>
      <c r="M1959" s="26">
        <v>117606.62</v>
      </c>
      <c r="N1959" s="26">
        <v>69382941.019999996</v>
      </c>
    </row>
    <row r="1960" spans="1:14" ht="12.75" customHeight="1" x14ac:dyDescent="0.3">
      <c r="A1960" s="3"/>
      <c r="B1960" s="3"/>
      <c r="C1960" s="3"/>
      <c r="D1960" s="3"/>
      <c r="E1960" s="3"/>
      <c r="F1960" s="18" t="s">
        <v>635</v>
      </c>
      <c r="G1960" s="18"/>
      <c r="H1960" s="18"/>
      <c r="I1960" s="18" t="s">
        <v>13</v>
      </c>
      <c r="J1960" s="18" t="s">
        <v>68</v>
      </c>
      <c r="K1960" s="18" t="s">
        <v>3</v>
      </c>
      <c r="L1960" s="18" t="s">
        <v>18</v>
      </c>
      <c r="M1960" s="26">
        <v>-342712686.56999999</v>
      </c>
      <c r="N1960" s="26">
        <v>-1746688924.1099999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635</v>
      </c>
      <c r="G1961" s="18"/>
      <c r="H1961" s="18"/>
      <c r="I1961" s="18" t="s">
        <v>13</v>
      </c>
      <c r="J1961" s="18" t="s">
        <v>24</v>
      </c>
      <c r="K1961" s="18" t="s">
        <v>3</v>
      </c>
      <c r="L1961" s="18" t="s">
        <v>15</v>
      </c>
      <c r="M1961" s="26">
        <v>0</v>
      </c>
      <c r="N1961" s="26">
        <v>0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635</v>
      </c>
      <c r="G1962" s="18"/>
      <c r="H1962" s="18"/>
      <c r="I1962" s="18" t="s">
        <v>13</v>
      </c>
      <c r="J1962" s="18" t="s">
        <v>24</v>
      </c>
      <c r="K1962" s="18" t="s">
        <v>3</v>
      </c>
      <c r="L1962" s="18" t="s">
        <v>18</v>
      </c>
      <c r="M1962" s="26"/>
      <c r="N1962" s="26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76</v>
      </c>
      <c r="G1963" s="18"/>
      <c r="H1963" s="18"/>
      <c r="I1963" s="18"/>
      <c r="J1963" s="18" t="s">
        <v>44</v>
      </c>
      <c r="K1963" s="18" t="s">
        <v>3</v>
      </c>
      <c r="L1963" s="18" t="s">
        <v>122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76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7"/>
      <c r="N1964" s="26">
        <v>0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76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-7986.8600000000006</v>
      </c>
      <c r="N1965" s="26">
        <v>-9403709.0600000005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76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/>
      <c r="N1966" s="26">
        <v>0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76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76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15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76</v>
      </c>
      <c r="G1969" s="18"/>
      <c r="H1969" s="18"/>
      <c r="I1969" s="18" t="s">
        <v>13</v>
      </c>
      <c r="J1969" s="18" t="s">
        <v>68</v>
      </c>
      <c r="K1969" s="18" t="s">
        <v>3</v>
      </c>
      <c r="L1969" s="18" t="s">
        <v>18</v>
      </c>
      <c r="M1969" s="26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76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16</v>
      </c>
      <c r="M1970" s="26">
        <v>-6201.09</v>
      </c>
      <c r="N1970" s="26">
        <v>-958808.99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76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17</v>
      </c>
      <c r="M1971" s="26">
        <v>4914.09</v>
      </c>
      <c r="N1971" s="26">
        <v>29720.55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76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15</v>
      </c>
      <c r="M1972" s="27">
        <v>156422.36000000002</v>
      </c>
      <c r="N1972" s="26">
        <v>1291588.44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76</v>
      </c>
      <c r="G1973" s="18"/>
      <c r="H1973" s="18"/>
      <c r="I1973" s="18" t="s">
        <v>13</v>
      </c>
      <c r="J1973" s="18" t="s">
        <v>45</v>
      </c>
      <c r="K1973" s="18" t="s">
        <v>3</v>
      </c>
      <c r="L1973" s="18" t="s">
        <v>18</v>
      </c>
      <c r="M1973" s="27">
        <v>-105000</v>
      </c>
      <c r="N1973" s="26">
        <v>-467500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637</v>
      </c>
      <c r="G1974" s="18"/>
      <c r="H1974" s="18"/>
      <c r="I1974" s="18"/>
      <c r="J1974" s="18" t="s">
        <v>43</v>
      </c>
      <c r="K1974" s="18" t="s">
        <v>3</v>
      </c>
      <c r="L1974" s="18" t="s">
        <v>11</v>
      </c>
      <c r="M1974" s="26"/>
      <c r="N1974" s="32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638</v>
      </c>
      <c r="G1975" s="18"/>
      <c r="H1975" s="18"/>
      <c r="I1975" s="18"/>
      <c r="J1975" s="18" t="s">
        <v>43</v>
      </c>
      <c r="K1975" s="18" t="s">
        <v>3</v>
      </c>
      <c r="L1975" s="18" t="s">
        <v>10</v>
      </c>
      <c r="M1975" s="26"/>
      <c r="N1975" s="32">
        <v>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638</v>
      </c>
      <c r="G1976" s="18"/>
      <c r="H1976" s="18"/>
      <c r="I1976" s="18"/>
      <c r="J1976" s="18" t="s">
        <v>43</v>
      </c>
      <c r="K1976" s="18" t="s">
        <v>3</v>
      </c>
      <c r="L1976" s="18" t="s">
        <v>11</v>
      </c>
      <c r="M1976" s="26"/>
      <c r="N1976" s="32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638</v>
      </c>
      <c r="G1977" s="18"/>
      <c r="H1977" s="18"/>
      <c r="I1977" s="18"/>
      <c r="J1977" s="18" t="s">
        <v>44</v>
      </c>
      <c r="K1977" s="18" t="s">
        <v>3</v>
      </c>
      <c r="L1977" s="18" t="s">
        <v>10</v>
      </c>
      <c r="M1977" s="27"/>
      <c r="N1977" s="32">
        <v>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638</v>
      </c>
      <c r="G1978" s="18"/>
      <c r="H1978" s="18"/>
      <c r="I1978" s="18"/>
      <c r="J1978" s="18" t="s">
        <v>44</v>
      </c>
      <c r="K1978" s="18" t="s">
        <v>3</v>
      </c>
      <c r="L1978" s="18" t="s">
        <v>11</v>
      </c>
      <c r="M1978" s="26">
        <v>-9518.7199999999993</v>
      </c>
      <c r="N1978" s="32">
        <v>-21998.720000000001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639</v>
      </c>
      <c r="G1979" s="18"/>
      <c r="H1979" s="18"/>
      <c r="I1979" s="18"/>
      <c r="J1979" s="18" t="s">
        <v>9</v>
      </c>
      <c r="K1979" s="18" t="s">
        <v>3</v>
      </c>
      <c r="L1979" s="18" t="s">
        <v>10</v>
      </c>
      <c r="M1979" s="26">
        <v>3.34</v>
      </c>
      <c r="N1979" s="26">
        <v>152.34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639</v>
      </c>
      <c r="G1980" s="18"/>
      <c r="H1980" s="18"/>
      <c r="I1980" s="18"/>
      <c r="J1980" s="18" t="s">
        <v>9</v>
      </c>
      <c r="K1980" s="18" t="s">
        <v>3</v>
      </c>
      <c r="L1980" s="18" t="s">
        <v>11</v>
      </c>
      <c r="M1980" s="26">
        <v>-3.34</v>
      </c>
      <c r="N1980" s="26">
        <v>-152.34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639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/>
      <c r="N1981" s="26">
        <v>0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639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/>
      <c r="N1982" s="26">
        <v>0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640</v>
      </c>
      <c r="G1983" s="18"/>
      <c r="H1983" s="18"/>
      <c r="I1983" s="18"/>
      <c r="J1983" s="18" t="s">
        <v>43</v>
      </c>
      <c r="K1983" s="18" t="s">
        <v>3</v>
      </c>
      <c r="L1983" s="18" t="s">
        <v>11</v>
      </c>
      <c r="M1983" s="26">
        <v>-11.25</v>
      </c>
      <c r="N1983" s="26">
        <v>-52.03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640</v>
      </c>
      <c r="G1984" s="18"/>
      <c r="H1984" s="18"/>
      <c r="I1984" s="18"/>
      <c r="J1984" s="18" t="s">
        <v>728</v>
      </c>
      <c r="K1984" s="18" t="s">
        <v>8</v>
      </c>
      <c r="L1984" s="18" t="s">
        <v>122</v>
      </c>
      <c r="M1984" s="27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640</v>
      </c>
      <c r="G1985" s="18"/>
      <c r="H1985" s="18"/>
      <c r="I1985" s="18"/>
      <c r="J1985" s="18" t="s">
        <v>728</v>
      </c>
      <c r="K1985" s="18" t="s">
        <v>8</v>
      </c>
      <c r="L1985" s="18" t="s">
        <v>67</v>
      </c>
      <c r="M1985" s="26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640</v>
      </c>
      <c r="G1986" s="18"/>
      <c r="H1986" s="18"/>
      <c r="I1986" s="18"/>
      <c r="J1986" s="18" t="s">
        <v>728</v>
      </c>
      <c r="K1986" s="18" t="s">
        <v>8</v>
      </c>
      <c r="L1986" s="18" t="s">
        <v>10</v>
      </c>
      <c r="M1986" s="26">
        <v>46.97</v>
      </c>
      <c r="N1986" s="26">
        <v>1551.8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640</v>
      </c>
      <c r="G1987" s="18"/>
      <c r="H1987" s="18"/>
      <c r="I1987" s="18"/>
      <c r="J1987" s="18" t="s">
        <v>728</v>
      </c>
      <c r="K1987" s="18" t="s">
        <v>8</v>
      </c>
      <c r="L1987" s="18" t="s">
        <v>11</v>
      </c>
      <c r="M1987" s="26">
        <v>-46.97</v>
      </c>
      <c r="N1987" s="26">
        <v>-1551.8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640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>
        <v>6764</v>
      </c>
      <c r="N1988" s="26">
        <v>63037.62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640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6">
        <v>-64269</v>
      </c>
      <c r="N1989" s="26">
        <v>-420244.2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756</v>
      </c>
      <c r="G1990" s="18"/>
      <c r="H1990" s="18"/>
      <c r="I1990" s="18"/>
      <c r="J1990" s="18" t="s">
        <v>44</v>
      </c>
      <c r="K1990" s="18" t="s">
        <v>757</v>
      </c>
      <c r="L1990" s="18" t="s">
        <v>10</v>
      </c>
      <c r="M1990" s="26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756</v>
      </c>
      <c r="G1991" s="18"/>
      <c r="H1991" s="18"/>
      <c r="I1991" s="18"/>
      <c r="J1991" s="18" t="s">
        <v>44</v>
      </c>
      <c r="K1991" s="18" t="s">
        <v>757</v>
      </c>
      <c r="L1991" s="18" t="s">
        <v>11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642</v>
      </c>
      <c r="G1992" s="18"/>
      <c r="H1992" s="18"/>
      <c r="I1992" s="18" t="s">
        <v>4</v>
      </c>
      <c r="J1992" s="18" t="s">
        <v>643</v>
      </c>
      <c r="K1992" s="18" t="s">
        <v>8</v>
      </c>
      <c r="L1992" s="18" t="s">
        <v>167</v>
      </c>
      <c r="N1992" s="32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642</v>
      </c>
      <c r="G1993" s="18"/>
      <c r="H1993" s="18"/>
      <c r="I1993" s="18" t="s">
        <v>4</v>
      </c>
      <c r="J1993" s="18" t="s">
        <v>643</v>
      </c>
      <c r="K1993" s="18" t="s">
        <v>8</v>
      </c>
      <c r="L1993" s="18" t="s">
        <v>50</v>
      </c>
      <c r="M1993" s="27"/>
      <c r="N1993" s="26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642</v>
      </c>
      <c r="G1994" s="18"/>
      <c r="H1994" s="18"/>
      <c r="I1994" s="18" t="s">
        <v>4</v>
      </c>
      <c r="J1994" s="18" t="s">
        <v>643</v>
      </c>
      <c r="K1994" s="18" t="s">
        <v>8</v>
      </c>
      <c r="L1994" s="18" t="s">
        <v>7</v>
      </c>
      <c r="M1994" s="27"/>
      <c r="N1994" s="26">
        <v>0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699</v>
      </c>
      <c r="G1995" s="18"/>
      <c r="H1995" s="18"/>
      <c r="I1995" s="18"/>
      <c r="J1995" s="18" t="s">
        <v>9</v>
      </c>
      <c r="K1995" s="18" t="s">
        <v>249</v>
      </c>
      <c r="L1995" s="18" t="s">
        <v>10</v>
      </c>
      <c r="M1995" s="27"/>
      <c r="N1995" s="26">
        <v>0.19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699</v>
      </c>
      <c r="G1996" s="18"/>
      <c r="H1996" s="18"/>
      <c r="I1996" s="18"/>
      <c r="J1996" s="18" t="s">
        <v>9</v>
      </c>
      <c r="K1996" s="18" t="s">
        <v>249</v>
      </c>
      <c r="L1996" s="18" t="s">
        <v>11</v>
      </c>
      <c r="M1996" s="27">
        <v>-159.03</v>
      </c>
      <c r="N1996" s="26">
        <v>-796.48</v>
      </c>
    </row>
    <row r="1997" spans="1:14" ht="12.75" customHeight="1" x14ac:dyDescent="0.3">
      <c r="A1997" s="3"/>
      <c r="B1997" s="3"/>
      <c r="C1997" s="3"/>
      <c r="D1997" s="3"/>
      <c r="E1997" s="3"/>
      <c r="F1997" s="18" t="s">
        <v>644</v>
      </c>
      <c r="G1997" s="18"/>
      <c r="H1997" s="18"/>
      <c r="I1997" s="18"/>
      <c r="J1997" s="18" t="s">
        <v>44</v>
      </c>
      <c r="K1997" s="18" t="s">
        <v>645</v>
      </c>
      <c r="L1997" s="18" t="s">
        <v>10</v>
      </c>
      <c r="M1997" s="26">
        <v>2696</v>
      </c>
      <c r="N1997" s="26">
        <v>64336.959999999999</v>
      </c>
    </row>
    <row r="1998" spans="1:14" ht="12.75" customHeight="1" x14ac:dyDescent="0.3">
      <c r="A1998" s="3"/>
      <c r="B1998" s="3"/>
      <c r="C1998" s="3"/>
      <c r="D1998" s="3"/>
      <c r="E1998" s="3"/>
      <c r="F1998" s="18" t="s">
        <v>644</v>
      </c>
      <c r="G1998" s="18"/>
      <c r="H1998" s="18"/>
      <c r="I1998" s="18"/>
      <c r="J1998" s="18" t="s">
        <v>44</v>
      </c>
      <c r="K1998" s="18" t="s">
        <v>645</v>
      </c>
      <c r="L1998" s="18" t="s">
        <v>11</v>
      </c>
      <c r="M1998" s="26">
        <v>-2696</v>
      </c>
      <c r="N1998" s="26">
        <v>-64992.89</v>
      </c>
    </row>
    <row r="1999" spans="1:14" ht="12.75" customHeight="1" x14ac:dyDescent="0.3">
      <c r="A1999" s="3"/>
      <c r="B1999" s="3"/>
      <c r="C1999" s="3"/>
      <c r="D1999" s="3"/>
      <c r="E1999" s="3"/>
      <c r="F1999" s="18" t="s">
        <v>578</v>
      </c>
      <c r="G1999" s="18"/>
      <c r="H1999" s="18"/>
      <c r="I1999" s="18" t="s">
        <v>13</v>
      </c>
      <c r="J1999" s="18" t="s">
        <v>68</v>
      </c>
      <c r="K1999" s="18" t="s">
        <v>374</v>
      </c>
      <c r="L1999" s="18" t="s">
        <v>16</v>
      </c>
      <c r="M1999" s="27"/>
      <c r="N1999" s="26">
        <v>0</v>
      </c>
    </row>
    <row r="2000" spans="1:14" ht="12.75" customHeight="1" x14ac:dyDescent="0.3">
      <c r="A2000" s="3"/>
      <c r="B2000" s="3"/>
      <c r="C2000" s="3"/>
      <c r="D2000" s="3"/>
      <c r="E2000" s="3"/>
      <c r="F2000" s="18" t="s">
        <v>578</v>
      </c>
      <c r="G2000" s="18"/>
      <c r="H2000" s="18"/>
      <c r="I2000" s="18" t="s">
        <v>13</v>
      </c>
      <c r="J2000" s="18" t="s">
        <v>68</v>
      </c>
      <c r="K2000" s="18" t="s">
        <v>374</v>
      </c>
      <c r="L2000" s="18" t="s">
        <v>17</v>
      </c>
      <c r="M2000" s="27"/>
      <c r="N2000" s="26">
        <v>0</v>
      </c>
    </row>
    <row r="2001" spans="1:14" ht="12.75" customHeight="1" x14ac:dyDescent="0.3">
      <c r="A2001" s="3"/>
      <c r="B2001" s="3"/>
      <c r="C2001" s="3"/>
      <c r="D2001" s="3"/>
      <c r="E2001" s="3"/>
      <c r="F2001" s="18" t="s">
        <v>646</v>
      </c>
      <c r="G2001" s="18"/>
      <c r="H2001" s="18"/>
      <c r="I2001" s="18"/>
      <c r="J2001" s="18" t="s">
        <v>43</v>
      </c>
      <c r="K2001" s="18" t="s">
        <v>3</v>
      </c>
      <c r="L2001" s="18" t="s">
        <v>10</v>
      </c>
      <c r="M2001" s="27"/>
      <c r="N2001" s="26">
        <v>0</v>
      </c>
    </row>
    <row r="2002" spans="1:14" ht="12.75" customHeight="1" x14ac:dyDescent="0.3">
      <c r="A2002" s="3"/>
      <c r="B2002" s="3"/>
      <c r="C2002" s="3"/>
      <c r="D2002" s="3"/>
      <c r="E2002" s="3"/>
      <c r="F2002" s="18" t="s">
        <v>646</v>
      </c>
      <c r="G2002" s="18"/>
      <c r="H2002" s="18"/>
      <c r="I2002" s="18"/>
      <c r="J2002" s="18" t="s">
        <v>43</v>
      </c>
      <c r="K2002" s="18" t="s">
        <v>3</v>
      </c>
      <c r="L2002" s="18" t="s">
        <v>11</v>
      </c>
      <c r="M2002" s="27"/>
      <c r="N2002" s="26">
        <v>0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646</v>
      </c>
      <c r="G2003" s="18"/>
      <c r="H2003" s="18"/>
      <c r="I2003" s="18"/>
      <c r="J2003" s="18" t="s">
        <v>44</v>
      </c>
      <c r="K2003" s="18" t="s">
        <v>8</v>
      </c>
      <c r="L2003" s="18" t="s">
        <v>10</v>
      </c>
      <c r="M2003" s="27"/>
      <c r="N2003" s="26">
        <v>0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646</v>
      </c>
      <c r="G2004" s="18"/>
      <c r="H2004" s="18"/>
      <c r="I2004" s="18"/>
      <c r="J2004" s="18" t="s">
        <v>44</v>
      </c>
      <c r="K2004" s="18" t="s">
        <v>8</v>
      </c>
      <c r="L2004" s="18" t="s">
        <v>11</v>
      </c>
      <c r="M2004" s="27"/>
      <c r="N2004" s="26">
        <v>-650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647</v>
      </c>
      <c r="G2005" s="18"/>
      <c r="H2005" s="18"/>
      <c r="I2005" s="18"/>
      <c r="J2005" s="18" t="s">
        <v>44</v>
      </c>
      <c r="K2005" s="18" t="s">
        <v>648</v>
      </c>
      <c r="L2005" s="18" t="s">
        <v>10</v>
      </c>
      <c r="M2005" s="26"/>
      <c r="N2005" s="26">
        <v>679.62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647</v>
      </c>
      <c r="G2006" s="18"/>
      <c r="H2006" s="18"/>
      <c r="I2006" s="18"/>
      <c r="J2006" s="18" t="s">
        <v>44</v>
      </c>
      <c r="K2006" s="18" t="s">
        <v>648</v>
      </c>
      <c r="L2006" s="18" t="s">
        <v>11</v>
      </c>
      <c r="M2006" s="26">
        <v>-3240</v>
      </c>
      <c r="N2006" s="26">
        <v>-8079.62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649</v>
      </c>
      <c r="G2007" s="18"/>
      <c r="H2007" s="18"/>
      <c r="I2007" s="18"/>
      <c r="J2007" s="18" t="s">
        <v>43</v>
      </c>
      <c r="K2007" s="18" t="s">
        <v>295</v>
      </c>
      <c r="L2007" s="18" t="s">
        <v>10</v>
      </c>
      <c r="M2007" s="27"/>
      <c r="N2007" s="26">
        <v>0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649</v>
      </c>
      <c r="G2008" s="18"/>
      <c r="H2008" s="18"/>
      <c r="I2008" s="18"/>
      <c r="J2008" s="18" t="s">
        <v>43</v>
      </c>
      <c r="K2008" s="18" t="s">
        <v>295</v>
      </c>
      <c r="L2008" s="18" t="s">
        <v>11</v>
      </c>
      <c r="M2008" s="27"/>
      <c r="N2008" s="26">
        <v>0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649</v>
      </c>
      <c r="G2009" s="18"/>
      <c r="H2009" s="18"/>
      <c r="I2009" s="18"/>
      <c r="J2009" s="18" t="s">
        <v>44</v>
      </c>
      <c r="K2009" s="18" t="s">
        <v>295</v>
      </c>
      <c r="L2009" s="18" t="s">
        <v>10</v>
      </c>
      <c r="M2009" s="27"/>
      <c r="N2009" s="26">
        <v>0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649</v>
      </c>
      <c r="G2010" s="18"/>
      <c r="H2010" s="18"/>
      <c r="I2010" s="18"/>
      <c r="J2010" s="18" t="s">
        <v>44</v>
      </c>
      <c r="K2010" s="18" t="s">
        <v>295</v>
      </c>
      <c r="L2010" s="18" t="s">
        <v>11</v>
      </c>
      <c r="M2010" s="27"/>
      <c r="N2010" s="26">
        <v>-30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650</v>
      </c>
      <c r="G2011" s="18"/>
      <c r="H2011" s="18"/>
      <c r="I2011" s="18" t="s">
        <v>4</v>
      </c>
      <c r="J2011" s="18" t="s">
        <v>651</v>
      </c>
      <c r="K2011" s="18" t="s">
        <v>8</v>
      </c>
      <c r="L2011" s="18" t="s">
        <v>50</v>
      </c>
      <c r="M2011" s="27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650</v>
      </c>
      <c r="G2012" s="18"/>
      <c r="H2012" s="18"/>
      <c r="I2012" s="18" t="s">
        <v>4</v>
      </c>
      <c r="J2012" s="18" t="s">
        <v>651</v>
      </c>
      <c r="K2012" s="18" t="s">
        <v>8</v>
      </c>
      <c r="L2012" s="18" t="s">
        <v>7</v>
      </c>
      <c r="M2012" s="26"/>
      <c r="N2012" s="26">
        <v>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650</v>
      </c>
      <c r="G2013" s="18"/>
      <c r="H2013" s="18"/>
      <c r="I2013" s="18" t="s">
        <v>4</v>
      </c>
      <c r="J2013" s="18" t="s">
        <v>651</v>
      </c>
      <c r="K2013" s="18" t="s">
        <v>12</v>
      </c>
      <c r="L2013" s="18" t="s">
        <v>7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652</v>
      </c>
      <c r="G2014" s="18"/>
      <c r="H2014" s="18"/>
      <c r="I2014" s="18"/>
      <c r="J2014" s="18" t="s">
        <v>43</v>
      </c>
      <c r="K2014" s="18" t="s">
        <v>6</v>
      </c>
      <c r="L2014" s="18" t="s">
        <v>10</v>
      </c>
      <c r="M2014" s="26"/>
      <c r="N2014" s="26">
        <v>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652</v>
      </c>
      <c r="G2015" s="18"/>
      <c r="H2015" s="18"/>
      <c r="I2015" s="18"/>
      <c r="J2015" s="18" t="s">
        <v>43</v>
      </c>
      <c r="K2015" s="18" t="s">
        <v>6</v>
      </c>
      <c r="L2015" s="18" t="s">
        <v>11</v>
      </c>
      <c r="M2015" s="26">
        <v>-23.23</v>
      </c>
      <c r="N2015" s="26">
        <v>-133.54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654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657</v>
      </c>
      <c r="G2017" s="18"/>
      <c r="H2017" s="18"/>
      <c r="I2017" s="18"/>
      <c r="J2017" s="18" t="s">
        <v>44</v>
      </c>
      <c r="K2017" s="18" t="s">
        <v>138</v>
      </c>
      <c r="L2017" s="18" t="s">
        <v>11</v>
      </c>
      <c r="M2017" s="27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736</v>
      </c>
      <c r="G2018" s="18"/>
      <c r="H2018" s="18"/>
      <c r="I2018" s="18" t="s">
        <v>13</v>
      </c>
      <c r="J2018" s="18" t="s">
        <v>24</v>
      </c>
      <c r="K2018" s="18" t="s">
        <v>119</v>
      </c>
      <c r="L2018" s="18" t="s">
        <v>16</v>
      </c>
      <c r="M2018" s="27"/>
      <c r="N2018" s="26">
        <v>-611.95000000000005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736</v>
      </c>
      <c r="G2019" s="18"/>
      <c r="H2019" s="18"/>
      <c r="I2019" s="18" t="s">
        <v>13</v>
      </c>
      <c r="J2019" s="18" t="s">
        <v>24</v>
      </c>
      <c r="K2019" s="18" t="s">
        <v>119</v>
      </c>
      <c r="L2019" s="18" t="s">
        <v>17</v>
      </c>
      <c r="M2019" s="27"/>
      <c r="N2019" s="26">
        <v>611.95000000000005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736</v>
      </c>
      <c r="G2020" s="18"/>
      <c r="H2020" s="18"/>
      <c r="I2020" s="18" t="s">
        <v>13</v>
      </c>
      <c r="J2020" s="18" t="s">
        <v>24</v>
      </c>
      <c r="K2020" s="18" t="s">
        <v>119</v>
      </c>
      <c r="L2020" s="18" t="s">
        <v>15</v>
      </c>
      <c r="M2020" s="27"/>
      <c r="N2020" s="26">
        <v>0</v>
      </c>
    </row>
    <row r="2021" spans="1:14" ht="12.75" customHeight="1" x14ac:dyDescent="0.3">
      <c r="A2021" s="3"/>
      <c r="B2021" s="3"/>
      <c r="C2021" s="3"/>
      <c r="D2021" s="3"/>
      <c r="E2021" s="3"/>
      <c r="F2021" s="18" t="s">
        <v>736</v>
      </c>
      <c r="G2021" s="18"/>
      <c r="H2021" s="18"/>
      <c r="I2021" s="18" t="s">
        <v>13</v>
      </c>
      <c r="J2021" s="18" t="s">
        <v>24</v>
      </c>
      <c r="K2021" s="18" t="s">
        <v>119</v>
      </c>
      <c r="L2021" s="18" t="s">
        <v>18</v>
      </c>
      <c r="M2021" s="27"/>
      <c r="N2021" s="26">
        <v>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700</v>
      </c>
      <c r="G2022" s="18"/>
      <c r="H2022" s="18"/>
      <c r="I2022" s="18" t="s">
        <v>4</v>
      </c>
      <c r="J2022" s="18" t="s">
        <v>701</v>
      </c>
      <c r="K2022" s="18" t="s">
        <v>12</v>
      </c>
      <c r="L2022" s="18" t="s">
        <v>167</v>
      </c>
      <c r="M2022" s="27"/>
      <c r="N2022" s="26">
        <v>0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700</v>
      </c>
      <c r="G2023" s="18"/>
      <c r="H2023" s="18"/>
      <c r="I2023" s="18" t="s">
        <v>4</v>
      </c>
      <c r="J2023" s="18" t="s">
        <v>701</v>
      </c>
      <c r="K2023" s="18" t="s">
        <v>12</v>
      </c>
      <c r="L2023" s="18" t="s">
        <v>50</v>
      </c>
      <c r="M2023" s="27"/>
      <c r="N2023" s="26">
        <v>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700</v>
      </c>
      <c r="G2024" s="18"/>
      <c r="H2024" s="18"/>
      <c r="I2024" s="18" t="s">
        <v>4</v>
      </c>
      <c r="J2024" s="18" t="s">
        <v>701</v>
      </c>
      <c r="K2024" s="18" t="s">
        <v>12</v>
      </c>
      <c r="L2024" s="18" t="s">
        <v>7</v>
      </c>
      <c r="M2024" s="27"/>
      <c r="N2024" s="26">
        <v>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658</v>
      </c>
      <c r="G2025" s="18"/>
      <c r="H2025" s="18"/>
      <c r="I2025" s="18" t="s">
        <v>13</v>
      </c>
      <c r="J2025" s="18" t="s">
        <v>24</v>
      </c>
      <c r="K2025" s="18" t="s">
        <v>52</v>
      </c>
      <c r="L2025" s="18" t="s">
        <v>15</v>
      </c>
      <c r="M2025" s="27"/>
      <c r="N2025" s="26">
        <v>0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658</v>
      </c>
      <c r="G2026" s="18"/>
      <c r="H2026" s="18"/>
      <c r="I2026" s="18" t="s">
        <v>13</v>
      </c>
      <c r="J2026" s="18" t="s">
        <v>24</v>
      </c>
      <c r="K2026" s="18" t="s">
        <v>52</v>
      </c>
      <c r="L2026" s="18" t="s">
        <v>18</v>
      </c>
      <c r="M2026" s="27"/>
      <c r="N2026" s="26">
        <v>0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570</v>
      </c>
      <c r="G2027" s="18"/>
      <c r="H2027" s="18"/>
      <c r="I2027" s="18"/>
      <c r="J2027" s="18" t="s">
        <v>9</v>
      </c>
      <c r="K2027" s="18" t="s">
        <v>571</v>
      </c>
      <c r="L2027" s="18" t="s">
        <v>122</v>
      </c>
      <c r="M2027" s="27"/>
      <c r="N2027" s="26">
        <v>0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570</v>
      </c>
      <c r="G2028" s="18"/>
      <c r="H2028" s="18"/>
      <c r="I2028" s="18"/>
      <c r="J2028" s="18" t="s">
        <v>9</v>
      </c>
      <c r="K2028" s="18" t="s">
        <v>571</v>
      </c>
      <c r="L2028" s="18" t="s">
        <v>10</v>
      </c>
      <c r="M2028" s="27"/>
      <c r="N2028" s="26">
        <v>0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570</v>
      </c>
      <c r="G2029" s="18"/>
      <c r="H2029" s="18"/>
      <c r="I2029" s="18"/>
      <c r="J2029" s="18" t="s">
        <v>9</v>
      </c>
      <c r="K2029" s="18" t="s">
        <v>571</v>
      </c>
      <c r="L2029" s="18" t="s">
        <v>11</v>
      </c>
      <c r="M2029" s="27">
        <v>-1110.03</v>
      </c>
      <c r="N2029" s="26">
        <v>-3849.38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570</v>
      </c>
      <c r="G2030" s="18"/>
      <c r="H2030" s="18"/>
      <c r="I2030" s="18" t="s">
        <v>13</v>
      </c>
      <c r="J2030" s="18" t="s">
        <v>68</v>
      </c>
      <c r="K2030" s="18" t="s">
        <v>571</v>
      </c>
      <c r="L2030" s="18" t="s">
        <v>16</v>
      </c>
      <c r="M2030" s="26"/>
      <c r="N2030" s="26">
        <v>0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570</v>
      </c>
      <c r="G2031" s="18"/>
      <c r="H2031" s="18"/>
      <c r="I2031" s="18" t="s">
        <v>13</v>
      </c>
      <c r="J2031" s="18" t="s">
        <v>68</v>
      </c>
      <c r="K2031" s="18" t="s">
        <v>571</v>
      </c>
      <c r="L2031" s="18" t="s">
        <v>17</v>
      </c>
      <c r="M2031" s="26"/>
      <c r="N2031" s="26">
        <v>0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570</v>
      </c>
      <c r="G2032" s="18"/>
      <c r="H2032" s="18"/>
      <c r="I2032" s="18" t="s">
        <v>13</v>
      </c>
      <c r="J2032" s="18" t="s">
        <v>68</v>
      </c>
      <c r="K2032" s="18" t="s">
        <v>571</v>
      </c>
      <c r="L2032" s="18" t="s">
        <v>15</v>
      </c>
      <c r="M2032" s="27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570</v>
      </c>
      <c r="G2033" s="18"/>
      <c r="H2033" s="18"/>
      <c r="I2033" s="18" t="s">
        <v>13</v>
      </c>
      <c r="J2033" s="18" t="s">
        <v>68</v>
      </c>
      <c r="K2033" s="18" t="s">
        <v>571</v>
      </c>
      <c r="L2033" s="18" t="s">
        <v>18</v>
      </c>
      <c r="M2033" s="27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663</v>
      </c>
      <c r="G2034" s="18"/>
      <c r="H2034" s="18"/>
      <c r="I2034" s="18"/>
      <c r="J2034" s="18" t="s">
        <v>44</v>
      </c>
      <c r="K2034" s="18" t="s">
        <v>664</v>
      </c>
      <c r="L2034" s="18" t="s">
        <v>11</v>
      </c>
      <c r="M2034" s="27"/>
      <c r="N2034" s="26">
        <v>0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751</v>
      </c>
      <c r="G2035" s="18"/>
      <c r="H2035" s="18"/>
      <c r="I2035" s="18" t="s">
        <v>13</v>
      </c>
      <c r="J2035" s="18" t="s">
        <v>68</v>
      </c>
      <c r="K2035" s="18" t="s">
        <v>752</v>
      </c>
      <c r="L2035" s="18" t="s">
        <v>16</v>
      </c>
      <c r="M2035" s="26">
        <v>-28626.600000000002</v>
      </c>
      <c r="N2035" s="26">
        <v>-91954.57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751</v>
      </c>
      <c r="G2036" s="18"/>
      <c r="H2036" s="18"/>
      <c r="I2036" s="18" t="s">
        <v>13</v>
      </c>
      <c r="J2036" s="18" t="s">
        <v>68</v>
      </c>
      <c r="K2036" s="18" t="s">
        <v>752</v>
      </c>
      <c r="L2036" s="18" t="s">
        <v>17</v>
      </c>
      <c r="M2036" s="26">
        <v>28626.600000000002</v>
      </c>
      <c r="N2036" s="26">
        <v>91954.57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567</v>
      </c>
      <c r="G2037" s="18"/>
      <c r="H2037" s="18"/>
      <c r="I2037" s="18"/>
      <c r="J2037" s="18" t="s">
        <v>43</v>
      </c>
      <c r="K2037" s="18" t="s">
        <v>408</v>
      </c>
      <c r="L2037" s="18" t="s">
        <v>10</v>
      </c>
      <c r="M2037" s="26"/>
      <c r="N2037" s="26">
        <v>0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567</v>
      </c>
      <c r="G2038" s="18"/>
      <c r="H2038" s="18"/>
      <c r="I2038" s="18"/>
      <c r="J2038" s="18" t="s">
        <v>43</v>
      </c>
      <c r="K2038" s="18" t="s">
        <v>408</v>
      </c>
      <c r="L2038" s="18" t="s">
        <v>11</v>
      </c>
      <c r="M2038" s="27">
        <v>-1.1000000000000001</v>
      </c>
      <c r="N2038" s="26">
        <v>-1805.88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374</v>
      </c>
      <c r="G2039" s="18"/>
      <c r="H2039" s="18"/>
      <c r="I2039" s="18" t="s">
        <v>4</v>
      </c>
      <c r="J2039" s="18" t="s">
        <v>780</v>
      </c>
      <c r="K2039" s="18" t="s">
        <v>8</v>
      </c>
      <c r="L2039" s="18" t="s">
        <v>50</v>
      </c>
      <c r="M2039" s="26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374</v>
      </c>
      <c r="G2040" s="18"/>
      <c r="H2040" s="18"/>
      <c r="I2040" s="18" t="s">
        <v>4</v>
      </c>
      <c r="J2040" s="18" t="s">
        <v>780</v>
      </c>
      <c r="K2040" s="18" t="s">
        <v>8</v>
      </c>
      <c r="L2040" s="18" t="s">
        <v>7</v>
      </c>
      <c r="M2040" s="26"/>
      <c r="N2040" s="26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48" t="s">
        <v>57</v>
      </c>
      <c r="G2041" s="18"/>
      <c r="H2041" s="18"/>
      <c r="I2041" s="18"/>
      <c r="J2041" s="18">
        <v>2671</v>
      </c>
      <c r="K2041" s="45">
        <v>3</v>
      </c>
      <c r="L2041" s="18" t="s">
        <v>11</v>
      </c>
      <c r="M2041" s="26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48" t="s">
        <v>57</v>
      </c>
      <c r="G2042" s="18"/>
      <c r="H2042" s="18"/>
      <c r="I2042" s="18"/>
      <c r="J2042" s="18">
        <v>2671</v>
      </c>
      <c r="K2042" s="45">
        <v>3</v>
      </c>
      <c r="L2042" s="23" t="s">
        <v>779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48" t="s">
        <v>57</v>
      </c>
      <c r="G2043" s="18"/>
      <c r="H2043" s="18"/>
      <c r="I2043" s="18"/>
      <c r="J2043" s="18">
        <v>2671</v>
      </c>
      <c r="K2043" s="45">
        <v>3</v>
      </c>
      <c r="L2043" s="23" t="s">
        <v>781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23" t="s">
        <v>57</v>
      </c>
      <c r="G2044" s="23"/>
      <c r="H2044" s="23"/>
      <c r="I2044" s="23" t="s">
        <v>4</v>
      </c>
      <c r="J2044" s="23" t="s">
        <v>782</v>
      </c>
      <c r="K2044" s="23" t="s">
        <v>8</v>
      </c>
      <c r="L2044" s="23" t="s">
        <v>167</v>
      </c>
      <c r="M2044" s="27"/>
      <c r="N2044" s="26">
        <v>0</v>
      </c>
    </row>
    <row r="2045" spans="1:14" ht="12.75" customHeight="1" x14ac:dyDescent="0.3">
      <c r="A2045" s="3"/>
      <c r="B2045" s="3"/>
      <c r="C2045" s="3"/>
      <c r="D2045" s="3"/>
      <c r="E2045" s="3"/>
      <c r="F2045" s="23" t="s">
        <v>57</v>
      </c>
      <c r="G2045" s="23"/>
      <c r="H2045" s="23"/>
      <c r="I2045" s="23" t="s">
        <v>4</v>
      </c>
      <c r="J2045" s="23" t="s">
        <v>782</v>
      </c>
      <c r="K2045" s="23" t="s">
        <v>8</v>
      </c>
      <c r="L2045" s="23" t="s">
        <v>50</v>
      </c>
      <c r="M2045" s="27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23" t="s">
        <v>57</v>
      </c>
      <c r="G2046" s="23"/>
      <c r="H2046" s="23"/>
      <c r="I2046" s="23" t="s">
        <v>4</v>
      </c>
      <c r="J2046" s="23" t="s">
        <v>782</v>
      </c>
      <c r="K2046" s="23" t="s">
        <v>8</v>
      </c>
      <c r="L2046" s="23" t="s">
        <v>7</v>
      </c>
      <c r="M2046" s="27"/>
      <c r="N2046" s="26">
        <v>0</v>
      </c>
    </row>
    <row r="2047" spans="1:14" ht="12.75" customHeight="1" x14ac:dyDescent="0.3">
      <c r="A2047" s="3"/>
      <c r="B2047" s="3"/>
      <c r="C2047" s="3"/>
      <c r="D2047" s="3"/>
      <c r="E2047" s="3"/>
      <c r="F2047" s="23" t="s">
        <v>249</v>
      </c>
      <c r="G2047" s="23"/>
      <c r="H2047" s="23"/>
      <c r="I2047" s="23" t="s">
        <v>4</v>
      </c>
      <c r="J2047" s="23" t="s">
        <v>759</v>
      </c>
      <c r="K2047" s="23" t="s">
        <v>8</v>
      </c>
      <c r="L2047" s="23" t="s">
        <v>50</v>
      </c>
      <c r="M2047" s="27">
        <v>109517.43000000001</v>
      </c>
      <c r="N2047" s="26">
        <v>452622.18</v>
      </c>
    </row>
    <row r="2048" spans="1:14" ht="12.75" customHeight="1" x14ac:dyDescent="0.3">
      <c r="A2048" s="3"/>
      <c r="B2048" s="3"/>
      <c r="C2048" s="3"/>
      <c r="D2048" s="3"/>
      <c r="E2048" s="3"/>
      <c r="F2048" s="23" t="s">
        <v>249</v>
      </c>
      <c r="G2048" s="23"/>
      <c r="H2048" s="23"/>
      <c r="I2048" s="23" t="s">
        <v>4</v>
      </c>
      <c r="J2048" s="23" t="s">
        <v>759</v>
      </c>
      <c r="K2048" s="23" t="s">
        <v>8</v>
      </c>
      <c r="L2048" s="23" t="s">
        <v>7</v>
      </c>
      <c r="M2048" s="27">
        <v>-33330617.989999998</v>
      </c>
      <c r="N2048" s="26">
        <v>-132432807.22</v>
      </c>
    </row>
    <row r="2049" spans="1:14" ht="12.75" customHeight="1" x14ac:dyDescent="0.3">
      <c r="A2049" s="3"/>
      <c r="B2049" s="3"/>
      <c r="C2049" s="3"/>
      <c r="D2049" s="3"/>
      <c r="E2049" s="3"/>
      <c r="F2049" s="23" t="s">
        <v>77</v>
      </c>
      <c r="G2049" s="23"/>
      <c r="H2049" s="23"/>
      <c r="I2049" s="23"/>
      <c r="J2049" s="23" t="s">
        <v>799</v>
      </c>
      <c r="K2049" s="23" t="s">
        <v>12</v>
      </c>
      <c r="L2049" s="23" t="s">
        <v>779</v>
      </c>
      <c r="M2049" s="27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23" t="s">
        <v>77</v>
      </c>
      <c r="G2050" s="23"/>
      <c r="H2050" s="23"/>
      <c r="I2050" s="23"/>
      <c r="J2050" s="23" t="s">
        <v>799</v>
      </c>
      <c r="K2050" s="23" t="s">
        <v>12</v>
      </c>
      <c r="L2050" s="23" t="s">
        <v>10</v>
      </c>
      <c r="M2050" s="27"/>
      <c r="N2050" s="26">
        <v>0</v>
      </c>
    </row>
    <row r="2051" spans="1:14" ht="12.75" customHeight="1" x14ac:dyDescent="0.3">
      <c r="A2051" s="3"/>
      <c r="B2051" s="3"/>
      <c r="C2051" s="3"/>
      <c r="D2051" s="3"/>
      <c r="E2051" s="3"/>
      <c r="F2051" s="23" t="s">
        <v>77</v>
      </c>
      <c r="G2051" s="23"/>
      <c r="H2051" s="23"/>
      <c r="I2051" s="23"/>
      <c r="J2051" s="23" t="s">
        <v>799</v>
      </c>
      <c r="K2051" s="23" t="s">
        <v>12</v>
      </c>
      <c r="L2051" s="23" t="s">
        <v>11</v>
      </c>
      <c r="M2051" s="27"/>
      <c r="N2051" s="26">
        <v>0</v>
      </c>
    </row>
    <row r="2052" spans="1:14" ht="12.75" customHeight="1" x14ac:dyDescent="0.3">
      <c r="A2052" s="3"/>
      <c r="B2052" s="3"/>
      <c r="C2052" s="3"/>
      <c r="D2052" s="3"/>
      <c r="E2052" s="3"/>
      <c r="F2052" s="47" t="s">
        <v>281</v>
      </c>
      <c r="G2052" s="23"/>
      <c r="H2052" s="23"/>
      <c r="I2052" s="23"/>
      <c r="J2052" s="23">
        <v>2699</v>
      </c>
      <c r="K2052" s="47" t="s">
        <v>8</v>
      </c>
      <c r="L2052" s="23"/>
      <c r="M2052" s="27"/>
      <c r="N2052" s="26">
        <v>0</v>
      </c>
    </row>
    <row r="2053" spans="1:14" ht="12.75" customHeight="1" x14ac:dyDescent="0.3">
      <c r="A2053" s="8" t="s">
        <v>753</v>
      </c>
      <c r="B2053" s="55" t="s">
        <v>753</v>
      </c>
      <c r="C2053" s="55"/>
      <c r="D2053" s="55"/>
      <c r="E2053" s="55"/>
      <c r="F2053" s="55"/>
      <c r="G2053" s="55"/>
      <c r="H2053" s="55"/>
      <c r="I2053" s="55"/>
      <c r="J2053" s="55"/>
      <c r="K2053" s="55"/>
      <c r="L2053" s="19" t="s">
        <v>753</v>
      </c>
      <c r="M2053" s="28">
        <f>SUM(M1956:M2051)</f>
        <v>-33250520.419999998</v>
      </c>
      <c r="N2053" s="28">
        <f>SUM(N1956:N2052)</f>
        <v>-141883472.44999999</v>
      </c>
    </row>
    <row r="2055" spans="1:14" ht="12.75" customHeight="1" x14ac:dyDescent="0.3">
      <c r="A2055" s="12">
        <v>5576</v>
      </c>
      <c r="C2055" s="12" t="s">
        <v>787</v>
      </c>
      <c r="F2055" s="18" t="s">
        <v>72</v>
      </c>
      <c r="G2055" s="18"/>
      <c r="H2055" s="18"/>
      <c r="I2055" s="18" t="s">
        <v>4</v>
      </c>
      <c r="J2055" s="18" t="s">
        <v>344</v>
      </c>
      <c r="K2055" s="18" t="s">
        <v>6</v>
      </c>
      <c r="L2055" s="18" t="s">
        <v>7</v>
      </c>
      <c r="M2055" s="29">
        <v>-701450.76</v>
      </c>
      <c r="N2055" s="29">
        <v>-2950326.93</v>
      </c>
    </row>
    <row r="2056" spans="1:14" ht="12.75" customHeight="1" x14ac:dyDescent="0.3">
      <c r="M2056" s="44">
        <f>SUM(M2055)</f>
        <v>-701450.76</v>
      </c>
      <c r="N2056" s="44">
        <f>SUM(N2055)</f>
        <v>-2950326.93</v>
      </c>
    </row>
  </sheetData>
  <mergeCells count="191">
    <mergeCell ref="A1929:N1929"/>
    <mergeCell ref="B1947:K1947"/>
    <mergeCell ref="A1948:N1948"/>
    <mergeCell ref="B1954:K1954"/>
    <mergeCell ref="B2053:K2053"/>
    <mergeCell ref="B1898:K1898"/>
    <mergeCell ref="A1899:N1899"/>
    <mergeCell ref="B1907:K1907"/>
    <mergeCell ref="B1917:K1917"/>
    <mergeCell ref="A1918:N1918"/>
    <mergeCell ref="B1928:K1928"/>
    <mergeCell ref="A1870:N1870"/>
    <mergeCell ref="B1876:K1876"/>
    <mergeCell ref="B1881:K1881"/>
    <mergeCell ref="A1882:N1882"/>
    <mergeCell ref="B1890:K1890"/>
    <mergeCell ref="A1891:N1891"/>
    <mergeCell ref="A1833:N1833"/>
    <mergeCell ref="B1835:K1835"/>
    <mergeCell ref="A1836:N1836"/>
    <mergeCell ref="B1850:K1850"/>
    <mergeCell ref="B1853:K1853"/>
    <mergeCell ref="B1869:K1869"/>
    <mergeCell ref="A1806:N1806"/>
    <mergeCell ref="B1813:K1813"/>
    <mergeCell ref="A1814:N1814"/>
    <mergeCell ref="B1819:K1819"/>
    <mergeCell ref="A1820:N1820"/>
    <mergeCell ref="B1832:K1832"/>
    <mergeCell ref="B1758:K1758"/>
    <mergeCell ref="B1786:K1786"/>
    <mergeCell ref="B1794:K1794"/>
    <mergeCell ref="A1795:N1795"/>
    <mergeCell ref="B1802:K1802"/>
    <mergeCell ref="A1803:N1803"/>
    <mergeCell ref="B1727:K1727"/>
    <mergeCell ref="A1728:N1728"/>
    <mergeCell ref="B1738:K1738"/>
    <mergeCell ref="A1739:N1739"/>
    <mergeCell ref="B1747:K1747"/>
    <mergeCell ref="A1749:N1749"/>
    <mergeCell ref="B1696:K1696"/>
    <mergeCell ref="A1698:N1698"/>
    <mergeCell ref="B1709:K1709"/>
    <mergeCell ref="A1710:N1710"/>
    <mergeCell ref="B1717:K1717"/>
    <mergeCell ref="A1719:N1719"/>
    <mergeCell ref="B1672:K1672"/>
    <mergeCell ref="A1674:N1674"/>
    <mergeCell ref="B1684:K1684"/>
    <mergeCell ref="A1685:N1685"/>
    <mergeCell ref="B1688:K1688"/>
    <mergeCell ref="A1689:N1689"/>
    <mergeCell ref="B1644:K1644"/>
    <mergeCell ref="A1646:N1646"/>
    <mergeCell ref="B1658:K1658"/>
    <mergeCell ref="A1659:N1659"/>
    <mergeCell ref="B1661:K1661"/>
    <mergeCell ref="A1663:N1663"/>
    <mergeCell ref="B1605:K1605"/>
    <mergeCell ref="A1607:N1607"/>
    <mergeCell ref="B1621:K1621"/>
    <mergeCell ref="A1622:N1622"/>
    <mergeCell ref="B1633:K1633"/>
    <mergeCell ref="B1640:K1640"/>
    <mergeCell ref="B1566:K1566"/>
    <mergeCell ref="A1567:N1567"/>
    <mergeCell ref="B1573:K1573"/>
    <mergeCell ref="A1575:N1575"/>
    <mergeCell ref="B1595:K1595"/>
    <mergeCell ref="A1596:N1596"/>
    <mergeCell ref="B1543:K1543"/>
    <mergeCell ref="A1544:N1544"/>
    <mergeCell ref="B1553:K1553"/>
    <mergeCell ref="A1554:N1554"/>
    <mergeCell ref="B1557:K1557"/>
    <mergeCell ref="A1559:N1559"/>
    <mergeCell ref="B1492:K1492"/>
    <mergeCell ref="A1493:N1493"/>
    <mergeCell ref="B1509:K1509"/>
    <mergeCell ref="A1510:N1510"/>
    <mergeCell ref="B1520:K1520"/>
    <mergeCell ref="A1522:N1522"/>
    <mergeCell ref="A1462:N1462"/>
    <mergeCell ref="B1475:K1475"/>
    <mergeCell ref="A1477:N1477"/>
    <mergeCell ref="B1487:K1487"/>
    <mergeCell ref="A1488:N1488"/>
    <mergeCell ref="B1491:K1491"/>
    <mergeCell ref="A1369:N1369"/>
    <mergeCell ref="B1401:K1401"/>
    <mergeCell ref="A1403:N1403"/>
    <mergeCell ref="B1406:K1406"/>
    <mergeCell ref="A1407:N1407"/>
    <mergeCell ref="B1461:K1461"/>
    <mergeCell ref="A1255:N1255"/>
    <mergeCell ref="B1262:K1262"/>
    <mergeCell ref="A1263:N1263"/>
    <mergeCell ref="B1267:K1267"/>
    <mergeCell ref="A1269:N1269"/>
    <mergeCell ref="B1368:K1368"/>
    <mergeCell ref="A1160:N1160"/>
    <mergeCell ref="B1202:K1202"/>
    <mergeCell ref="A1203:N1203"/>
    <mergeCell ref="B1220:K1220"/>
    <mergeCell ref="A1222:N1222"/>
    <mergeCell ref="B1254:K1254"/>
    <mergeCell ref="A1127:N1127"/>
    <mergeCell ref="B1133:K1133"/>
    <mergeCell ref="A1135:N1135"/>
    <mergeCell ref="B1147:K1147"/>
    <mergeCell ref="A1148:N1148"/>
    <mergeCell ref="B1158:K1158"/>
    <mergeCell ref="A1024:N1024"/>
    <mergeCell ref="B1057:K1057"/>
    <mergeCell ref="A1059:N1059"/>
    <mergeCell ref="B1102:K1102"/>
    <mergeCell ref="A1103:N1103"/>
    <mergeCell ref="B1126:K1126"/>
    <mergeCell ref="A880:N880"/>
    <mergeCell ref="B886:K886"/>
    <mergeCell ref="A887:N887"/>
    <mergeCell ref="B890:K890"/>
    <mergeCell ref="A892:N892"/>
    <mergeCell ref="B1023:K1023"/>
    <mergeCell ref="A820:N820"/>
    <mergeCell ref="B857:K857"/>
    <mergeCell ref="A859:N859"/>
    <mergeCell ref="B861:K861"/>
    <mergeCell ref="A862:N862"/>
    <mergeCell ref="B879:K879"/>
    <mergeCell ref="A677:N677"/>
    <mergeCell ref="B697:K697"/>
    <mergeCell ref="A699:N699"/>
    <mergeCell ref="B762:K762"/>
    <mergeCell ref="A763:N763"/>
    <mergeCell ref="B819:K819"/>
    <mergeCell ref="A577:N577"/>
    <mergeCell ref="B660:K660"/>
    <mergeCell ref="A661:N661"/>
    <mergeCell ref="B667:K667"/>
    <mergeCell ref="A668:N668"/>
    <mergeCell ref="B676:K676"/>
    <mergeCell ref="A532:N532"/>
    <mergeCell ref="B537:K537"/>
    <mergeCell ref="A539:N539"/>
    <mergeCell ref="B562:K562"/>
    <mergeCell ref="A563:N563"/>
    <mergeCell ref="B575:K575"/>
    <mergeCell ref="A485:N485"/>
    <mergeCell ref="B503:K503"/>
    <mergeCell ref="A504:N504"/>
    <mergeCell ref="B506:K506"/>
    <mergeCell ref="A512:N512"/>
    <mergeCell ref="B531:K531"/>
    <mergeCell ref="A454:N454"/>
    <mergeCell ref="B465:K465"/>
    <mergeCell ref="A466:N466"/>
    <mergeCell ref="B474:K474"/>
    <mergeCell ref="A475:N475"/>
    <mergeCell ref="B484:K484"/>
    <mergeCell ref="A381:N381"/>
    <mergeCell ref="B395:K395"/>
    <mergeCell ref="A396:N396"/>
    <mergeCell ref="B415:K415"/>
    <mergeCell ref="A416:N416"/>
    <mergeCell ref="B453:K453"/>
    <mergeCell ref="A340:N340"/>
    <mergeCell ref="B352:K352"/>
    <mergeCell ref="A353:N353"/>
    <mergeCell ref="B357:K357"/>
    <mergeCell ref="A359:N359"/>
    <mergeCell ref="B380:K380"/>
    <mergeCell ref="A87:N87"/>
    <mergeCell ref="B213:K213"/>
    <mergeCell ref="A214:N214"/>
    <mergeCell ref="B309:K309"/>
    <mergeCell ref="A311:N311"/>
    <mergeCell ref="B339:K339"/>
    <mergeCell ref="A50:N50"/>
    <mergeCell ref="B58:K58"/>
    <mergeCell ref="A60:N60"/>
    <mergeCell ref="B73:K73"/>
    <mergeCell ref="A74:N74"/>
    <mergeCell ref="B85:K85"/>
    <mergeCell ref="A1:N1"/>
    <mergeCell ref="A2:N2"/>
    <mergeCell ref="A3:N3"/>
    <mergeCell ref="A4:N4"/>
    <mergeCell ref="A6:N6"/>
    <mergeCell ref="B49:K49"/>
  </mergeCells>
  <pageMargins left="0.7" right="0.7" top="0.75" bottom="0.75" header="0.3" footer="0.3"/>
  <pageSetup scale="6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4539C-A3B5-43C7-BF08-1C55E388D82A}">
  <sheetPr>
    <pageSetUpPr fitToPage="1"/>
  </sheetPr>
  <dimension ref="A1:N2104"/>
  <sheetViews>
    <sheetView zoomScale="80" zoomScaleNormal="80" workbookViewId="0">
      <selection activeCell="Q5" sqref="Q5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-18736.060000000001</v>
      </c>
      <c r="N8" s="14">
        <v>-165844.68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-1071559.33</v>
      </c>
      <c r="N9" s="14">
        <v>-6317446.9800000004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1064284.1200000001</v>
      </c>
      <c r="N11" s="14">
        <v>6342430.4000000004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186453.85</v>
      </c>
      <c r="N12" s="14">
        <v>12779582.43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-260201.5</v>
      </c>
      <c r="N13" s="14">
        <v>-13238420.640000001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-77300.63</v>
      </c>
      <c r="N14" s="14">
        <v>-689182.21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77300.63</v>
      </c>
      <c r="N16" s="14">
        <v>156625.32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-3399.9900000000002</v>
      </c>
      <c r="N19" s="14">
        <v>-20799.939999999999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-48.4</v>
      </c>
      <c r="N20" s="14">
        <v>-4187.34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5">
        <v>-1000</v>
      </c>
      <c r="N21" s="14">
        <v>-1020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/>
      <c r="N22" s="14">
        <v>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4">
        <v>1000</v>
      </c>
      <c r="N23" s="14">
        <v>1050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-115</v>
      </c>
      <c r="N24" s="14">
        <v>-32819.03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/>
      <c r="N25" s="14">
        <v>3.16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-5.69</v>
      </c>
      <c r="N26" s="14">
        <v>-244.1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-114.51</v>
      </c>
      <c r="N27" s="14">
        <v>-13902.84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-21271.5</v>
      </c>
      <c r="N28" s="14">
        <v>-134421.65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21271.5</v>
      </c>
      <c r="N30" s="14">
        <v>133771.65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-25037886.359999999</v>
      </c>
      <c r="N32" s="14">
        <v>-38682974.359999999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22064833.210000001</v>
      </c>
      <c r="N33" s="14">
        <v>35916285.590000004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>
        <v>512.43000000000006</v>
      </c>
      <c r="N34" s="14">
        <v>2418.1799999999998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-20821.5</v>
      </c>
      <c r="N35" s="14">
        <v>-130952.93000000001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/>
      <c r="N37" s="14">
        <v>6205.08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-20618624.890000001</v>
      </c>
      <c r="N39" s="14">
        <v>-25923330.75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50</v>
      </c>
      <c r="M40" s="15">
        <v>1104.53</v>
      </c>
      <c r="N40" s="14">
        <v>1104.53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7</v>
      </c>
      <c r="M41" s="15"/>
      <c r="N41" s="14">
        <v>-1308.79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8</v>
      </c>
      <c r="L42" s="13" t="s">
        <v>7</v>
      </c>
      <c r="M42" s="14">
        <v>-603224.63</v>
      </c>
      <c r="N42" s="14">
        <v>-1784548.26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138</v>
      </c>
      <c r="L43" s="13" t="s">
        <v>7</v>
      </c>
      <c r="M43" s="15">
        <v>-224120.12</v>
      </c>
      <c r="N43" s="14">
        <v>-5344182.51</v>
      </c>
    </row>
    <row r="44" spans="1:14" ht="12.75" customHeight="1" x14ac:dyDescent="0.3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10</v>
      </c>
      <c r="M44" s="15"/>
      <c r="N44" s="14">
        <v>174.08</v>
      </c>
    </row>
    <row r="45" spans="1:14" ht="12.75" customHeight="1" x14ac:dyDescent="0.3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11</v>
      </c>
      <c r="M45" s="14">
        <v>-82.63</v>
      </c>
      <c r="N45" s="14">
        <v>-227.88</v>
      </c>
    </row>
    <row r="46" spans="1:14" ht="12.75" customHeight="1" x14ac:dyDescent="0.3">
      <c r="A46" s="3"/>
      <c r="B46" s="3"/>
      <c r="C46" s="3"/>
      <c r="D46" s="3"/>
      <c r="E46" s="3"/>
      <c r="F46" s="13" t="s">
        <v>21</v>
      </c>
      <c r="G46" s="13"/>
      <c r="H46" s="13"/>
      <c r="I46" s="13"/>
      <c r="J46" s="13" t="s">
        <v>44</v>
      </c>
      <c r="K46" s="13" t="s">
        <v>108</v>
      </c>
      <c r="L46" s="13" t="s">
        <v>11</v>
      </c>
      <c r="M46" s="14"/>
      <c r="N46" s="14">
        <v>-119.54</v>
      </c>
    </row>
    <row r="47" spans="1:14" ht="12.75" customHeight="1" x14ac:dyDescent="0.3">
      <c r="A47" s="3"/>
      <c r="B47" s="3"/>
      <c r="C47" s="3"/>
      <c r="D47" s="3"/>
      <c r="E47" s="3"/>
      <c r="F47" s="13" t="s">
        <v>21</v>
      </c>
      <c r="G47" s="13"/>
      <c r="H47" s="13"/>
      <c r="I47" s="13" t="s">
        <v>4</v>
      </c>
      <c r="J47" s="13" t="s">
        <v>22</v>
      </c>
      <c r="K47" s="13" t="s">
        <v>8</v>
      </c>
      <c r="L47" s="13" t="s">
        <v>7</v>
      </c>
      <c r="M47" s="14"/>
      <c r="N47" s="14">
        <v>-25</v>
      </c>
    </row>
    <row r="48" spans="1:14" ht="12.75" customHeight="1" x14ac:dyDescent="0.3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16</v>
      </c>
      <c r="M48" s="14"/>
      <c r="N48" s="14">
        <v>-9781.65</v>
      </c>
    </row>
    <row r="49" spans="1:14" ht="12.75" customHeight="1" x14ac:dyDescent="0.3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17</v>
      </c>
      <c r="M49" s="14"/>
      <c r="N49" s="14">
        <v>9781.65</v>
      </c>
    </row>
    <row r="50" spans="1:14" ht="12.75" customHeight="1" x14ac:dyDescent="0.3">
      <c r="A50" s="8" t="s">
        <v>753</v>
      </c>
      <c r="B50" s="55" t="s">
        <v>753</v>
      </c>
      <c r="C50" s="55"/>
      <c r="D50" s="55"/>
      <c r="E50" s="55"/>
      <c r="F50" s="55"/>
      <c r="G50" s="55"/>
      <c r="H50" s="55"/>
      <c r="I50" s="55"/>
      <c r="J50" s="55"/>
      <c r="K50" s="55"/>
      <c r="L50" s="19" t="s">
        <v>753</v>
      </c>
      <c r="M50" s="28">
        <f>SUM(M8:M49)</f>
        <v>-24541752.469999999</v>
      </c>
      <c r="N50" s="28">
        <f>SUM(N8:N49)</f>
        <v>-36617765.82</v>
      </c>
    </row>
    <row r="51" spans="1:14" ht="12.75" customHeight="1" x14ac:dyDescent="0.3">
      <c r="A51" s="55" t="s">
        <v>753</v>
      </c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</row>
    <row r="52" spans="1:14" ht="12.75" customHeight="1" x14ac:dyDescent="0.3">
      <c r="A52" s="3" t="s">
        <v>0</v>
      </c>
      <c r="B52" s="3" t="s">
        <v>1</v>
      </c>
      <c r="C52" s="3" t="s">
        <v>2</v>
      </c>
      <c r="D52" s="3"/>
      <c r="E52" s="3"/>
      <c r="F52" s="13" t="s">
        <v>3</v>
      </c>
      <c r="G52" s="13"/>
      <c r="H52" s="13"/>
      <c r="I52" s="13" t="s">
        <v>4</v>
      </c>
      <c r="J52" s="13" t="s">
        <v>5</v>
      </c>
      <c r="K52" s="13" t="s">
        <v>6</v>
      </c>
      <c r="L52" s="13" t="s">
        <v>7</v>
      </c>
      <c r="M52" s="15">
        <v>-4322.8900000000003</v>
      </c>
      <c r="N52" s="14">
        <v>-8683.9</v>
      </c>
    </row>
    <row r="53" spans="1:14" ht="12.75" customHeight="1" x14ac:dyDescent="0.3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10</v>
      </c>
      <c r="M53" s="15"/>
      <c r="N53" s="14">
        <v>150.77000000000001</v>
      </c>
    </row>
    <row r="54" spans="1:14" ht="12.75" customHeight="1" x14ac:dyDescent="0.3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11</v>
      </c>
      <c r="M54" s="15">
        <v>-463.96000000000004</v>
      </c>
      <c r="N54" s="14">
        <v>-2348.15</v>
      </c>
    </row>
    <row r="55" spans="1:14" ht="12.75" customHeight="1" x14ac:dyDescent="0.3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16</v>
      </c>
      <c r="M55" s="15">
        <v>-5413.2</v>
      </c>
      <c r="N55" s="14">
        <v>-12838.2</v>
      </c>
    </row>
    <row r="56" spans="1:14" ht="12.75" customHeight="1" x14ac:dyDescent="0.3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15</v>
      </c>
      <c r="M56" s="15">
        <v>2800</v>
      </c>
      <c r="N56" s="14">
        <v>9800</v>
      </c>
    </row>
    <row r="57" spans="1:14" ht="12.75" customHeight="1" x14ac:dyDescent="0.3">
      <c r="A57" s="3"/>
      <c r="B57" s="3"/>
      <c r="C57" s="3"/>
      <c r="D57" s="3"/>
      <c r="E57" s="3"/>
      <c r="F57" s="13" t="s">
        <v>20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4">
        <v>-2274.6799999999998</v>
      </c>
      <c r="N57" s="14">
        <v>-12228.37</v>
      </c>
    </row>
    <row r="58" spans="1:14" ht="12.75" customHeight="1" x14ac:dyDescent="0.3">
      <c r="A58" s="3"/>
      <c r="B58" s="3"/>
      <c r="C58" s="3"/>
      <c r="D58" s="3"/>
      <c r="E58" s="3"/>
      <c r="F58" s="13" t="s">
        <v>21</v>
      </c>
      <c r="G58" s="13"/>
      <c r="H58" s="13"/>
      <c r="I58" s="13" t="s">
        <v>4</v>
      </c>
      <c r="J58" s="13" t="s">
        <v>22</v>
      </c>
      <c r="K58" s="13" t="s">
        <v>12</v>
      </c>
      <c r="L58" s="13" t="s">
        <v>7</v>
      </c>
      <c r="M58" s="14">
        <v>-3000000</v>
      </c>
      <c r="N58" s="14">
        <v>-6000000</v>
      </c>
    </row>
    <row r="59" spans="1:14" ht="12.75" customHeight="1" x14ac:dyDescent="0.3">
      <c r="A59" s="8" t="s">
        <v>753</v>
      </c>
      <c r="B59" s="55" t="s">
        <v>753</v>
      </c>
      <c r="C59" s="55"/>
      <c r="D59" s="55"/>
      <c r="E59" s="55"/>
      <c r="F59" s="55"/>
      <c r="G59" s="55"/>
      <c r="H59" s="55"/>
      <c r="I59" s="55"/>
      <c r="J59" s="55"/>
      <c r="K59" s="55"/>
      <c r="L59" s="19" t="s">
        <v>753</v>
      </c>
      <c r="M59" s="46">
        <f>SUM(M52:M58)</f>
        <v>-3009674.73</v>
      </c>
      <c r="N59" s="46">
        <f>SUM(N52:N58)</f>
        <v>-6026147.8499999996</v>
      </c>
    </row>
    <row r="60" spans="1:14" ht="12.75" customHeight="1" x14ac:dyDescent="0.3">
      <c r="A60" s="8"/>
      <c r="B60" s="8"/>
      <c r="C60" s="8"/>
      <c r="D60" s="8"/>
      <c r="E60" s="8"/>
      <c r="F60" s="19"/>
      <c r="G60" s="19"/>
      <c r="H60" s="19"/>
      <c r="I60" s="19"/>
      <c r="J60" s="19"/>
      <c r="K60" s="19"/>
      <c r="L60" s="19"/>
      <c r="M60" s="30"/>
      <c r="N60" s="30"/>
    </row>
    <row r="61" spans="1:14" ht="12.75" customHeight="1" x14ac:dyDescent="0.3">
      <c r="A61" s="56" t="s">
        <v>134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</row>
    <row r="62" spans="1:14" ht="12.75" customHeight="1" x14ac:dyDescent="0.3">
      <c r="A62" s="2" t="s">
        <v>39</v>
      </c>
      <c r="B62" s="2" t="s">
        <v>40</v>
      </c>
      <c r="C62" s="2" t="s">
        <v>41</v>
      </c>
      <c r="D62" s="2"/>
      <c r="E62" s="2"/>
      <c r="F62" s="2" t="s">
        <v>42</v>
      </c>
      <c r="G62" s="2"/>
      <c r="H62" s="2"/>
      <c r="I62" s="2"/>
      <c r="J62" s="2" t="s">
        <v>43</v>
      </c>
      <c r="K62" s="2" t="s">
        <v>3</v>
      </c>
      <c r="L62" s="2" t="s">
        <v>11</v>
      </c>
      <c r="M62" s="9"/>
      <c r="N62" s="9">
        <v>-144878.75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10</v>
      </c>
      <c r="M63" s="10"/>
      <c r="N63" s="9">
        <v>6393.7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11</v>
      </c>
      <c r="M64" s="9">
        <v>-93957.74</v>
      </c>
      <c r="N64" s="9">
        <v>-605274.81000000006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16</v>
      </c>
      <c r="M65" s="9">
        <v>-818697.65</v>
      </c>
      <c r="N65" s="9">
        <v>-3724814.2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17</v>
      </c>
      <c r="M66" s="9">
        <v>11849</v>
      </c>
      <c r="N66" s="9">
        <v>551430.1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15</v>
      </c>
      <c r="M67" s="9">
        <v>815800.89</v>
      </c>
      <c r="N67" s="9">
        <v>3173384.1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16</v>
      </c>
      <c r="M68" s="9">
        <v>-242636614.88999999</v>
      </c>
      <c r="N68" s="9">
        <v>-3280406144.5900002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17</v>
      </c>
      <c r="M69" s="9">
        <v>454893550.10000002</v>
      </c>
      <c r="N69" s="9">
        <v>3630592816.2600002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15</v>
      </c>
      <c r="M70" s="9">
        <v>466533.25</v>
      </c>
      <c r="N70" s="9">
        <v>3301653.4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18</v>
      </c>
      <c r="M71" s="9">
        <v>-210502110.5</v>
      </c>
      <c r="N71" s="9">
        <v>-345440450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50</v>
      </c>
      <c r="M72" s="9"/>
      <c r="N72" s="9">
        <v>6994.3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7</v>
      </c>
      <c r="M73" s="9">
        <v>-2641049.2800000003</v>
      </c>
      <c r="N73" s="9">
        <v>-72061921.799999997</v>
      </c>
    </row>
    <row r="74" spans="1:14" ht="12.75" customHeight="1" x14ac:dyDescent="0.3">
      <c r="A74" s="49" t="s">
        <v>753</v>
      </c>
      <c r="B74" s="57" t="s">
        <v>753</v>
      </c>
      <c r="C74" s="57"/>
      <c r="D74" s="57"/>
      <c r="E74" s="57"/>
      <c r="F74" s="57"/>
      <c r="G74" s="57"/>
      <c r="H74" s="57"/>
      <c r="I74" s="57"/>
      <c r="J74" s="57"/>
      <c r="K74" s="57"/>
      <c r="L74" s="20" t="s">
        <v>753</v>
      </c>
      <c r="M74" s="31">
        <f>SUM(M62:M73)</f>
        <v>-504696.81999996211</v>
      </c>
      <c r="N74" s="31">
        <f>SUM(N62:N73)</f>
        <v>-64750812.290000081</v>
      </c>
    </row>
    <row r="75" spans="1:14" ht="12.75" customHeight="1" x14ac:dyDescent="0.3">
      <c r="A75" s="57" t="s">
        <v>753</v>
      </c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</row>
    <row r="76" spans="1:14" ht="12.75" customHeight="1" x14ac:dyDescent="0.3">
      <c r="A76" s="2" t="s">
        <v>48</v>
      </c>
      <c r="B76" s="2" t="s">
        <v>49</v>
      </c>
      <c r="C76" s="2" t="s">
        <v>2</v>
      </c>
      <c r="D76" s="2"/>
      <c r="E76" s="2"/>
      <c r="F76" s="2" t="s">
        <v>42</v>
      </c>
      <c r="G76" s="2"/>
      <c r="H76" s="2"/>
      <c r="I76" s="2"/>
      <c r="J76" s="2" t="s">
        <v>9</v>
      </c>
      <c r="K76" s="2" t="s">
        <v>6</v>
      </c>
      <c r="L76" s="2" t="s">
        <v>11</v>
      </c>
      <c r="M76" s="9"/>
      <c r="N76" s="9">
        <v>-2584.86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16</v>
      </c>
      <c r="M77" s="10">
        <v>-192530998.71000001</v>
      </c>
      <c r="N77" s="9">
        <v>-1381162053.25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17</v>
      </c>
      <c r="M78" s="10">
        <v>1981.18</v>
      </c>
      <c r="N78" s="9">
        <v>2640021.59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15</v>
      </c>
      <c r="M79" s="10">
        <v>246930317.63</v>
      </c>
      <c r="N79" s="9">
        <v>1393588323.6199999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18</v>
      </c>
      <c r="M80" s="10">
        <v>-2261590.5</v>
      </c>
      <c r="N80" s="9">
        <v>-15580935.65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50</v>
      </c>
      <c r="M81" s="10">
        <v>379981</v>
      </c>
      <c r="N81" s="9">
        <v>1911532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7</v>
      </c>
      <c r="M82" s="10">
        <v>-50013039</v>
      </c>
      <c r="N82" s="9">
        <v>-52567839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51</v>
      </c>
      <c r="K83" s="2" t="s">
        <v>52</v>
      </c>
      <c r="L83" s="2" t="s">
        <v>7</v>
      </c>
      <c r="M83" s="9">
        <v>-24437000</v>
      </c>
      <c r="N83" s="9">
        <v>-44600000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53</v>
      </c>
      <c r="K84" s="2" t="s">
        <v>52</v>
      </c>
      <c r="L84" s="2" t="s">
        <v>7</v>
      </c>
      <c r="M84" s="9">
        <v>-132875000</v>
      </c>
      <c r="N84" s="9">
        <v>-242500000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54</v>
      </c>
      <c r="K85" s="2" t="s">
        <v>8</v>
      </c>
      <c r="L85" s="2" t="s">
        <v>7</v>
      </c>
      <c r="M85" s="9">
        <v>-3177000</v>
      </c>
      <c r="N85" s="9">
        <v>-5800000</v>
      </c>
    </row>
    <row r="86" spans="1:14" ht="12.75" customHeight="1" x14ac:dyDescent="0.3">
      <c r="A86" s="49" t="s">
        <v>753</v>
      </c>
      <c r="B86" s="57" t="s">
        <v>753</v>
      </c>
      <c r="C86" s="57"/>
      <c r="D86" s="57"/>
      <c r="E86" s="57"/>
      <c r="F86" s="57"/>
      <c r="G86" s="57"/>
      <c r="H86" s="57"/>
      <c r="I86" s="57"/>
      <c r="J86" s="57"/>
      <c r="K86" s="57"/>
      <c r="L86" s="20" t="s">
        <v>753</v>
      </c>
      <c r="M86" s="31">
        <f>SUM(M76:M85)</f>
        <v>-157982348.40000001</v>
      </c>
      <c r="N86" s="31">
        <f>SUM(N76:N85)</f>
        <v>-344073535.55000007</v>
      </c>
    </row>
    <row r="88" spans="1:14" ht="12.75" customHeight="1" x14ac:dyDescent="0.3">
      <c r="A88" s="56" t="s">
        <v>133</v>
      </c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</row>
    <row r="89" spans="1:14" ht="12.75" customHeight="1" x14ac:dyDescent="0.3">
      <c r="A89" s="2">
        <v>1550</v>
      </c>
      <c r="B89" s="2" t="s">
        <v>56</v>
      </c>
      <c r="C89" s="2" t="s">
        <v>41</v>
      </c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10</v>
      </c>
      <c r="M89" s="9">
        <v>39.590000000000003</v>
      </c>
      <c r="N89" s="9">
        <v>802.66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11</v>
      </c>
      <c r="M90" s="9">
        <v>-23867.420000000002</v>
      </c>
      <c r="N90" s="9">
        <v>-90006.080000000002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821</v>
      </c>
      <c r="K91" s="2" t="s">
        <v>8</v>
      </c>
      <c r="L91" s="2" t="s">
        <v>784</v>
      </c>
      <c r="M91" s="10"/>
      <c r="N91" s="9">
        <v>-1442.28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784</v>
      </c>
      <c r="M92" s="10">
        <v>-951309.81</v>
      </c>
      <c r="N92" s="9">
        <v>-52813874.359999999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783</v>
      </c>
      <c r="M93" s="10">
        <v>59397.72</v>
      </c>
      <c r="N93" s="9">
        <v>396116.26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784</v>
      </c>
      <c r="M94" s="9">
        <v>-10503192.99</v>
      </c>
      <c r="N94" s="9">
        <v>-102795348.86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783</v>
      </c>
      <c r="M95" s="9"/>
      <c r="N95" s="9">
        <v>658784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784</v>
      </c>
      <c r="M96" s="10">
        <v>-1657916.37</v>
      </c>
      <c r="N96" s="9">
        <v>-11748366.68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783</v>
      </c>
      <c r="M97" s="9">
        <v>74964.400000000009</v>
      </c>
      <c r="N97" s="9">
        <v>91969.8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784</v>
      </c>
      <c r="M98" s="9">
        <v>-2291414.66</v>
      </c>
      <c r="N98" s="9">
        <v>-18787570.210000001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783</v>
      </c>
      <c r="M99" s="9">
        <v>17515.02</v>
      </c>
      <c r="N99" s="9">
        <v>227178.52000000002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784</v>
      </c>
      <c r="M100" s="9">
        <v>-3163948.82</v>
      </c>
      <c r="N100" s="9">
        <v>-23067531.59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783</v>
      </c>
      <c r="M101" s="9">
        <v>6463.75</v>
      </c>
      <c r="N101" s="9">
        <v>921277.46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784</v>
      </c>
      <c r="M102" s="10"/>
      <c r="N102" s="9">
        <v>-172500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783</v>
      </c>
      <c r="M103" s="9"/>
      <c r="N103" s="9">
        <v>172500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784</v>
      </c>
      <c r="M104" s="10">
        <v>-1274680.94</v>
      </c>
      <c r="N104" s="9">
        <v>-330007949.74000001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783</v>
      </c>
      <c r="M105" s="10">
        <v>102006.40000000001</v>
      </c>
      <c r="N105" s="9">
        <v>251693.98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65</v>
      </c>
      <c r="K106" s="2" t="s">
        <v>8</v>
      </c>
      <c r="L106" s="2" t="s">
        <v>784</v>
      </c>
      <c r="M106" s="9">
        <v>-17907.689999999999</v>
      </c>
      <c r="N106" s="9">
        <v>-116810.09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784</v>
      </c>
      <c r="M107" s="9">
        <v>-235911.6</v>
      </c>
      <c r="N107" s="9">
        <v>-1489545.08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783</v>
      </c>
      <c r="M108" s="10">
        <v>690</v>
      </c>
      <c r="N108" s="9">
        <v>587190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66</v>
      </c>
      <c r="K109" s="2" t="s">
        <v>8</v>
      </c>
      <c r="L109" s="2" t="s">
        <v>784</v>
      </c>
      <c r="M109" s="9">
        <v>-744630.28</v>
      </c>
      <c r="N109" s="9">
        <v>-4840660.37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10</v>
      </c>
      <c r="M110" s="10">
        <v>68108.88</v>
      </c>
      <c r="N110" s="9">
        <v>601660.1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11</v>
      </c>
      <c r="M111" s="10">
        <v>-769699.48</v>
      </c>
      <c r="N111" s="9">
        <v>-4511618.8099999996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16</v>
      </c>
      <c r="M112" s="10">
        <v>-8004.13</v>
      </c>
      <c r="N112" s="9">
        <v>-131315257.87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17</v>
      </c>
      <c r="M113" s="10">
        <v>8004.13</v>
      </c>
      <c r="N113" s="9">
        <v>131315257.87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15</v>
      </c>
      <c r="M114" s="9">
        <v>620654.49</v>
      </c>
      <c r="N114" s="9">
        <v>3443951.63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18</v>
      </c>
      <c r="M115" s="9">
        <v>-620654.49</v>
      </c>
      <c r="N115" s="9">
        <v>-3443951.63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16</v>
      </c>
      <c r="M116" s="9"/>
      <c r="N116" s="9">
        <v>-66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17</v>
      </c>
      <c r="M117" s="10"/>
      <c r="N117" s="9">
        <v>66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16</v>
      </c>
      <c r="M118" s="10">
        <v>-1400845</v>
      </c>
      <c r="N118" s="9">
        <v>-4492487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17</v>
      </c>
      <c r="M119" s="9">
        <v>1400845</v>
      </c>
      <c r="N119" s="9">
        <v>4492487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15</v>
      </c>
      <c r="M120" s="10"/>
      <c r="N120" s="9">
        <v>7137756.8099999996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18</v>
      </c>
      <c r="M121" s="10">
        <v>-1406845</v>
      </c>
      <c r="N121" s="9">
        <v>-3606614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16</v>
      </c>
      <c r="M122" s="9">
        <v>-24475</v>
      </c>
      <c r="N122" s="9">
        <v>-55559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17</v>
      </c>
      <c r="M123" s="10">
        <v>24475</v>
      </c>
      <c r="N123" s="9">
        <v>55559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18</v>
      </c>
      <c r="M124" s="10">
        <v>-3000</v>
      </c>
      <c r="N124" s="9">
        <v>-20249.260000000002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16</v>
      </c>
      <c r="M125" s="10"/>
      <c r="N125" s="9">
        <v>-83308.58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17</v>
      </c>
      <c r="M126" s="9"/>
      <c r="N126" s="9">
        <v>78937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18</v>
      </c>
      <c r="M127" s="9">
        <v>-51760</v>
      </c>
      <c r="N127" s="9">
        <v>-519032.25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16</v>
      </c>
      <c r="M128" s="9">
        <v>-118.95</v>
      </c>
      <c r="N128" s="9">
        <v>-4494.72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17</v>
      </c>
      <c r="M129" s="9"/>
      <c r="N129" s="9">
        <v>3584.98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15</v>
      </c>
      <c r="M130" s="9">
        <v>97599.84</v>
      </c>
      <c r="N130" s="9">
        <v>151728.72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18</v>
      </c>
      <c r="M131" s="9"/>
      <c r="N131" s="9">
        <v>-495620.15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75</v>
      </c>
      <c r="L132" s="2" t="s">
        <v>15</v>
      </c>
      <c r="M132" s="9">
        <v>22244</v>
      </c>
      <c r="N132" s="9">
        <v>22244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18</v>
      </c>
      <c r="M133" s="10"/>
      <c r="N133" s="9">
        <v>-8450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76</v>
      </c>
      <c r="L134" s="2" t="s">
        <v>16</v>
      </c>
      <c r="M134" s="10">
        <v>-803.09</v>
      </c>
      <c r="N134" s="9">
        <v>-35145.58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17</v>
      </c>
      <c r="M135" s="10"/>
      <c r="N135" s="9">
        <v>235.29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16</v>
      </c>
      <c r="M136" s="10">
        <v>-6742599.0300000003</v>
      </c>
      <c r="N136" s="9">
        <v>-52136206.200000003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17</v>
      </c>
      <c r="M137" s="9">
        <v>6742599.0300000003</v>
      </c>
      <c r="N137" s="9">
        <v>52136869.289999999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15</v>
      </c>
      <c r="M138" s="9">
        <v>4886</v>
      </c>
      <c r="N138" s="9">
        <v>37969329.18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18</v>
      </c>
      <c r="M139" s="10">
        <v>-22534390.16</v>
      </c>
      <c r="N139" s="9">
        <v>-29979732.989999998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16</v>
      </c>
      <c r="M140" s="9">
        <v>-100230205.62</v>
      </c>
      <c r="N140" s="9">
        <v>-570054344.25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17</v>
      </c>
      <c r="M141" s="9">
        <v>86969258.790000007</v>
      </c>
      <c r="N141" s="9">
        <v>558845272.59000003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15</v>
      </c>
      <c r="M142" s="9"/>
      <c r="N142" s="9">
        <v>372873.72000000003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72</v>
      </c>
      <c r="L143" s="2" t="s">
        <v>16</v>
      </c>
      <c r="M143" s="9">
        <v>-722894.18</v>
      </c>
      <c r="N143" s="9">
        <v>-1375909.21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72</v>
      </c>
      <c r="L144" s="2" t="s">
        <v>17</v>
      </c>
      <c r="M144" s="10">
        <v>722894.18</v>
      </c>
      <c r="N144" s="9">
        <v>1375909.21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108</v>
      </c>
      <c r="L145" s="2" t="s">
        <v>15</v>
      </c>
      <c r="M145" s="9">
        <v>12634.93</v>
      </c>
      <c r="N145" s="9">
        <v>28584358.140000001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108</v>
      </c>
      <c r="L146" s="2" t="s">
        <v>18</v>
      </c>
      <c r="M146" s="9">
        <v>-27509204.25</v>
      </c>
      <c r="N146" s="9">
        <v>-28578117.609999999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16</v>
      </c>
      <c r="M147" s="9">
        <v>-66539467.990000002</v>
      </c>
      <c r="N147" s="9">
        <v>-426560385.49000001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17</v>
      </c>
      <c r="M148" s="10">
        <v>59020118.549999997</v>
      </c>
      <c r="N148" s="9">
        <v>394236407.94999999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15</v>
      </c>
      <c r="M149" s="9">
        <v>83090</v>
      </c>
      <c r="N149" s="9">
        <v>84687.56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18</v>
      </c>
      <c r="M150" s="9"/>
      <c r="N150" s="9">
        <v>-83090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16</v>
      </c>
      <c r="M151" s="9">
        <v>-1573737514.9300001</v>
      </c>
      <c r="N151" s="9">
        <v>-6594817412.21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17</v>
      </c>
      <c r="M152" s="10">
        <v>108924337</v>
      </c>
      <c r="N152" s="9">
        <v>709142838.96000004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15</v>
      </c>
      <c r="M153" s="9">
        <v>1563926486.8599999</v>
      </c>
      <c r="N153" s="9">
        <v>6482281641.6000004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18</v>
      </c>
      <c r="M154" s="9">
        <v>-99113308.930000007</v>
      </c>
      <c r="N154" s="9">
        <v>-596607068.35000002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75</v>
      </c>
      <c r="L155" s="2" t="s">
        <v>16</v>
      </c>
      <c r="M155" s="10">
        <v>-8780044.4399999995</v>
      </c>
      <c r="N155" s="9">
        <v>-56685644.289999999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75</v>
      </c>
      <c r="L156" s="2" t="s">
        <v>17</v>
      </c>
      <c r="M156" s="9">
        <v>8988681.6500000004</v>
      </c>
      <c r="N156" s="9">
        <v>57149760.82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635</v>
      </c>
      <c r="L157" s="2" t="s">
        <v>16</v>
      </c>
      <c r="M157" s="9">
        <v>-7244</v>
      </c>
      <c r="N157" s="9">
        <v>-19256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635</v>
      </c>
      <c r="L158" s="2" t="s">
        <v>17</v>
      </c>
      <c r="M158" s="9">
        <v>7234</v>
      </c>
      <c r="N158" s="9">
        <v>19256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76</v>
      </c>
      <c r="L159" s="2" t="s">
        <v>16</v>
      </c>
      <c r="M159" s="9">
        <v>-622235.52</v>
      </c>
      <c r="N159" s="9">
        <v>-662769.09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76</v>
      </c>
      <c r="L160" s="2" t="s">
        <v>17</v>
      </c>
      <c r="M160" s="9">
        <v>622235.52</v>
      </c>
      <c r="N160" s="9">
        <v>662769.09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16</v>
      </c>
      <c r="M161" s="9">
        <v>-40279873.93</v>
      </c>
      <c r="N161" s="9">
        <v>-105428984.04000001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17</v>
      </c>
      <c r="M162" s="9">
        <v>25434275.379999999</v>
      </c>
      <c r="N162" s="9">
        <v>90596333.25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15</v>
      </c>
      <c r="M163" s="9"/>
      <c r="N163" s="9">
        <v>322838.98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18</v>
      </c>
      <c r="M164" s="9"/>
      <c r="N164" s="9">
        <v>-322838.98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69</v>
      </c>
      <c r="L165" s="2" t="s">
        <v>16</v>
      </c>
      <c r="M165" s="9">
        <v>-561944538.95000005</v>
      </c>
      <c r="N165" s="9">
        <v>-2627305508.1500001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69</v>
      </c>
      <c r="L166" s="2" t="s">
        <v>17</v>
      </c>
      <c r="M166" s="10">
        <v>561865276.45000005</v>
      </c>
      <c r="N166" s="9">
        <v>2627243219.4299998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18</v>
      </c>
      <c r="M167" s="9">
        <v>-686229.52</v>
      </c>
      <c r="N167" s="9">
        <v>-686229.52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112</v>
      </c>
      <c r="L168" s="2" t="s">
        <v>16</v>
      </c>
      <c r="M168" s="9">
        <v>-22975117.309999999</v>
      </c>
      <c r="N168" s="9">
        <v>-128674723.48999999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112</v>
      </c>
      <c r="L169" s="2" t="s">
        <v>17</v>
      </c>
      <c r="M169" s="9">
        <v>23132200.629999999</v>
      </c>
      <c r="N169" s="9">
        <v>128727019.54000001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16</v>
      </c>
      <c r="M170" s="9">
        <v>-1037.8399999999999</v>
      </c>
      <c r="N170" s="9">
        <v>-14449.58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113</v>
      </c>
      <c r="L171" s="2" t="s">
        <v>17</v>
      </c>
      <c r="M171" s="9">
        <v>1037.8399999999999</v>
      </c>
      <c r="N171" s="9">
        <v>14449.58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15</v>
      </c>
      <c r="M172" s="9">
        <v>26555465.239999998</v>
      </c>
      <c r="N172" s="9">
        <v>209945530.50999999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18</v>
      </c>
      <c r="M173" s="9">
        <v>-34313820.350000001</v>
      </c>
      <c r="N173" s="9">
        <v>-202049175.22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114</v>
      </c>
      <c r="L174" s="2" t="s">
        <v>17</v>
      </c>
      <c r="M174" s="9">
        <v>2134.7400000000002</v>
      </c>
      <c r="N174" s="9">
        <v>2134.7400000000002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114</v>
      </c>
      <c r="L175" s="2" t="s">
        <v>15</v>
      </c>
      <c r="M175" s="9">
        <v>1048.96</v>
      </c>
      <c r="N175" s="9">
        <v>1048.96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18</v>
      </c>
      <c r="M176" s="9"/>
      <c r="N176" s="9">
        <v>-1048.96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69</v>
      </c>
      <c r="L177" s="2" t="s">
        <v>16</v>
      </c>
      <c r="M177" s="9">
        <v>-265291.75</v>
      </c>
      <c r="N177" s="9">
        <v>-6149493.1600000001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69</v>
      </c>
      <c r="L178" s="2" t="s">
        <v>17</v>
      </c>
      <c r="M178" s="9">
        <v>4690.1099999999997</v>
      </c>
      <c r="N178" s="9">
        <v>1075806.58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15</v>
      </c>
      <c r="M179" s="9">
        <v>1850251.74</v>
      </c>
      <c r="N179" s="9">
        <v>5072025.46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79</v>
      </c>
      <c r="K180" s="2" t="s">
        <v>8</v>
      </c>
      <c r="L180" s="2" t="s">
        <v>10</v>
      </c>
      <c r="M180" s="9">
        <v>151858959.72999999</v>
      </c>
      <c r="N180" s="9">
        <v>164519608.65000001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/>
      <c r="J181" s="2" t="s">
        <v>79</v>
      </c>
      <c r="K181" s="2" t="s">
        <v>8</v>
      </c>
      <c r="L181" s="2" t="s">
        <v>11</v>
      </c>
      <c r="M181" s="9">
        <v>-3353.08</v>
      </c>
      <c r="N181" s="9">
        <v>-45540031.909999996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80</v>
      </c>
      <c r="K182" s="2" t="s">
        <v>8</v>
      </c>
      <c r="L182" s="2" t="s">
        <v>7</v>
      </c>
      <c r="M182" s="9">
        <v>-162787126.94</v>
      </c>
      <c r="N182" s="9">
        <v>-162798166.38999999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707</v>
      </c>
      <c r="K183" s="2" t="s">
        <v>8</v>
      </c>
      <c r="L183" s="2" t="s">
        <v>50</v>
      </c>
      <c r="M183" s="9">
        <v>1000000</v>
      </c>
      <c r="N183" s="9">
        <v>1000000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707</v>
      </c>
      <c r="K184" s="2" t="s">
        <v>8</v>
      </c>
      <c r="L184" s="2" t="s">
        <v>7</v>
      </c>
      <c r="M184" s="9"/>
      <c r="N184" s="9">
        <v>-2000000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812</v>
      </c>
      <c r="K185" s="2" t="s">
        <v>8</v>
      </c>
      <c r="L185" s="2" t="s">
        <v>7</v>
      </c>
      <c r="M185" s="9"/>
      <c r="N185" s="9">
        <v>-20395414.469999999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81</v>
      </c>
      <c r="K186" s="2" t="s">
        <v>8</v>
      </c>
      <c r="L186" s="2" t="s">
        <v>7</v>
      </c>
      <c r="M186" s="9">
        <v>-2354879.04</v>
      </c>
      <c r="N186" s="9">
        <v>-17119256.969999999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82</v>
      </c>
      <c r="K187" s="2" t="s">
        <v>8</v>
      </c>
      <c r="L187" s="2" t="s">
        <v>7</v>
      </c>
      <c r="M187" s="9">
        <v>-544181.15</v>
      </c>
      <c r="N187" s="9">
        <v>-3693148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/>
      <c r="J188" s="2" t="s">
        <v>83</v>
      </c>
      <c r="K188" s="2" t="s">
        <v>3</v>
      </c>
      <c r="L188" s="2" t="s">
        <v>11</v>
      </c>
      <c r="M188" s="9"/>
      <c r="N188" s="9">
        <v>-2712403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/>
      <c r="J189" s="2" t="s">
        <v>708</v>
      </c>
      <c r="K189" s="2" t="s">
        <v>8</v>
      </c>
      <c r="L189" s="2" t="s">
        <v>11</v>
      </c>
      <c r="M189" s="9"/>
      <c r="N189" s="9">
        <v>-664000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84</v>
      </c>
      <c r="K190" s="2" t="s">
        <v>8</v>
      </c>
      <c r="L190" s="2" t="s">
        <v>7</v>
      </c>
      <c r="M190" s="9">
        <v>-152486.74</v>
      </c>
      <c r="N190" s="9">
        <v>-816406.22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85</v>
      </c>
      <c r="K191" s="2" t="s">
        <v>8</v>
      </c>
      <c r="L191" s="2" t="s">
        <v>7</v>
      </c>
      <c r="M191" s="9">
        <v>-4904.42</v>
      </c>
      <c r="N191" s="9">
        <v>-768318.72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85</v>
      </c>
      <c r="K192" s="2" t="s">
        <v>6</v>
      </c>
      <c r="L192" s="2" t="s">
        <v>7</v>
      </c>
      <c r="M192" s="9"/>
      <c r="N192" s="9">
        <v>-2585279.6800000002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86</v>
      </c>
      <c r="K193" s="2" t="s">
        <v>3</v>
      </c>
      <c r="L193" s="2" t="s">
        <v>11</v>
      </c>
      <c r="M193" s="9">
        <v>-27700</v>
      </c>
      <c r="N193" s="9">
        <v>-3223053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86</v>
      </c>
      <c r="K194" s="2" t="s">
        <v>8</v>
      </c>
      <c r="L194" s="2" t="s">
        <v>7</v>
      </c>
      <c r="M194" s="9"/>
      <c r="N194" s="9">
        <v>-25550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87</v>
      </c>
      <c r="K195" s="2" t="s">
        <v>8</v>
      </c>
      <c r="L195" s="2" t="s">
        <v>50</v>
      </c>
      <c r="M195" s="9">
        <v>1496.41</v>
      </c>
      <c r="N195" s="9">
        <v>2557.4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87</v>
      </c>
      <c r="K196" s="2" t="s">
        <v>8</v>
      </c>
      <c r="L196" s="2" t="s">
        <v>7</v>
      </c>
      <c r="M196" s="9">
        <v>-1038731.05</v>
      </c>
      <c r="N196" s="9">
        <v>-5843532.0700000003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88</v>
      </c>
      <c r="K197" s="2" t="s">
        <v>8</v>
      </c>
      <c r="L197" s="2" t="s">
        <v>7</v>
      </c>
      <c r="M197" s="9"/>
      <c r="N197" s="9">
        <v>-42.01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89</v>
      </c>
      <c r="K198" s="2" t="s">
        <v>8</v>
      </c>
      <c r="L198" s="2" t="s">
        <v>7</v>
      </c>
      <c r="M198" s="10">
        <v>-210930.92</v>
      </c>
      <c r="N198" s="9">
        <v>-3129033.47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90</v>
      </c>
      <c r="K199" s="2" t="s">
        <v>8</v>
      </c>
      <c r="L199" s="2" t="s">
        <v>50</v>
      </c>
      <c r="M199" s="10">
        <v>16164.75</v>
      </c>
      <c r="N199" s="9">
        <v>60139.29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90</v>
      </c>
      <c r="K200" s="2" t="s">
        <v>8</v>
      </c>
      <c r="L200" s="2" t="s">
        <v>7</v>
      </c>
      <c r="M200" s="9">
        <v>-9262288.1999999993</v>
      </c>
      <c r="N200" s="9">
        <v>-51203757.520000003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91</v>
      </c>
      <c r="K201" s="2" t="s">
        <v>8</v>
      </c>
      <c r="L201" s="2" t="s">
        <v>7</v>
      </c>
      <c r="M201" s="9">
        <v>-81264</v>
      </c>
      <c r="N201" s="9">
        <v>-1160776.33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92</v>
      </c>
      <c r="K202" s="2" t="s">
        <v>12</v>
      </c>
      <c r="L202" s="2" t="s">
        <v>7</v>
      </c>
      <c r="M202" s="9">
        <v>-25230.97</v>
      </c>
      <c r="N202" s="9">
        <v>-41048.68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93</v>
      </c>
      <c r="K203" s="2" t="s">
        <v>8</v>
      </c>
      <c r="L203" s="2" t="s">
        <v>50</v>
      </c>
      <c r="M203" s="9">
        <v>10243.73</v>
      </c>
      <c r="N203" s="9">
        <v>426918.42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93</v>
      </c>
      <c r="K204" s="2" t="s">
        <v>8</v>
      </c>
      <c r="L204" s="2" t="s">
        <v>7</v>
      </c>
      <c r="M204" s="9">
        <v>-531832.86</v>
      </c>
      <c r="N204" s="9">
        <v>-3624797.49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94</v>
      </c>
      <c r="K205" s="2" t="s">
        <v>8</v>
      </c>
      <c r="L205" s="2" t="s">
        <v>50</v>
      </c>
      <c r="M205" s="10"/>
      <c r="N205" s="9">
        <v>14027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94</v>
      </c>
      <c r="K206" s="2" t="s">
        <v>8</v>
      </c>
      <c r="L206" s="2" t="s">
        <v>7</v>
      </c>
      <c r="M206" s="10">
        <v>-183756.88</v>
      </c>
      <c r="N206" s="9">
        <v>-1053879.76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95</v>
      </c>
      <c r="K207" s="2" t="s">
        <v>8</v>
      </c>
      <c r="L207" s="2" t="s">
        <v>7</v>
      </c>
      <c r="M207" s="10">
        <v>-1013150.23</v>
      </c>
      <c r="N207" s="9">
        <v>-12032831.439999999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813</v>
      </c>
      <c r="K208" s="2" t="s">
        <v>8</v>
      </c>
      <c r="L208" s="2" t="s">
        <v>7</v>
      </c>
      <c r="M208" s="10">
        <v>-1329922.95</v>
      </c>
      <c r="N208" s="9">
        <v>-34357195.030000001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/>
      <c r="J209" s="2" t="s">
        <v>96</v>
      </c>
      <c r="K209" s="2" t="s">
        <v>20</v>
      </c>
      <c r="L209" s="2" t="s">
        <v>10</v>
      </c>
      <c r="M209" s="10">
        <v>166.81</v>
      </c>
      <c r="N209" s="9">
        <v>1926.31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/>
      <c r="J210" s="2" t="s">
        <v>96</v>
      </c>
      <c r="K210" s="2" t="s">
        <v>20</v>
      </c>
      <c r="L210" s="2" t="s">
        <v>11</v>
      </c>
      <c r="M210" s="10">
        <v>-25049815.5</v>
      </c>
      <c r="N210" s="9">
        <v>-135374563.13999999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97</v>
      </c>
      <c r="K211" s="2" t="s">
        <v>8</v>
      </c>
      <c r="L211" s="2" t="s">
        <v>7</v>
      </c>
      <c r="M211" s="10">
        <v>-18545718.789999999</v>
      </c>
      <c r="N211" s="9">
        <v>-113461772.70999999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98</v>
      </c>
      <c r="K212" s="2" t="s">
        <v>8</v>
      </c>
      <c r="L212" s="2" t="s">
        <v>50</v>
      </c>
      <c r="M212" s="10">
        <v>3827.51</v>
      </c>
      <c r="N212" s="9">
        <v>3827.51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98</v>
      </c>
      <c r="K213" s="2" t="s">
        <v>8</v>
      </c>
      <c r="L213" s="2" t="s">
        <v>7</v>
      </c>
      <c r="M213" s="10">
        <v>-7184978.8499999996</v>
      </c>
      <c r="N213" s="9">
        <v>-44797368.829999998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99</v>
      </c>
      <c r="K214" s="2" t="s">
        <v>8</v>
      </c>
      <c r="L214" s="2" t="s">
        <v>50</v>
      </c>
      <c r="M214" s="10"/>
      <c r="N214" s="9">
        <v>5390.75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99</v>
      </c>
      <c r="K215" s="2" t="s">
        <v>8</v>
      </c>
      <c r="L215" s="2" t="s">
        <v>7</v>
      </c>
      <c r="M215" s="10">
        <v>-1565033.03</v>
      </c>
      <c r="N215" s="9">
        <v>-8931151.5899999999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100</v>
      </c>
      <c r="K216" s="2" t="s">
        <v>8</v>
      </c>
      <c r="L216" s="2" t="s">
        <v>50</v>
      </c>
      <c r="M216" s="10">
        <v>9254.7199999999993</v>
      </c>
      <c r="N216" s="9">
        <v>9254.7199999999993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100</v>
      </c>
      <c r="K217" s="2" t="s">
        <v>8</v>
      </c>
      <c r="L217" s="2" t="s">
        <v>7</v>
      </c>
      <c r="M217" s="9">
        <v>-21930.03</v>
      </c>
      <c r="N217" s="9">
        <v>-363035.37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101</v>
      </c>
      <c r="K218" s="2" t="s">
        <v>8</v>
      </c>
      <c r="L218" s="2" t="s">
        <v>7</v>
      </c>
      <c r="M218" s="9">
        <v>-1709089.24</v>
      </c>
      <c r="N218" s="9">
        <v>-7314793.6100000003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693</v>
      </c>
      <c r="K219" s="2" t="s">
        <v>8</v>
      </c>
      <c r="L219" s="2" t="s">
        <v>7</v>
      </c>
      <c r="M219" s="10"/>
      <c r="N219" s="9">
        <v>-14000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102</v>
      </c>
      <c r="K220" s="2" t="s">
        <v>8</v>
      </c>
      <c r="L220" s="2" t="s">
        <v>7</v>
      </c>
      <c r="M220" s="10">
        <v>-1211301.3400000001</v>
      </c>
      <c r="N220" s="9">
        <v>-10502197.82</v>
      </c>
    </row>
    <row r="221" spans="1:14" ht="12.75" customHeight="1" x14ac:dyDescent="0.3">
      <c r="A221" s="49" t="s">
        <v>753</v>
      </c>
      <c r="B221" s="57" t="s">
        <v>753</v>
      </c>
      <c r="C221" s="57"/>
      <c r="D221" s="57"/>
      <c r="E221" s="57"/>
      <c r="F221" s="57"/>
      <c r="G221" s="57"/>
      <c r="H221" s="57"/>
      <c r="I221" s="57"/>
      <c r="J221" s="57"/>
      <c r="K221" s="57"/>
      <c r="L221" s="20" t="s">
        <v>753</v>
      </c>
      <c r="M221" s="31">
        <f>SUM(M89:M220)</f>
        <v>-196721651.15000018</v>
      </c>
      <c r="N221" s="31">
        <f>SUM(N89:N220)</f>
        <v>-1115745639.9400001</v>
      </c>
    </row>
    <row r="222" spans="1:14" ht="12.75" customHeight="1" x14ac:dyDescent="0.3">
      <c r="A222" s="57" t="s">
        <v>753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</row>
    <row r="223" spans="1:14" ht="12.75" customHeight="1" x14ac:dyDescent="0.3">
      <c r="A223" s="2" t="s">
        <v>103</v>
      </c>
      <c r="B223" s="2" t="s">
        <v>104</v>
      </c>
      <c r="C223" s="2" t="s">
        <v>2</v>
      </c>
      <c r="D223" s="2"/>
      <c r="E223" s="2"/>
      <c r="F223" s="2" t="s">
        <v>57</v>
      </c>
      <c r="G223" s="2"/>
      <c r="H223" s="2"/>
      <c r="I223" s="2"/>
      <c r="J223" s="2" t="s">
        <v>9</v>
      </c>
      <c r="K223" s="2" t="s">
        <v>3</v>
      </c>
      <c r="L223" s="2" t="s">
        <v>10</v>
      </c>
      <c r="M223" s="9">
        <v>176731.56</v>
      </c>
      <c r="N223" s="9">
        <v>179563.63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/>
      <c r="J224" s="2" t="s">
        <v>9</v>
      </c>
      <c r="K224" s="2" t="s">
        <v>3</v>
      </c>
      <c r="L224" s="2" t="s">
        <v>11</v>
      </c>
      <c r="M224" s="9">
        <v>-1630519.78</v>
      </c>
      <c r="N224" s="9">
        <v>-3385042.9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12</v>
      </c>
      <c r="L225" s="2" t="s">
        <v>16</v>
      </c>
      <c r="M225" s="9"/>
      <c r="N225" s="9">
        <v>-61868.23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12</v>
      </c>
      <c r="L226" s="2" t="s">
        <v>17</v>
      </c>
      <c r="M226" s="10">
        <v>41728</v>
      </c>
      <c r="N226" s="9">
        <v>4501591.07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12</v>
      </c>
      <c r="L227" s="2" t="s">
        <v>15</v>
      </c>
      <c r="M227" s="9">
        <v>11368.94</v>
      </c>
      <c r="N227" s="9">
        <v>51565.39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18</v>
      </c>
      <c r="M228" s="9"/>
      <c r="N228" s="9">
        <v>-510410.21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52</v>
      </c>
      <c r="L229" s="2" t="s">
        <v>16</v>
      </c>
      <c r="M229" s="9">
        <v>-6081195.2000000002</v>
      </c>
      <c r="N229" s="9">
        <v>-36561214.060000002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52</v>
      </c>
      <c r="L230" s="2" t="s">
        <v>17</v>
      </c>
      <c r="M230" s="9">
        <v>13597584.16</v>
      </c>
      <c r="N230" s="9">
        <v>33824211.039999999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52</v>
      </c>
      <c r="L231" s="2" t="s">
        <v>15</v>
      </c>
      <c r="M231" s="9">
        <v>43826729</v>
      </c>
      <c r="N231" s="9">
        <v>161077856.99000001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18</v>
      </c>
      <c r="M232" s="9">
        <v>-267684.05</v>
      </c>
      <c r="N232" s="9">
        <v>-95769834.120000005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20</v>
      </c>
      <c r="L233" s="2" t="s">
        <v>16</v>
      </c>
      <c r="M233" s="9">
        <v>-548.01</v>
      </c>
      <c r="N233" s="9">
        <v>-152891.35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20</v>
      </c>
      <c r="L234" s="2" t="s">
        <v>17</v>
      </c>
      <c r="M234" s="9"/>
      <c r="N234" s="9">
        <v>118628.89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20</v>
      </c>
      <c r="L235" s="2" t="s">
        <v>15</v>
      </c>
      <c r="M235" s="10">
        <v>1097964.05</v>
      </c>
      <c r="N235" s="9">
        <v>3525938.06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18</v>
      </c>
      <c r="M236" s="10"/>
      <c r="N236" s="9">
        <v>-2064344.57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105</v>
      </c>
      <c r="L237" s="2" t="s">
        <v>16</v>
      </c>
      <c r="M237" s="9">
        <v>-49716.72</v>
      </c>
      <c r="N237" s="9">
        <v>-49716.72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105</v>
      </c>
      <c r="L238" s="2" t="s">
        <v>15</v>
      </c>
      <c r="M238" s="10"/>
      <c r="N238" s="9">
        <v>672.7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105</v>
      </c>
      <c r="L239" s="2" t="s">
        <v>18</v>
      </c>
      <c r="M239" s="9"/>
      <c r="N239" s="9">
        <v>-672.7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106</v>
      </c>
      <c r="L240" s="2" t="s">
        <v>16</v>
      </c>
      <c r="M240" s="10"/>
      <c r="N240" s="9">
        <v>-6560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106</v>
      </c>
      <c r="L241" s="2" t="s">
        <v>15</v>
      </c>
      <c r="M241" s="10"/>
      <c r="N241" s="9">
        <v>50257.130000000005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106</v>
      </c>
      <c r="L242" s="2" t="s">
        <v>18</v>
      </c>
      <c r="M242" s="10">
        <v>-8510</v>
      </c>
      <c r="N242" s="9">
        <v>-38697.129999999997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107</v>
      </c>
      <c r="L243" s="2" t="s">
        <v>16</v>
      </c>
      <c r="M243" s="9"/>
      <c r="N243" s="9">
        <v>-30169.32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107</v>
      </c>
      <c r="L244" s="2" t="s">
        <v>17</v>
      </c>
      <c r="M244" s="9"/>
      <c r="N244" s="9">
        <v>34169.86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107</v>
      </c>
      <c r="L245" s="2" t="s">
        <v>15</v>
      </c>
      <c r="M245" s="9">
        <v>3104.57</v>
      </c>
      <c r="N245" s="9">
        <v>259586.5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107</v>
      </c>
      <c r="L246" s="2" t="s">
        <v>18</v>
      </c>
      <c r="M246" s="10">
        <v>-42794.82</v>
      </c>
      <c r="N246" s="9">
        <v>-382055.95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21</v>
      </c>
      <c r="L247" s="2" t="s">
        <v>16</v>
      </c>
      <c r="M247" s="9"/>
      <c r="N247" s="9">
        <v>-419820.52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21</v>
      </c>
      <c r="L248" s="2" t="s">
        <v>17</v>
      </c>
      <c r="M248" s="10">
        <v>48068.590000000004</v>
      </c>
      <c r="N248" s="9">
        <v>405866.48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21</v>
      </c>
      <c r="L249" s="2" t="s">
        <v>15</v>
      </c>
      <c r="M249" s="9">
        <v>331658.86</v>
      </c>
      <c r="N249" s="9">
        <v>1407324.5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21</v>
      </c>
      <c r="L250" s="2" t="s">
        <v>18</v>
      </c>
      <c r="M250" s="10"/>
      <c r="N250" s="9">
        <v>-1046583.14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42</v>
      </c>
      <c r="L251" s="2" t="s">
        <v>16</v>
      </c>
      <c r="M251" s="9">
        <v>-152104.70000000001</v>
      </c>
      <c r="N251" s="9">
        <v>-4984344.12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/>
      <c r="N252" s="9">
        <v>229265.83000000002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42</v>
      </c>
      <c r="L253" s="2" t="s">
        <v>15</v>
      </c>
      <c r="M253" s="9">
        <v>4025677.62</v>
      </c>
      <c r="N253" s="9">
        <v>50924568.140000001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42</v>
      </c>
      <c r="L254" s="2" t="s">
        <v>18</v>
      </c>
      <c r="M254" s="10">
        <v>-4912989.75</v>
      </c>
      <c r="N254" s="9">
        <v>-40741443.020000003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71</v>
      </c>
      <c r="L255" s="2" t="s">
        <v>16</v>
      </c>
      <c r="M255" s="9">
        <v>-115020.75</v>
      </c>
      <c r="N255" s="9">
        <v>-10780024.01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71</v>
      </c>
      <c r="L256" s="2" t="s">
        <v>17</v>
      </c>
      <c r="M256" s="9">
        <v>365925.92</v>
      </c>
      <c r="N256" s="9">
        <v>3082722.04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71</v>
      </c>
      <c r="L257" s="2" t="s">
        <v>15</v>
      </c>
      <c r="M257" s="10">
        <v>6489520.2999999998</v>
      </c>
      <c r="N257" s="9">
        <v>44292592.299999997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71</v>
      </c>
      <c r="L258" s="2" t="s">
        <v>18</v>
      </c>
      <c r="M258" s="9">
        <v>-10623322.130000001</v>
      </c>
      <c r="N258" s="9">
        <v>-41440626.390000001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72</v>
      </c>
      <c r="L259" s="2" t="s">
        <v>16</v>
      </c>
      <c r="M259" s="9">
        <v>-44763</v>
      </c>
      <c r="N259" s="9">
        <v>-447488.85000000003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72</v>
      </c>
      <c r="L260" s="2" t="s">
        <v>17</v>
      </c>
      <c r="M260" s="10">
        <v>21004.260000000002</v>
      </c>
      <c r="N260" s="9">
        <v>256971.58000000002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72</v>
      </c>
      <c r="L261" s="2" t="s">
        <v>15</v>
      </c>
      <c r="M261" s="10">
        <v>20950.810000000001</v>
      </c>
      <c r="N261" s="9">
        <v>1758571.04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72</v>
      </c>
      <c r="L262" s="2" t="s">
        <v>18</v>
      </c>
      <c r="M262" s="10">
        <v>-139651.41</v>
      </c>
      <c r="N262" s="9">
        <v>-1858152.49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108</v>
      </c>
      <c r="L263" s="2" t="s">
        <v>16</v>
      </c>
      <c r="M263" s="10"/>
      <c r="N263" s="9">
        <v>-355772.65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108</v>
      </c>
      <c r="L264" s="2" t="s">
        <v>17</v>
      </c>
      <c r="M264" s="9"/>
      <c r="N264" s="9">
        <v>320763.55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108</v>
      </c>
      <c r="L265" s="2" t="s">
        <v>15</v>
      </c>
      <c r="M265" s="9">
        <v>396823.47000000003</v>
      </c>
      <c r="N265" s="9">
        <v>643646.30000000005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108</v>
      </c>
      <c r="L266" s="2" t="s">
        <v>18</v>
      </c>
      <c r="M266" s="9"/>
      <c r="N266" s="9">
        <v>-260630.75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73</v>
      </c>
      <c r="L267" s="2" t="s">
        <v>16</v>
      </c>
      <c r="M267" s="9">
        <v>-16386.810000000001</v>
      </c>
      <c r="N267" s="9">
        <v>-654938.84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73</v>
      </c>
      <c r="L268" s="2" t="s">
        <v>17</v>
      </c>
      <c r="M268" s="9">
        <v>283575.41000000003</v>
      </c>
      <c r="N268" s="9">
        <v>694516.64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73</v>
      </c>
      <c r="L269" s="2" t="s">
        <v>15</v>
      </c>
      <c r="M269" s="9">
        <v>1053828.75</v>
      </c>
      <c r="N269" s="9">
        <v>6498232.71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73</v>
      </c>
      <c r="L270" s="2" t="s">
        <v>18</v>
      </c>
      <c r="M270" s="9">
        <v>-1166348.2</v>
      </c>
      <c r="N270" s="9">
        <v>-6544385.3899999997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109</v>
      </c>
      <c r="L271" s="2" t="s">
        <v>16</v>
      </c>
      <c r="M271" s="9"/>
      <c r="N271" s="9">
        <v>-4666.87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109</v>
      </c>
      <c r="L272" s="2" t="s">
        <v>17</v>
      </c>
      <c r="M272" s="9"/>
      <c r="N272" s="9">
        <v>4666.87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109</v>
      </c>
      <c r="L273" s="2" t="s">
        <v>15</v>
      </c>
      <c r="M273" s="9">
        <v>8274.02</v>
      </c>
      <c r="N273" s="9">
        <v>1074131.1200000001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109</v>
      </c>
      <c r="L274" s="2" t="s">
        <v>18</v>
      </c>
      <c r="M274" s="9"/>
      <c r="N274" s="9">
        <v>-29380.31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110</v>
      </c>
      <c r="L275" s="2" t="s">
        <v>16</v>
      </c>
      <c r="M275" s="9"/>
      <c r="N275" s="9">
        <v>-876.53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110</v>
      </c>
      <c r="L276" s="2" t="s">
        <v>17</v>
      </c>
      <c r="M276" s="9">
        <v>18.25</v>
      </c>
      <c r="N276" s="9">
        <v>454.99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110</v>
      </c>
      <c r="L277" s="2" t="s">
        <v>15</v>
      </c>
      <c r="M277" s="9">
        <v>30789.690000000002</v>
      </c>
      <c r="N277" s="9">
        <v>7140537.7599999998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110</v>
      </c>
      <c r="L278" s="2" t="s">
        <v>18</v>
      </c>
      <c r="M278" s="9">
        <v>-139094.44</v>
      </c>
      <c r="N278" s="9">
        <v>-142467.73000000001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77</v>
      </c>
      <c r="L279" s="2" t="s">
        <v>16</v>
      </c>
      <c r="M279" s="9"/>
      <c r="N279" s="9">
        <v>-39492.25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77</v>
      </c>
      <c r="L280" s="2" t="s">
        <v>17</v>
      </c>
      <c r="M280" s="9"/>
      <c r="N280" s="9">
        <v>334298.18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77</v>
      </c>
      <c r="L281" s="2" t="s">
        <v>15</v>
      </c>
      <c r="M281" s="9">
        <v>338017.92</v>
      </c>
      <c r="N281" s="9">
        <v>2198071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77</v>
      </c>
      <c r="L282" s="2" t="s">
        <v>18</v>
      </c>
      <c r="M282" s="9">
        <v>-420878.68</v>
      </c>
      <c r="N282" s="9">
        <v>-11558767.01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111</v>
      </c>
      <c r="L283" s="2" t="s">
        <v>16</v>
      </c>
      <c r="M283" s="9"/>
      <c r="N283" s="9">
        <v>-15946.960000000001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111</v>
      </c>
      <c r="L284" s="2" t="s">
        <v>17</v>
      </c>
      <c r="M284" s="9">
        <v>6804.82</v>
      </c>
      <c r="N284" s="9">
        <v>15946.960000000001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111</v>
      </c>
      <c r="L285" s="2" t="s">
        <v>15</v>
      </c>
      <c r="M285" s="9"/>
      <c r="N285" s="9">
        <v>287518.19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111</v>
      </c>
      <c r="L286" s="2" t="s">
        <v>18</v>
      </c>
      <c r="M286" s="9">
        <v>-168660.53</v>
      </c>
      <c r="N286" s="9">
        <v>-574035.03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75</v>
      </c>
      <c r="L287" s="2" t="s">
        <v>16</v>
      </c>
      <c r="M287" s="9">
        <v>-726591.58</v>
      </c>
      <c r="N287" s="9">
        <v>-1164381.97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75</v>
      </c>
      <c r="L288" s="2" t="s">
        <v>17</v>
      </c>
      <c r="M288" s="9"/>
      <c r="N288" s="9">
        <v>400288.25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75</v>
      </c>
      <c r="L289" s="2" t="s">
        <v>15</v>
      </c>
      <c r="M289" s="9">
        <v>241050.06</v>
      </c>
      <c r="N289" s="9">
        <v>3897342.84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75</v>
      </c>
      <c r="L290" s="2" t="s">
        <v>18</v>
      </c>
      <c r="M290" s="9">
        <v>-1166355.33</v>
      </c>
      <c r="N290" s="9">
        <v>-3315778.86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635</v>
      </c>
      <c r="L291" s="2" t="s">
        <v>16</v>
      </c>
      <c r="M291" s="9"/>
      <c r="N291" s="9">
        <v>-28424.93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635</v>
      </c>
      <c r="L292" s="2" t="s">
        <v>17</v>
      </c>
      <c r="M292" s="9"/>
      <c r="N292" s="9">
        <v>5031.58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635</v>
      </c>
      <c r="L293" s="2" t="s">
        <v>15</v>
      </c>
      <c r="M293" s="9">
        <v>183091.92</v>
      </c>
      <c r="N293" s="9">
        <v>1111725.03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635</v>
      </c>
      <c r="L294" s="2" t="s">
        <v>18</v>
      </c>
      <c r="M294" s="9"/>
      <c r="N294" s="9">
        <v>-388524.24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76</v>
      </c>
      <c r="L295" s="2" t="s">
        <v>16</v>
      </c>
      <c r="M295" s="9">
        <v>-4075.73</v>
      </c>
      <c r="N295" s="9">
        <v>-2275567.81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76</v>
      </c>
      <c r="L296" s="2" t="s">
        <v>17</v>
      </c>
      <c r="M296" s="9"/>
      <c r="N296" s="9">
        <v>1423936.42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76</v>
      </c>
      <c r="L297" s="2" t="s">
        <v>15</v>
      </c>
      <c r="M297" s="9">
        <v>258781.81</v>
      </c>
      <c r="N297" s="9">
        <v>491297.58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76</v>
      </c>
      <c r="L298" s="2" t="s">
        <v>18</v>
      </c>
      <c r="M298" s="9"/>
      <c r="N298" s="9">
        <v>-56926.49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78</v>
      </c>
      <c r="L299" s="2" t="s">
        <v>16</v>
      </c>
      <c r="M299" s="9">
        <v>-7413399.9699999997</v>
      </c>
      <c r="N299" s="9">
        <v>-13878048.550000001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78</v>
      </c>
      <c r="L300" s="2" t="s">
        <v>17</v>
      </c>
      <c r="M300" s="9"/>
      <c r="N300" s="9">
        <v>1805410.28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78</v>
      </c>
      <c r="L301" s="2" t="s">
        <v>15</v>
      </c>
      <c r="M301" s="9">
        <v>3928979.24</v>
      </c>
      <c r="N301" s="9">
        <v>13984296.199999999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78</v>
      </c>
      <c r="L302" s="2" t="s">
        <v>18</v>
      </c>
      <c r="M302" s="10"/>
      <c r="N302" s="9">
        <v>-7790685.5600000005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112</v>
      </c>
      <c r="L303" s="2" t="s">
        <v>16</v>
      </c>
      <c r="M303" s="9">
        <v>-12995.1</v>
      </c>
      <c r="N303" s="9">
        <v>-419497.99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112</v>
      </c>
      <c r="L304" s="2" t="s">
        <v>17</v>
      </c>
      <c r="M304" s="10">
        <v>138093</v>
      </c>
      <c r="N304" s="9">
        <v>529040.78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112</v>
      </c>
      <c r="L305" s="2" t="s">
        <v>15</v>
      </c>
      <c r="M305" s="9">
        <v>1656966.1800000002</v>
      </c>
      <c r="N305" s="9">
        <v>12802925.93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112</v>
      </c>
      <c r="L306" s="2" t="s">
        <v>18</v>
      </c>
      <c r="M306" s="10">
        <v>-3454742.95</v>
      </c>
      <c r="N306" s="9">
        <v>-12781956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113</v>
      </c>
      <c r="L307" s="2" t="s">
        <v>16</v>
      </c>
      <c r="M307" s="10">
        <v>-28065269.039999999</v>
      </c>
      <c r="N307" s="9">
        <v>-146779302.81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113</v>
      </c>
      <c r="L308" s="2" t="s">
        <v>17</v>
      </c>
      <c r="M308" s="9">
        <v>28065269.039999999</v>
      </c>
      <c r="N308" s="9">
        <v>146779302.81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113</v>
      </c>
      <c r="L309" s="2" t="s">
        <v>15</v>
      </c>
      <c r="M309" s="9">
        <v>2256977228.8299999</v>
      </c>
      <c r="N309" s="9">
        <v>14618538097.24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113</v>
      </c>
      <c r="L310" s="2" t="s">
        <v>18</v>
      </c>
      <c r="M310" s="9">
        <v>-3407485113.3000002</v>
      </c>
      <c r="N310" s="9">
        <v>-14713617023.52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114</v>
      </c>
      <c r="L311" s="2" t="s">
        <v>16</v>
      </c>
      <c r="M311" s="9">
        <v>-1247.94</v>
      </c>
      <c r="N311" s="9">
        <v>-4942525.41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114</v>
      </c>
      <c r="L312" s="2" t="s">
        <v>17</v>
      </c>
      <c r="M312" s="9">
        <v>1247.94</v>
      </c>
      <c r="N312" s="9">
        <v>4943462.1500000004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114</v>
      </c>
      <c r="L313" s="2" t="s">
        <v>15</v>
      </c>
      <c r="M313" s="9">
        <v>431133.64</v>
      </c>
      <c r="N313" s="9">
        <v>6194878.3099999996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114</v>
      </c>
      <c r="L314" s="2" t="s">
        <v>18</v>
      </c>
      <c r="M314" s="9">
        <v>-1377859.37</v>
      </c>
      <c r="N314" s="9">
        <v>-5393807.0099999998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4</v>
      </c>
      <c r="J315" s="2" t="s">
        <v>115</v>
      </c>
      <c r="K315" s="2" t="s">
        <v>6</v>
      </c>
      <c r="L315" s="2" t="s">
        <v>7</v>
      </c>
      <c r="M315" s="10">
        <v>-55748.840000000004</v>
      </c>
      <c r="N315" s="9">
        <v>-151246.78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4</v>
      </c>
      <c r="J316" s="2" t="s">
        <v>116</v>
      </c>
      <c r="K316" s="2" t="s">
        <v>6</v>
      </c>
      <c r="L316" s="2" t="s">
        <v>50</v>
      </c>
      <c r="M316" s="9">
        <v>1008085.41</v>
      </c>
      <c r="N316" s="9">
        <v>1207819.03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4</v>
      </c>
      <c r="J317" s="2" t="s">
        <v>116</v>
      </c>
      <c r="K317" s="2" t="s">
        <v>6</v>
      </c>
      <c r="L317" s="2" t="s">
        <v>7</v>
      </c>
      <c r="M317" s="9">
        <v>-273935.02</v>
      </c>
      <c r="N317" s="9">
        <v>-5346340.54</v>
      </c>
    </row>
    <row r="318" spans="1:14" ht="12.75" customHeight="1" x14ac:dyDescent="0.3">
      <c r="A318" s="49" t="s">
        <v>753</v>
      </c>
      <c r="B318" s="57" t="s">
        <v>753</v>
      </c>
      <c r="C318" s="57"/>
      <c r="D318" s="57"/>
      <c r="E318" s="57"/>
      <c r="F318" s="57"/>
      <c r="G318" s="57"/>
      <c r="H318" s="57"/>
      <c r="I318" s="57"/>
      <c r="J318" s="57"/>
      <c r="K318" s="57"/>
      <c r="L318" s="20" t="s">
        <v>753</v>
      </c>
      <c r="M318" s="31">
        <f>SUM(M223:M317)</f>
        <v>-1110951447.1099999</v>
      </c>
      <c r="N318" s="31">
        <f>SUM(N223:N317)</f>
        <v>-39933796.720001221</v>
      </c>
    </row>
    <row r="320" spans="1:14" ht="12.75" customHeight="1" x14ac:dyDescent="0.3">
      <c r="A320" s="56" t="s">
        <v>132</v>
      </c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</row>
    <row r="321" spans="1:14" ht="12.75" customHeight="1" x14ac:dyDescent="0.3">
      <c r="A321" s="2" t="s">
        <v>117</v>
      </c>
      <c r="B321" s="2" t="s">
        <v>118</v>
      </c>
      <c r="C321" s="2" t="s">
        <v>41</v>
      </c>
      <c r="D321" s="2"/>
      <c r="E321" s="2"/>
      <c r="F321" s="2" t="s">
        <v>119</v>
      </c>
      <c r="G321" s="2"/>
      <c r="H321" s="2"/>
      <c r="I321" s="2"/>
      <c r="J321" s="2" t="s">
        <v>43</v>
      </c>
      <c r="K321" s="2" t="s">
        <v>3</v>
      </c>
      <c r="L321" s="2" t="s">
        <v>10</v>
      </c>
      <c r="M321" s="9">
        <v>367.85</v>
      </c>
      <c r="N321" s="9">
        <v>1485.68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/>
      <c r="J322" s="2" t="s">
        <v>43</v>
      </c>
      <c r="K322" s="2" t="s">
        <v>3</v>
      </c>
      <c r="L322" s="2" t="s">
        <v>11</v>
      </c>
      <c r="M322" s="9">
        <v>-2411.0700000000002</v>
      </c>
      <c r="N322" s="9">
        <v>-7024.27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/>
      <c r="J323" s="2" t="s">
        <v>120</v>
      </c>
      <c r="K323" s="2" t="s">
        <v>6</v>
      </c>
      <c r="L323" s="2" t="s">
        <v>11</v>
      </c>
      <c r="M323" s="9"/>
      <c r="N323" s="9">
        <v>-41000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/>
      <c r="J324" s="2" t="s">
        <v>121</v>
      </c>
      <c r="K324" s="2" t="s">
        <v>8</v>
      </c>
      <c r="L324" s="2" t="s">
        <v>784</v>
      </c>
      <c r="M324" s="9">
        <v>-42993</v>
      </c>
      <c r="N324" s="9">
        <v>-349563.89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/>
      <c r="J325" s="2" t="s">
        <v>44</v>
      </c>
      <c r="K325" s="2" t="s">
        <v>3</v>
      </c>
      <c r="L325" s="2" t="s">
        <v>10</v>
      </c>
      <c r="M325" s="9">
        <v>100081</v>
      </c>
      <c r="N325" s="9">
        <v>324637.53999999998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44</v>
      </c>
      <c r="K326" s="2" t="s">
        <v>3</v>
      </c>
      <c r="L326" s="2" t="s">
        <v>11</v>
      </c>
      <c r="M326" s="9">
        <v>-340433.72000000003</v>
      </c>
      <c r="N326" s="9">
        <v>-1394054.18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68</v>
      </c>
      <c r="K327" s="2" t="s">
        <v>3</v>
      </c>
      <c r="L327" s="2" t="s">
        <v>16</v>
      </c>
      <c r="M327" s="9">
        <v>-255032.14</v>
      </c>
      <c r="N327" s="9">
        <v>-1950373.74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68</v>
      </c>
      <c r="K328" s="2" t="s">
        <v>3</v>
      </c>
      <c r="L328" s="2" t="s">
        <v>17</v>
      </c>
      <c r="M328" s="9">
        <v>255032.14</v>
      </c>
      <c r="N328" s="9">
        <v>1953031.38</v>
      </c>
    </row>
    <row r="329" spans="1:14" ht="12.6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68</v>
      </c>
      <c r="K329" s="2" t="s">
        <v>3</v>
      </c>
      <c r="L329" s="2" t="s">
        <v>15</v>
      </c>
      <c r="M329" s="10">
        <v>2320401.19</v>
      </c>
      <c r="N329" s="9">
        <v>73271830.950000003</v>
      </c>
    </row>
    <row r="330" spans="1:14" ht="12.6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68</v>
      </c>
      <c r="K330" s="2" t="s">
        <v>3</v>
      </c>
      <c r="L330" s="2" t="s">
        <v>18</v>
      </c>
      <c r="M330" s="10">
        <v>-2313384.66</v>
      </c>
      <c r="N330" s="9">
        <v>-73267472.060000002</v>
      </c>
    </row>
    <row r="331" spans="1:14" ht="12.6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70</v>
      </c>
      <c r="K331" s="2" t="s">
        <v>57</v>
      </c>
      <c r="L331" s="2" t="s">
        <v>16</v>
      </c>
      <c r="M331" s="10">
        <v>-6673.45</v>
      </c>
      <c r="N331" s="9">
        <v>-39602.400000000001</v>
      </c>
    </row>
    <row r="332" spans="1:14" ht="12.6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70</v>
      </c>
      <c r="K332" s="2" t="s">
        <v>57</v>
      </c>
      <c r="L332" s="2" t="s">
        <v>17</v>
      </c>
      <c r="M332" s="10">
        <v>11944.42</v>
      </c>
      <c r="N332" s="9">
        <v>97309.650000000009</v>
      </c>
    </row>
    <row r="333" spans="1:14" ht="12.6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70</v>
      </c>
      <c r="K333" s="2" t="s">
        <v>72</v>
      </c>
      <c r="L333" s="2" t="s">
        <v>15</v>
      </c>
      <c r="M333" s="10"/>
      <c r="N333" s="9">
        <v>193.39000000000001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45</v>
      </c>
      <c r="K334" s="2" t="s">
        <v>52</v>
      </c>
      <c r="L334" s="2" t="s">
        <v>17</v>
      </c>
      <c r="M334" s="9"/>
      <c r="N334" s="9">
        <v>9202903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45</v>
      </c>
      <c r="K335" s="2" t="s">
        <v>72</v>
      </c>
      <c r="L335" s="2" t="s">
        <v>16</v>
      </c>
      <c r="M335" s="9"/>
      <c r="N335" s="9">
        <v>-36910.54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45</v>
      </c>
      <c r="K336" s="2" t="s">
        <v>72</v>
      </c>
      <c r="L336" s="2" t="s">
        <v>17</v>
      </c>
      <c r="M336" s="9">
        <v>36910.54</v>
      </c>
      <c r="N336" s="9">
        <v>36910.54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45</v>
      </c>
      <c r="K337" s="2" t="s">
        <v>72</v>
      </c>
      <c r="L337" s="2" t="s">
        <v>15</v>
      </c>
      <c r="M337" s="9">
        <v>108058691.47</v>
      </c>
      <c r="N337" s="9">
        <v>330291914.12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72</v>
      </c>
      <c r="L338" s="2" t="s">
        <v>18</v>
      </c>
      <c r="M338" s="9">
        <v>-112592115.87</v>
      </c>
      <c r="N338" s="9">
        <v>-297621143.82999998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276</v>
      </c>
      <c r="L339" s="2" t="s">
        <v>16</v>
      </c>
      <c r="M339" s="9"/>
      <c r="N339" s="9">
        <v>-387402.58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276</v>
      </c>
      <c r="L340" s="2" t="s">
        <v>15</v>
      </c>
      <c r="M340" s="9"/>
      <c r="N340" s="9">
        <v>301875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46</v>
      </c>
      <c r="K341" s="2" t="s">
        <v>72</v>
      </c>
      <c r="L341" s="2" t="s">
        <v>15</v>
      </c>
      <c r="M341" s="9">
        <v>19590.29</v>
      </c>
      <c r="N341" s="9">
        <v>16378289.390000001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46</v>
      </c>
      <c r="K342" s="2" t="s">
        <v>72</v>
      </c>
      <c r="L342" s="2" t="s">
        <v>18</v>
      </c>
      <c r="M342" s="9">
        <v>-36333.64</v>
      </c>
      <c r="N342" s="9">
        <v>-10081084.640000001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46</v>
      </c>
      <c r="K343" s="2" t="s">
        <v>77</v>
      </c>
      <c r="L343" s="2" t="s">
        <v>17</v>
      </c>
      <c r="M343" s="9">
        <v>307910.91000000003</v>
      </c>
      <c r="N343" s="9">
        <v>307910.91000000003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46</v>
      </c>
      <c r="K344" s="2" t="s">
        <v>77</v>
      </c>
      <c r="L344" s="2" t="s">
        <v>15</v>
      </c>
      <c r="M344" s="9">
        <v>2179</v>
      </c>
      <c r="N344" s="9">
        <v>34742013.950000003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46</v>
      </c>
      <c r="K345" s="2" t="s">
        <v>77</v>
      </c>
      <c r="L345" s="2" t="s">
        <v>18</v>
      </c>
      <c r="M345" s="9">
        <v>-5330.9000000000005</v>
      </c>
      <c r="N345" s="9">
        <v>-4751993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46</v>
      </c>
      <c r="K346" s="2" t="s">
        <v>276</v>
      </c>
      <c r="L346" s="2" t="s">
        <v>15</v>
      </c>
      <c r="M346" s="9">
        <v>8.66</v>
      </c>
      <c r="N346" s="9">
        <v>17.32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276</v>
      </c>
      <c r="L347" s="2" t="s">
        <v>18</v>
      </c>
      <c r="M347" s="10">
        <v>-89.100000000000009</v>
      </c>
      <c r="N347" s="9">
        <v>-22277.63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4</v>
      </c>
      <c r="J348" s="2" t="s">
        <v>694</v>
      </c>
      <c r="K348" s="2" t="s">
        <v>8</v>
      </c>
      <c r="L348" s="2" t="s">
        <v>7</v>
      </c>
      <c r="M348" s="10">
        <v>-3148</v>
      </c>
      <c r="N348" s="9">
        <v>-3148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4</v>
      </c>
      <c r="J349" s="2" t="s">
        <v>124</v>
      </c>
      <c r="K349" s="2" t="s">
        <v>8</v>
      </c>
      <c r="L349" s="2" t="s">
        <v>50</v>
      </c>
      <c r="M349" s="9">
        <v>304.37</v>
      </c>
      <c r="N349" s="9">
        <v>2969.01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4</v>
      </c>
      <c r="J350" s="2" t="s">
        <v>124</v>
      </c>
      <c r="K350" s="2" t="s">
        <v>8</v>
      </c>
      <c r="L350" s="2" t="s">
        <v>7</v>
      </c>
      <c r="M350" s="9">
        <v>-92949.41</v>
      </c>
      <c r="N350" s="9">
        <v>-161428.15</v>
      </c>
    </row>
    <row r="351" spans="1:14" ht="12.75" customHeight="1" x14ac:dyDescent="0.3">
      <c r="A351" s="49" t="s">
        <v>753</v>
      </c>
      <c r="B351" s="57" t="s">
        <v>753</v>
      </c>
      <c r="C351" s="57"/>
      <c r="D351" s="57"/>
      <c r="E351" s="57"/>
      <c r="F351" s="57"/>
      <c r="G351" s="57"/>
      <c r="H351" s="57"/>
      <c r="I351" s="57"/>
      <c r="J351" s="57"/>
      <c r="K351" s="57"/>
      <c r="L351" s="20" t="s">
        <v>753</v>
      </c>
      <c r="M351" s="31">
        <f>SUM(M321:M350)</f>
        <v>-4577473.1200000113</v>
      </c>
      <c r="N351" s="31">
        <f>SUM(N321:N350)</f>
        <v>76798812.920000032</v>
      </c>
    </row>
    <row r="352" spans="1:14" ht="12.75" customHeight="1" x14ac:dyDescent="0.3">
      <c r="A352" s="57" t="s">
        <v>753</v>
      </c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</row>
    <row r="353" spans="1:14" ht="12.75" customHeight="1" x14ac:dyDescent="0.3">
      <c r="A353" s="2" t="s">
        <v>125</v>
      </c>
      <c r="B353" s="2" t="s">
        <v>126</v>
      </c>
      <c r="C353" s="2" t="s">
        <v>2</v>
      </c>
      <c r="D353" s="2"/>
      <c r="E353" s="2"/>
      <c r="F353" s="2" t="s">
        <v>119</v>
      </c>
      <c r="G353" s="2"/>
      <c r="H353" s="2"/>
      <c r="I353" s="2"/>
      <c r="J353" s="2" t="s">
        <v>9</v>
      </c>
      <c r="K353" s="2" t="s">
        <v>3</v>
      </c>
      <c r="L353" s="2" t="s">
        <v>10</v>
      </c>
      <c r="M353" s="10"/>
      <c r="N353" s="9">
        <v>956.91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/>
      <c r="J354" s="2" t="s">
        <v>9</v>
      </c>
      <c r="K354" s="2" t="s">
        <v>3</v>
      </c>
      <c r="L354" s="2" t="s">
        <v>11</v>
      </c>
      <c r="M354" s="10">
        <v>-4014.82</v>
      </c>
      <c r="N354" s="9">
        <v>-14568.960000000001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14</v>
      </c>
      <c r="K355" s="2" t="s">
        <v>8</v>
      </c>
      <c r="L355" s="2" t="s">
        <v>16</v>
      </c>
      <c r="M355" s="10">
        <v>-50050.68</v>
      </c>
      <c r="N355" s="9">
        <v>-86428.78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14</v>
      </c>
      <c r="K356" s="2" t="s">
        <v>8</v>
      </c>
      <c r="L356" s="2" t="s">
        <v>15</v>
      </c>
      <c r="M356" s="10">
        <v>342997.03</v>
      </c>
      <c r="N356" s="9">
        <v>844230.28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14</v>
      </c>
      <c r="K357" s="2" t="s">
        <v>8</v>
      </c>
      <c r="L357" s="2" t="s">
        <v>18</v>
      </c>
      <c r="M357" s="10"/>
      <c r="N357" s="9">
        <v>-4695.79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14</v>
      </c>
      <c r="K358" s="2" t="s">
        <v>42</v>
      </c>
      <c r="L358" s="2" t="s">
        <v>16</v>
      </c>
      <c r="M358" s="10"/>
      <c r="N358" s="9">
        <v>-461071.28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14</v>
      </c>
      <c r="K359" s="2" t="s">
        <v>42</v>
      </c>
      <c r="L359" s="2" t="s">
        <v>17</v>
      </c>
      <c r="M359" s="10">
        <v>351882.81</v>
      </c>
      <c r="N359" s="9">
        <v>1670795.26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14</v>
      </c>
      <c r="K360" s="2" t="s">
        <v>72</v>
      </c>
      <c r="L360" s="2" t="s">
        <v>15</v>
      </c>
      <c r="M360" s="10"/>
      <c r="N360" s="9">
        <v>970576.78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72</v>
      </c>
      <c r="L361" s="2" t="s">
        <v>18</v>
      </c>
      <c r="M361" s="10">
        <v>-970347.67</v>
      </c>
      <c r="N361" s="9">
        <v>-1940924.4500000002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276</v>
      </c>
      <c r="L362" s="2" t="s">
        <v>15</v>
      </c>
      <c r="M362" s="9"/>
      <c r="N362" s="9">
        <v>369.12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276</v>
      </c>
      <c r="L363" s="2" t="s">
        <v>18</v>
      </c>
      <c r="M363" s="9">
        <v>-280.02</v>
      </c>
      <c r="N363" s="9">
        <v>-649.14</v>
      </c>
    </row>
    <row r="364" spans="1:14" ht="12.75" customHeight="1" x14ac:dyDescent="0.3">
      <c r="A364" s="49" t="s">
        <v>753</v>
      </c>
      <c r="B364" s="57" t="s">
        <v>753</v>
      </c>
      <c r="C364" s="57"/>
      <c r="D364" s="57"/>
      <c r="E364" s="57"/>
      <c r="F364" s="57"/>
      <c r="G364" s="57"/>
      <c r="H364" s="57"/>
      <c r="I364" s="57"/>
      <c r="J364" s="57"/>
      <c r="K364" s="57"/>
      <c r="L364" s="20" t="s">
        <v>753</v>
      </c>
      <c r="M364" s="31">
        <f>SUM(M353:M363)</f>
        <v>-329813.34999999998</v>
      </c>
      <c r="N364" s="31">
        <f>SUM(N353:N363)</f>
        <v>978589.94999999972</v>
      </c>
    </row>
    <row r="365" spans="1:14" ht="12.75" customHeight="1" x14ac:dyDescent="0.3">
      <c r="A365" s="57" t="s">
        <v>753</v>
      </c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</row>
    <row r="366" spans="1:14" ht="12.75" customHeight="1" x14ac:dyDescent="0.3">
      <c r="A366" s="2" t="s">
        <v>127</v>
      </c>
      <c r="B366" s="2" t="s">
        <v>128</v>
      </c>
      <c r="C366" s="2" t="s">
        <v>129</v>
      </c>
      <c r="D366" s="2"/>
      <c r="E366" s="2"/>
      <c r="F366" s="2" t="s">
        <v>119</v>
      </c>
      <c r="G366" s="2"/>
      <c r="H366" s="2"/>
      <c r="I366" s="2" t="s">
        <v>4</v>
      </c>
      <c r="J366" s="2" t="s">
        <v>130</v>
      </c>
      <c r="K366" s="2" t="s">
        <v>8</v>
      </c>
      <c r="L366" s="2" t="s">
        <v>50</v>
      </c>
      <c r="M366" s="9">
        <v>13750</v>
      </c>
      <c r="N366" s="9">
        <v>157615.31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4</v>
      </c>
      <c r="J367" s="2" t="s">
        <v>130</v>
      </c>
      <c r="K367" s="2" t="s">
        <v>8</v>
      </c>
      <c r="L367" s="2" t="s">
        <v>7</v>
      </c>
      <c r="M367" s="9">
        <v>-759416.65</v>
      </c>
      <c r="N367" s="9">
        <v>-2527359.77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4</v>
      </c>
      <c r="J368" s="2" t="s">
        <v>131</v>
      </c>
      <c r="K368" s="2" t="s">
        <v>8</v>
      </c>
      <c r="L368" s="2" t="s">
        <v>7</v>
      </c>
      <c r="M368" s="9">
        <v>-135369.65</v>
      </c>
      <c r="N368" s="9">
        <v>-201492.76</v>
      </c>
    </row>
    <row r="369" spans="1:14" ht="12.75" customHeight="1" x14ac:dyDescent="0.3">
      <c r="A369" s="49" t="s">
        <v>753</v>
      </c>
      <c r="B369" s="57" t="s">
        <v>753</v>
      </c>
      <c r="C369" s="57"/>
      <c r="D369" s="57"/>
      <c r="E369" s="57"/>
      <c r="F369" s="57"/>
      <c r="G369" s="57"/>
      <c r="H369" s="57"/>
      <c r="I369" s="57"/>
      <c r="J369" s="57"/>
      <c r="K369" s="57"/>
      <c r="L369" s="20" t="s">
        <v>753</v>
      </c>
      <c r="M369" s="31">
        <f>SUM(M366:M368)</f>
        <v>-881036.3</v>
      </c>
      <c r="N369" s="31">
        <f>SUM(N366:N368)</f>
        <v>-2571237.2199999997</v>
      </c>
    </row>
    <row r="371" spans="1:14" ht="12.75" customHeight="1" x14ac:dyDescent="0.3">
      <c r="A371" s="56" t="s">
        <v>684</v>
      </c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</row>
    <row r="372" spans="1:14" ht="12.75" customHeight="1" x14ac:dyDescent="0.3">
      <c r="A372" s="2" t="s">
        <v>135</v>
      </c>
      <c r="B372" s="2" t="s">
        <v>136</v>
      </c>
      <c r="C372" s="2" t="s">
        <v>137</v>
      </c>
      <c r="D372" s="2"/>
      <c r="E372" s="2"/>
      <c r="F372" s="2" t="s">
        <v>138</v>
      </c>
      <c r="G372" s="2"/>
      <c r="H372" s="2"/>
      <c r="I372" s="2"/>
      <c r="J372" s="2" t="s">
        <v>139</v>
      </c>
      <c r="K372" s="2" t="s">
        <v>3</v>
      </c>
      <c r="L372" s="2" t="s">
        <v>10</v>
      </c>
      <c r="M372" s="10">
        <v>874.79</v>
      </c>
      <c r="N372" s="9">
        <v>1184.6600000000001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138</v>
      </c>
      <c r="G373" s="2"/>
      <c r="H373" s="2"/>
      <c r="I373" s="2"/>
      <c r="J373" s="2" t="s">
        <v>139</v>
      </c>
      <c r="K373" s="2" t="s">
        <v>3</v>
      </c>
      <c r="L373" s="2" t="s">
        <v>11</v>
      </c>
      <c r="M373" s="10">
        <v>-931149.49</v>
      </c>
      <c r="N373" s="9">
        <v>-8693279.0299999993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138</v>
      </c>
      <c r="G374" s="2"/>
      <c r="H374" s="2"/>
      <c r="I374" s="2"/>
      <c r="J374" s="2" t="s">
        <v>140</v>
      </c>
      <c r="K374" s="2" t="s">
        <v>3</v>
      </c>
      <c r="L374" s="2" t="s">
        <v>10</v>
      </c>
      <c r="M374" s="9">
        <v>11.52</v>
      </c>
      <c r="N374" s="9">
        <v>1248134.8799999999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138</v>
      </c>
      <c r="G375" s="2"/>
      <c r="H375" s="2"/>
      <c r="I375" s="2"/>
      <c r="J375" s="2" t="s">
        <v>140</v>
      </c>
      <c r="K375" s="2" t="s">
        <v>3</v>
      </c>
      <c r="L375" s="2" t="s">
        <v>11</v>
      </c>
      <c r="M375" s="9">
        <v>-548501.81000000006</v>
      </c>
      <c r="N375" s="9">
        <v>-14508567.35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138</v>
      </c>
      <c r="G376" s="2"/>
      <c r="H376" s="2"/>
      <c r="I376" s="2"/>
      <c r="J376" s="2" t="s">
        <v>141</v>
      </c>
      <c r="K376" s="2" t="s">
        <v>3</v>
      </c>
      <c r="L376" s="2" t="s">
        <v>10</v>
      </c>
      <c r="M376" s="9">
        <v>5158792.3600000003</v>
      </c>
      <c r="N376" s="9">
        <v>23839611.329999998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138</v>
      </c>
      <c r="G377" s="2"/>
      <c r="H377" s="2"/>
      <c r="I377" s="2"/>
      <c r="J377" s="2" t="s">
        <v>141</v>
      </c>
      <c r="K377" s="2" t="s">
        <v>3</v>
      </c>
      <c r="L377" s="2" t="s">
        <v>11</v>
      </c>
      <c r="M377" s="9">
        <v>-28630461.859999999</v>
      </c>
      <c r="N377" s="9">
        <v>-144620878.66999999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13</v>
      </c>
      <c r="J378" s="2" t="s">
        <v>68</v>
      </c>
      <c r="K378" s="2" t="s">
        <v>3</v>
      </c>
      <c r="L378" s="2" t="s">
        <v>16</v>
      </c>
      <c r="M378" s="9">
        <v>-11400</v>
      </c>
      <c r="N378" s="9">
        <v>-28940.33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13</v>
      </c>
      <c r="J379" s="2" t="s">
        <v>68</v>
      </c>
      <c r="K379" s="2" t="s">
        <v>3</v>
      </c>
      <c r="L379" s="2" t="s">
        <v>17</v>
      </c>
      <c r="M379" s="9">
        <v>11400</v>
      </c>
      <c r="N379" s="9">
        <v>28940.33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138</v>
      </c>
      <c r="G380" s="2"/>
      <c r="H380" s="2"/>
      <c r="I380" s="2" t="s">
        <v>13</v>
      </c>
      <c r="J380" s="2" t="s">
        <v>45</v>
      </c>
      <c r="K380" s="2" t="s">
        <v>8</v>
      </c>
      <c r="L380" s="2" t="s">
        <v>16</v>
      </c>
      <c r="M380" s="9">
        <v>-487823.18</v>
      </c>
      <c r="N380" s="9">
        <v>-1528821.79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138</v>
      </c>
      <c r="G381" s="2"/>
      <c r="H381" s="2"/>
      <c r="I381" s="2" t="s">
        <v>13</v>
      </c>
      <c r="J381" s="2" t="s">
        <v>45</v>
      </c>
      <c r="K381" s="2" t="s">
        <v>8</v>
      </c>
      <c r="L381" s="2" t="s">
        <v>17</v>
      </c>
      <c r="M381" s="9">
        <v>318693.22000000003</v>
      </c>
      <c r="N381" s="9">
        <v>807342.99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138</v>
      </c>
      <c r="G382" s="2"/>
      <c r="H382" s="2"/>
      <c r="I382" s="2" t="s">
        <v>13</v>
      </c>
      <c r="J382" s="2" t="s">
        <v>45</v>
      </c>
      <c r="K382" s="2" t="s">
        <v>8</v>
      </c>
      <c r="L382" s="2" t="s">
        <v>15</v>
      </c>
      <c r="M382" s="10">
        <v>19146366.100000001</v>
      </c>
      <c r="N382" s="9">
        <v>487659659.68000001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138</v>
      </c>
      <c r="G383" s="2"/>
      <c r="H383" s="2"/>
      <c r="I383" s="2" t="s">
        <v>13</v>
      </c>
      <c r="J383" s="2" t="s">
        <v>45</v>
      </c>
      <c r="K383" s="2" t="s">
        <v>8</v>
      </c>
      <c r="L383" s="2" t="s">
        <v>18</v>
      </c>
      <c r="M383" s="10">
        <v>-188363672.41999999</v>
      </c>
      <c r="N383" s="9">
        <v>-488838732.57999998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45</v>
      </c>
      <c r="K384" s="2" t="s">
        <v>6</v>
      </c>
      <c r="L384" s="2" t="s">
        <v>15</v>
      </c>
      <c r="M384" s="9"/>
      <c r="N384" s="9">
        <v>706829.21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45</v>
      </c>
      <c r="K385" s="2" t="s">
        <v>6</v>
      </c>
      <c r="L385" s="2" t="s">
        <v>18</v>
      </c>
      <c r="M385" s="10"/>
      <c r="N385" s="9">
        <v>-706829.21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46</v>
      </c>
      <c r="K386" s="2" t="s">
        <v>3</v>
      </c>
      <c r="L386" s="2" t="s">
        <v>16</v>
      </c>
      <c r="M386" s="9"/>
      <c r="N386" s="9">
        <v>-197684.61000000002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46</v>
      </c>
      <c r="K387" s="2" t="s">
        <v>3</v>
      </c>
      <c r="L387" s="2" t="s">
        <v>17</v>
      </c>
      <c r="M387" s="9"/>
      <c r="N387" s="9">
        <v>263579.48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46</v>
      </c>
      <c r="K388" s="2" t="s">
        <v>3</v>
      </c>
      <c r="L388" s="2" t="s">
        <v>15</v>
      </c>
      <c r="M388" s="10"/>
      <c r="N388" s="9">
        <v>186059.53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46</v>
      </c>
      <c r="K389" s="2" t="s">
        <v>3</v>
      </c>
      <c r="L389" s="2" t="s">
        <v>18</v>
      </c>
      <c r="M389" s="10">
        <v>-160219.11000000002</v>
      </c>
      <c r="N389" s="9">
        <v>-435114.98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4</v>
      </c>
      <c r="J390" s="2" t="s">
        <v>144</v>
      </c>
      <c r="K390" s="2" t="s">
        <v>8</v>
      </c>
      <c r="L390" s="2" t="s">
        <v>50</v>
      </c>
      <c r="M390" s="9">
        <v>410952.11</v>
      </c>
      <c r="N390" s="9">
        <v>732673.61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4</v>
      </c>
      <c r="J391" s="2" t="s">
        <v>144</v>
      </c>
      <c r="K391" s="2" t="s">
        <v>8</v>
      </c>
      <c r="L391" s="2" t="s">
        <v>7</v>
      </c>
      <c r="M391" s="9"/>
      <c r="N391" s="9">
        <v>-1987023.98</v>
      </c>
    </row>
    <row r="392" spans="1:14" ht="12.75" customHeight="1" x14ac:dyDescent="0.3">
      <c r="A392" s="49" t="s">
        <v>753</v>
      </c>
      <c r="B392" s="57" t="s">
        <v>753</v>
      </c>
      <c r="C392" s="57"/>
      <c r="D392" s="57"/>
      <c r="E392" s="57"/>
      <c r="F392" s="57"/>
      <c r="G392" s="57"/>
      <c r="H392" s="57"/>
      <c r="I392" s="57"/>
      <c r="J392" s="57"/>
      <c r="K392" s="57"/>
      <c r="L392" s="20" t="s">
        <v>753</v>
      </c>
      <c r="M392" s="31">
        <f>SUM(M372:M391)</f>
        <v>-194086137.76999998</v>
      </c>
      <c r="N392" s="31">
        <f>SUM(N372:N391)</f>
        <v>-146071856.82999992</v>
      </c>
    </row>
    <row r="393" spans="1:14" ht="12.75" customHeight="1" x14ac:dyDescent="0.3">
      <c r="A393" s="57" t="s">
        <v>753</v>
      </c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</row>
    <row r="394" spans="1:14" ht="12.75" customHeight="1" x14ac:dyDescent="0.3">
      <c r="A394" s="2" t="s">
        <v>145</v>
      </c>
      <c r="B394" s="2" t="s">
        <v>146</v>
      </c>
      <c r="C394" s="2" t="s">
        <v>147</v>
      </c>
      <c r="D394" s="2"/>
      <c r="E394" s="2"/>
      <c r="F394" s="13" t="s">
        <v>109</v>
      </c>
      <c r="G394" s="13"/>
      <c r="H394" s="13"/>
      <c r="I394" s="13"/>
      <c r="J394" s="13" t="s">
        <v>43</v>
      </c>
      <c r="K394" s="13" t="s">
        <v>3</v>
      </c>
      <c r="L394" s="13" t="s">
        <v>11</v>
      </c>
      <c r="M394" s="15">
        <v>-13130.050000000001</v>
      </c>
      <c r="N394" s="14">
        <v>-13506.34</v>
      </c>
    </row>
    <row r="395" spans="1:14" ht="12.75" customHeight="1" x14ac:dyDescent="0.3">
      <c r="A395" s="2"/>
      <c r="B395" s="2"/>
      <c r="C395" s="2"/>
      <c r="D395" s="2"/>
      <c r="E395" s="2"/>
      <c r="F395" s="13" t="s">
        <v>109</v>
      </c>
      <c r="G395" s="13"/>
      <c r="H395" s="13"/>
      <c r="I395" s="13"/>
      <c r="J395" s="13" t="s">
        <v>139</v>
      </c>
      <c r="K395" s="13" t="s">
        <v>3</v>
      </c>
      <c r="L395" s="13" t="s">
        <v>10</v>
      </c>
      <c r="M395" s="14"/>
      <c r="N395" s="14">
        <v>1098.28</v>
      </c>
    </row>
    <row r="396" spans="1:14" ht="12.75" customHeight="1" x14ac:dyDescent="0.3">
      <c r="A396" s="2"/>
      <c r="B396" s="2"/>
      <c r="C396" s="2"/>
      <c r="D396" s="2"/>
      <c r="E396" s="2"/>
      <c r="F396" s="13" t="s">
        <v>109</v>
      </c>
      <c r="G396" s="13"/>
      <c r="H396" s="13"/>
      <c r="I396" s="13"/>
      <c r="J396" s="13" t="s">
        <v>139</v>
      </c>
      <c r="K396" s="13" t="s">
        <v>3</v>
      </c>
      <c r="L396" s="13" t="s">
        <v>11</v>
      </c>
      <c r="M396" s="14">
        <v>-1745697.73</v>
      </c>
      <c r="N396" s="14">
        <v>-2426972.5</v>
      </c>
    </row>
    <row r="397" spans="1:14" ht="12.75" customHeight="1" x14ac:dyDescent="0.3">
      <c r="A397" s="2"/>
      <c r="B397" s="2"/>
      <c r="C397" s="2"/>
      <c r="D397" s="2"/>
      <c r="E397" s="2"/>
      <c r="F397" s="13" t="s">
        <v>109</v>
      </c>
      <c r="G397" s="13"/>
      <c r="H397" s="13"/>
      <c r="I397" s="13"/>
      <c r="J397" s="13" t="s">
        <v>140</v>
      </c>
      <c r="K397" s="13" t="s">
        <v>3</v>
      </c>
      <c r="L397" s="13" t="s">
        <v>11</v>
      </c>
      <c r="M397" s="14">
        <v>-615235.57999999996</v>
      </c>
      <c r="N397" s="14">
        <v>-13410519.98</v>
      </c>
    </row>
    <row r="398" spans="1:14" ht="12.75" customHeight="1" x14ac:dyDescent="0.3">
      <c r="A398" s="2"/>
      <c r="B398" s="2"/>
      <c r="C398" s="2"/>
      <c r="D398" s="2"/>
      <c r="E398" s="2"/>
      <c r="F398" s="13" t="s">
        <v>109</v>
      </c>
      <c r="G398" s="13"/>
      <c r="H398" s="13"/>
      <c r="I398" s="13"/>
      <c r="J398" s="13" t="s">
        <v>141</v>
      </c>
      <c r="K398" s="13" t="s">
        <v>3</v>
      </c>
      <c r="L398" s="13" t="s">
        <v>10</v>
      </c>
      <c r="M398" s="14">
        <v>11354630.699999999</v>
      </c>
      <c r="N398" s="14">
        <v>142316518.65000001</v>
      </c>
    </row>
    <row r="399" spans="1:14" ht="12.75" customHeight="1" x14ac:dyDescent="0.3">
      <c r="A399" s="2"/>
      <c r="B399" s="2"/>
      <c r="C399" s="2"/>
      <c r="D399" s="2"/>
      <c r="E399" s="2"/>
      <c r="F399" s="13" t="s">
        <v>109</v>
      </c>
      <c r="G399" s="13"/>
      <c r="H399" s="13"/>
      <c r="I399" s="13"/>
      <c r="J399" s="13" t="s">
        <v>141</v>
      </c>
      <c r="K399" s="13" t="s">
        <v>3</v>
      </c>
      <c r="L399" s="13" t="s">
        <v>11</v>
      </c>
      <c r="M399" s="14">
        <v>-32396535.59</v>
      </c>
      <c r="N399" s="14">
        <v>-221779917.88999999</v>
      </c>
    </row>
    <row r="400" spans="1:14" ht="12.75" customHeight="1" x14ac:dyDescent="0.3">
      <c r="A400" s="2"/>
      <c r="B400" s="2"/>
      <c r="C400" s="2"/>
      <c r="D400" s="2"/>
      <c r="E400" s="2"/>
      <c r="F400" s="13" t="s">
        <v>109</v>
      </c>
      <c r="G400" s="13"/>
      <c r="H400" s="13"/>
      <c r="I400" s="13" t="s">
        <v>13</v>
      </c>
      <c r="J400" s="13" t="s">
        <v>68</v>
      </c>
      <c r="K400" s="13" t="s">
        <v>3</v>
      </c>
      <c r="L400" s="13" t="s">
        <v>16</v>
      </c>
      <c r="M400" s="14">
        <v>-60957208.299999997</v>
      </c>
      <c r="N400" s="14">
        <v>-396842656.52999997</v>
      </c>
    </row>
    <row r="401" spans="1:14" ht="12.75" customHeight="1" x14ac:dyDescent="0.3">
      <c r="A401" s="2"/>
      <c r="B401" s="2"/>
      <c r="C401" s="2"/>
      <c r="D401" s="2"/>
      <c r="E401" s="2"/>
      <c r="F401" s="13" t="s">
        <v>109</v>
      </c>
      <c r="G401" s="13"/>
      <c r="H401" s="13"/>
      <c r="I401" s="13" t="s">
        <v>13</v>
      </c>
      <c r="J401" s="13" t="s">
        <v>68</v>
      </c>
      <c r="K401" s="13" t="s">
        <v>3</v>
      </c>
      <c r="L401" s="13" t="s">
        <v>17</v>
      </c>
      <c r="M401" s="14">
        <v>60957208.299999997</v>
      </c>
      <c r="N401" s="14">
        <v>396842656.52999997</v>
      </c>
    </row>
    <row r="402" spans="1:14" ht="12.75" customHeight="1" x14ac:dyDescent="0.3">
      <c r="A402" s="2"/>
      <c r="B402" s="2"/>
      <c r="C402" s="2"/>
      <c r="D402" s="2"/>
      <c r="E402" s="2"/>
      <c r="F402" s="13" t="s">
        <v>109</v>
      </c>
      <c r="G402" s="13"/>
      <c r="H402" s="13"/>
      <c r="I402" s="13" t="s">
        <v>13</v>
      </c>
      <c r="J402" s="13" t="s">
        <v>68</v>
      </c>
      <c r="K402" s="13" t="s">
        <v>3</v>
      </c>
      <c r="L402" s="13" t="s">
        <v>15</v>
      </c>
      <c r="M402" s="14">
        <v>2509470288.6999998</v>
      </c>
      <c r="N402" s="14">
        <v>13512248922.959999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109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18</v>
      </c>
      <c r="M403" s="10">
        <v>-2509470288.6999998</v>
      </c>
      <c r="N403" s="9">
        <v>-13512248922.959999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109</v>
      </c>
      <c r="G404" s="2"/>
      <c r="H404" s="2"/>
      <c r="I404" s="2" t="s">
        <v>4</v>
      </c>
      <c r="J404" s="2" t="s">
        <v>148</v>
      </c>
      <c r="K404" s="2" t="s">
        <v>8</v>
      </c>
      <c r="L404" s="2" t="s">
        <v>50</v>
      </c>
      <c r="M404" s="10">
        <v>250000</v>
      </c>
      <c r="N404" s="9">
        <v>286720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109</v>
      </c>
      <c r="G405" s="2"/>
      <c r="H405" s="2"/>
      <c r="I405" s="2" t="s">
        <v>4</v>
      </c>
      <c r="J405" s="2" t="s">
        <v>148</v>
      </c>
      <c r="K405" s="2" t="s">
        <v>8</v>
      </c>
      <c r="L405" s="2" t="s">
        <v>7</v>
      </c>
      <c r="M405" s="10">
        <v>-2624</v>
      </c>
      <c r="N405" s="9">
        <v>-945133.12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109</v>
      </c>
      <c r="G406" s="2"/>
      <c r="H406" s="2"/>
      <c r="I406" s="2" t="s">
        <v>4</v>
      </c>
      <c r="J406" s="2" t="s">
        <v>149</v>
      </c>
      <c r="K406" s="2" t="s">
        <v>8</v>
      </c>
      <c r="L406" s="2" t="s">
        <v>7</v>
      </c>
      <c r="M406" s="10">
        <v>-2980840.27</v>
      </c>
      <c r="N406" s="9">
        <v>-10605237.65</v>
      </c>
    </row>
    <row r="407" spans="1:14" ht="12.75" customHeight="1" x14ac:dyDescent="0.3">
      <c r="A407" s="49" t="s">
        <v>753</v>
      </c>
      <c r="B407" s="57" t="s">
        <v>753</v>
      </c>
      <c r="C407" s="57"/>
      <c r="D407" s="57"/>
      <c r="E407" s="57"/>
      <c r="F407" s="57"/>
      <c r="G407" s="57"/>
      <c r="H407" s="57"/>
      <c r="I407" s="57"/>
      <c r="J407" s="57"/>
      <c r="K407" s="57"/>
      <c r="L407" s="20" t="s">
        <v>753</v>
      </c>
      <c r="M407" s="31">
        <f>SUM(M394:M406)</f>
        <v>-26149432.52</v>
      </c>
      <c r="N407" s="31">
        <f>SUM(N394:N406)</f>
        <v>-106576950.5500007</v>
      </c>
    </row>
    <row r="408" spans="1:14" ht="12.75" customHeight="1" x14ac:dyDescent="0.3">
      <c r="A408" s="57" t="s">
        <v>753</v>
      </c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</row>
    <row r="409" spans="1:14" ht="12.75" customHeight="1" x14ac:dyDescent="0.3">
      <c r="A409" s="2" t="s">
        <v>150</v>
      </c>
      <c r="B409" s="2" t="s">
        <v>151</v>
      </c>
      <c r="C409" s="2" t="s">
        <v>152</v>
      </c>
      <c r="D409" s="2"/>
      <c r="E409" s="2"/>
      <c r="F409" s="2" t="s">
        <v>153</v>
      </c>
      <c r="G409" s="2"/>
      <c r="H409" s="2"/>
      <c r="I409" s="2"/>
      <c r="J409" s="2" t="s">
        <v>43</v>
      </c>
      <c r="K409" s="2" t="s">
        <v>3</v>
      </c>
      <c r="L409" s="2" t="s">
        <v>11</v>
      </c>
      <c r="M409" s="9">
        <v>-55021.68</v>
      </c>
      <c r="N409" s="9">
        <v>-425077.24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153</v>
      </c>
      <c r="G410" s="2"/>
      <c r="H410" s="2"/>
      <c r="I410" s="2"/>
      <c r="J410" s="2" t="s">
        <v>139</v>
      </c>
      <c r="K410" s="2" t="s">
        <v>3</v>
      </c>
      <c r="L410" s="2" t="s">
        <v>10</v>
      </c>
      <c r="M410" s="10"/>
      <c r="N410" s="9">
        <v>78783.42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153</v>
      </c>
      <c r="G411" s="2"/>
      <c r="H411" s="2"/>
      <c r="I411" s="2"/>
      <c r="J411" s="2" t="s">
        <v>139</v>
      </c>
      <c r="K411" s="2" t="s">
        <v>3</v>
      </c>
      <c r="L411" s="2" t="s">
        <v>11</v>
      </c>
      <c r="M411" s="10">
        <v>-5026.75</v>
      </c>
      <c r="N411" s="9">
        <v>-341401.47000000003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153</v>
      </c>
      <c r="G412" s="2"/>
      <c r="H412" s="2"/>
      <c r="I412" s="2"/>
      <c r="J412" s="2" t="s">
        <v>140</v>
      </c>
      <c r="K412" s="2" t="s">
        <v>3</v>
      </c>
      <c r="L412" s="2" t="s">
        <v>10</v>
      </c>
      <c r="M412" s="9"/>
      <c r="N412" s="9">
        <v>734489.51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153</v>
      </c>
      <c r="G413" s="2"/>
      <c r="H413" s="2"/>
      <c r="I413" s="2"/>
      <c r="J413" s="2" t="s">
        <v>140</v>
      </c>
      <c r="K413" s="2" t="s">
        <v>3</v>
      </c>
      <c r="L413" s="2" t="s">
        <v>11</v>
      </c>
      <c r="M413" s="9">
        <v>-7015645.1600000001</v>
      </c>
      <c r="N413" s="9">
        <v>-12522678.560000001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153</v>
      </c>
      <c r="G414" s="2"/>
      <c r="H414" s="2"/>
      <c r="I414" s="2"/>
      <c r="J414" s="2" t="s">
        <v>141</v>
      </c>
      <c r="K414" s="2" t="s">
        <v>3</v>
      </c>
      <c r="L414" s="2" t="s">
        <v>10</v>
      </c>
      <c r="M414" s="9"/>
      <c r="N414" s="9">
        <v>1645788.6600000001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153</v>
      </c>
      <c r="G415" s="2"/>
      <c r="H415" s="2"/>
      <c r="I415" s="2"/>
      <c r="J415" s="2" t="s">
        <v>141</v>
      </c>
      <c r="K415" s="2" t="s">
        <v>3</v>
      </c>
      <c r="L415" s="2" t="s">
        <v>11</v>
      </c>
      <c r="M415" s="10">
        <v>-9325152.4700000007</v>
      </c>
      <c r="N415" s="9">
        <v>-105311879.48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153</v>
      </c>
      <c r="G416" s="2"/>
      <c r="H416" s="2"/>
      <c r="I416" s="2" t="s">
        <v>13</v>
      </c>
      <c r="J416" s="2" t="s">
        <v>45</v>
      </c>
      <c r="K416" s="2" t="s">
        <v>8</v>
      </c>
      <c r="L416" s="2" t="s">
        <v>16</v>
      </c>
      <c r="M416" s="10"/>
      <c r="N416" s="9">
        <v>-34283.480000000003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153</v>
      </c>
      <c r="G417" s="2"/>
      <c r="H417" s="2"/>
      <c r="I417" s="2" t="s">
        <v>13</v>
      </c>
      <c r="J417" s="2" t="s">
        <v>45</v>
      </c>
      <c r="K417" s="2" t="s">
        <v>8</v>
      </c>
      <c r="L417" s="2" t="s">
        <v>17</v>
      </c>
      <c r="M417" s="10">
        <v>32596.95</v>
      </c>
      <c r="N417" s="9">
        <v>45110749.159999996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153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15</v>
      </c>
      <c r="M418" s="10">
        <v>6831053.3300000001</v>
      </c>
      <c r="N418" s="9">
        <v>39822255.859999999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153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18</v>
      </c>
      <c r="M419" s="10">
        <v>-12000785.449999999</v>
      </c>
      <c r="N419" s="9">
        <v>-96743893.030000001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153</v>
      </c>
      <c r="G420" s="2"/>
      <c r="H420" s="2"/>
      <c r="I420" s="2" t="s">
        <v>13</v>
      </c>
      <c r="J420" s="2" t="s">
        <v>45</v>
      </c>
      <c r="K420" s="2" t="s">
        <v>6</v>
      </c>
      <c r="L420" s="2" t="s">
        <v>16</v>
      </c>
      <c r="M420" s="9">
        <v>-156129.74</v>
      </c>
      <c r="N420" s="9">
        <v>-936778.44000000006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153</v>
      </c>
      <c r="G421" s="2"/>
      <c r="H421" s="2"/>
      <c r="I421" s="2" t="s">
        <v>13</v>
      </c>
      <c r="J421" s="2" t="s">
        <v>45</v>
      </c>
      <c r="K421" s="2" t="s">
        <v>6</v>
      </c>
      <c r="L421" s="2" t="s">
        <v>17</v>
      </c>
      <c r="M421" s="9">
        <v>156129.74</v>
      </c>
      <c r="N421" s="9">
        <v>936778.44000000006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 t="s">
        <v>13</v>
      </c>
      <c r="J422" s="2" t="s">
        <v>45</v>
      </c>
      <c r="K422" s="2" t="s">
        <v>6</v>
      </c>
      <c r="L422" s="2" t="s">
        <v>15</v>
      </c>
      <c r="M422" s="9">
        <v>417346.52</v>
      </c>
      <c r="N422" s="9">
        <v>2514118.2000000002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6</v>
      </c>
      <c r="L423" s="2" t="s">
        <v>18</v>
      </c>
      <c r="M423" s="9">
        <v>-417346.52</v>
      </c>
      <c r="N423" s="9">
        <v>-2514118.2000000002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15</v>
      </c>
      <c r="M424" s="9">
        <v>282524</v>
      </c>
      <c r="N424" s="9">
        <v>858457.83000000007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46</v>
      </c>
      <c r="K425" s="2" t="s">
        <v>3</v>
      </c>
      <c r="L425" s="2" t="s">
        <v>18</v>
      </c>
      <c r="M425" s="9">
        <v>-516396.2</v>
      </c>
      <c r="N425" s="9">
        <v>-943248.94000000006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4</v>
      </c>
      <c r="J426" s="2" t="s">
        <v>154</v>
      </c>
      <c r="K426" s="2" t="s">
        <v>8</v>
      </c>
      <c r="L426" s="2" t="s">
        <v>7</v>
      </c>
      <c r="M426" s="9">
        <v>-133014</v>
      </c>
      <c r="N426" s="9">
        <v>-626245.12</v>
      </c>
    </row>
    <row r="427" spans="1:14" ht="12.75" customHeight="1" x14ac:dyDescent="0.3">
      <c r="A427" s="49" t="s">
        <v>753</v>
      </c>
      <c r="B427" s="57" t="s">
        <v>753</v>
      </c>
      <c r="C427" s="57"/>
      <c r="D427" s="57"/>
      <c r="E427" s="57"/>
      <c r="F427" s="57"/>
      <c r="G427" s="57"/>
      <c r="H427" s="57"/>
      <c r="I427" s="57"/>
      <c r="J427" s="57"/>
      <c r="K427" s="57"/>
      <c r="L427" s="20" t="s">
        <v>753</v>
      </c>
      <c r="M427" s="31">
        <f>SUM(M409:M426)</f>
        <v>-21904867.43</v>
      </c>
      <c r="N427" s="31">
        <f>SUM(N409:N426)</f>
        <v>-128698182.88000001</v>
      </c>
    </row>
    <row r="428" spans="1:14" ht="12.75" customHeight="1" x14ac:dyDescent="0.3">
      <c r="A428" s="57" t="s">
        <v>753</v>
      </c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</row>
    <row r="429" spans="1:14" ht="12.75" customHeight="1" x14ac:dyDescent="0.3">
      <c r="A429" s="2" t="s">
        <v>155</v>
      </c>
      <c r="B429" s="2" t="s">
        <v>156</v>
      </c>
      <c r="C429" s="2" t="s">
        <v>157</v>
      </c>
      <c r="D429" s="2"/>
      <c r="E429" s="2"/>
      <c r="F429" s="2" t="s">
        <v>158</v>
      </c>
      <c r="G429" s="2"/>
      <c r="H429" s="2"/>
      <c r="I429" s="2"/>
      <c r="J429" s="2" t="s">
        <v>43</v>
      </c>
      <c r="K429" s="2" t="s">
        <v>3</v>
      </c>
      <c r="L429" s="2" t="s">
        <v>11</v>
      </c>
      <c r="M429" s="9">
        <v>-2732.68</v>
      </c>
      <c r="N429" s="9">
        <v>-25247.87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/>
      <c r="J430" s="2" t="s">
        <v>159</v>
      </c>
      <c r="K430" s="2" t="s">
        <v>3</v>
      </c>
      <c r="L430" s="2" t="s">
        <v>10</v>
      </c>
      <c r="M430" s="9"/>
      <c r="N430" s="9">
        <v>737.59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/>
      <c r="J431" s="2" t="s">
        <v>159</v>
      </c>
      <c r="K431" s="2" t="s">
        <v>3</v>
      </c>
      <c r="L431" s="2" t="s">
        <v>11</v>
      </c>
      <c r="M431" s="10">
        <v>-1913228.77</v>
      </c>
      <c r="N431" s="9">
        <v>-12006771.75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/>
      <c r="J432" s="2" t="s">
        <v>160</v>
      </c>
      <c r="K432" s="2" t="s">
        <v>3</v>
      </c>
      <c r="L432" s="2" t="s">
        <v>11</v>
      </c>
      <c r="M432" s="10">
        <v>-394907.76</v>
      </c>
      <c r="N432" s="9">
        <v>-740497.53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/>
      <c r="J433" s="2" t="s">
        <v>139</v>
      </c>
      <c r="K433" s="2" t="s">
        <v>3</v>
      </c>
      <c r="L433" s="2" t="s">
        <v>10</v>
      </c>
      <c r="M433" s="10"/>
      <c r="N433" s="9">
        <v>647.38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/>
      <c r="J434" s="2" t="s">
        <v>139</v>
      </c>
      <c r="K434" s="2" t="s">
        <v>3</v>
      </c>
      <c r="L434" s="2" t="s">
        <v>11</v>
      </c>
      <c r="M434" s="10">
        <v>-550</v>
      </c>
      <c r="N434" s="9">
        <v>-2225.1799999999998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/>
      <c r="J435" s="2" t="s">
        <v>140</v>
      </c>
      <c r="K435" s="2" t="s">
        <v>3</v>
      </c>
      <c r="L435" s="2" t="s">
        <v>11</v>
      </c>
      <c r="M435" s="9">
        <v>-17477471.629999999</v>
      </c>
      <c r="N435" s="9">
        <v>-43961899.43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/>
      <c r="J436" s="2" t="s">
        <v>141</v>
      </c>
      <c r="K436" s="2" t="s">
        <v>3</v>
      </c>
      <c r="L436" s="2" t="s">
        <v>10</v>
      </c>
      <c r="M436" s="9">
        <v>51.46</v>
      </c>
      <c r="N436" s="9">
        <v>55350.23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141</v>
      </c>
      <c r="K437" s="2" t="s">
        <v>3</v>
      </c>
      <c r="L437" s="2" t="s">
        <v>11</v>
      </c>
      <c r="M437" s="9">
        <v>-9689986.3200000003</v>
      </c>
      <c r="N437" s="9">
        <v>-103129579.65000001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68</v>
      </c>
      <c r="K438" s="2" t="s">
        <v>3</v>
      </c>
      <c r="L438" s="2" t="s">
        <v>16</v>
      </c>
      <c r="M438" s="9"/>
      <c r="N438" s="9">
        <v>-26974.98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13</v>
      </c>
      <c r="J439" s="2" t="s">
        <v>68</v>
      </c>
      <c r="K439" s="2" t="s">
        <v>3</v>
      </c>
      <c r="L439" s="2" t="s">
        <v>17</v>
      </c>
      <c r="M439" s="9"/>
      <c r="N439" s="9">
        <v>26974.98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13</v>
      </c>
      <c r="J440" s="2" t="s">
        <v>45</v>
      </c>
      <c r="K440" s="2" t="s">
        <v>3</v>
      </c>
      <c r="L440" s="2" t="s">
        <v>16</v>
      </c>
      <c r="M440" s="9"/>
      <c r="N440" s="9">
        <v>-18750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13</v>
      </c>
      <c r="J441" s="2" t="s">
        <v>45</v>
      </c>
      <c r="K441" s="2" t="s">
        <v>3</v>
      </c>
      <c r="L441" s="2" t="s">
        <v>17</v>
      </c>
      <c r="M441" s="9"/>
      <c r="N441" s="9">
        <v>12500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13</v>
      </c>
      <c r="J442" s="2" t="s">
        <v>45</v>
      </c>
      <c r="K442" s="2" t="s">
        <v>3</v>
      </c>
      <c r="L442" s="2" t="s">
        <v>15</v>
      </c>
      <c r="M442" s="9"/>
      <c r="N442" s="9">
        <v>570482.94000000006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45</v>
      </c>
      <c r="K443" s="2" t="s">
        <v>3</v>
      </c>
      <c r="L443" s="2" t="s">
        <v>18</v>
      </c>
      <c r="M443" s="10"/>
      <c r="N443" s="9">
        <v>-530798.28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16</v>
      </c>
      <c r="M444" s="10">
        <v>-23305930.899999999</v>
      </c>
      <c r="N444" s="9">
        <v>-86486418.430000007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17</v>
      </c>
      <c r="M445" s="9">
        <v>255019.85</v>
      </c>
      <c r="N445" s="9">
        <v>1499060.77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45</v>
      </c>
      <c r="K446" s="2" t="s">
        <v>8</v>
      </c>
      <c r="L446" s="2" t="s">
        <v>15</v>
      </c>
      <c r="M446" s="9">
        <v>12206761.4</v>
      </c>
      <c r="N446" s="9">
        <v>388658523.26999998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8</v>
      </c>
      <c r="L447" s="2" t="s">
        <v>18</v>
      </c>
      <c r="M447" s="9">
        <v>-18761508.550000001</v>
      </c>
      <c r="N447" s="9">
        <v>-279360637.89999998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46</v>
      </c>
      <c r="K448" s="2" t="s">
        <v>3</v>
      </c>
      <c r="L448" s="2" t="s">
        <v>16</v>
      </c>
      <c r="M448" s="9">
        <v>-1198.02</v>
      </c>
      <c r="N448" s="9">
        <v>-7129.1900000000005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46</v>
      </c>
      <c r="K449" s="2" t="s">
        <v>3</v>
      </c>
      <c r="L449" s="2" t="s">
        <v>17</v>
      </c>
      <c r="M449" s="9">
        <v>1198.02</v>
      </c>
      <c r="N449" s="9">
        <v>7129.1900000000005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18</v>
      </c>
      <c r="M450" s="9">
        <v>-4378.4400000000005</v>
      </c>
      <c r="N450" s="9">
        <v>-25276.639999999999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161</v>
      </c>
      <c r="K451" s="2" t="s">
        <v>109</v>
      </c>
      <c r="L451" s="2" t="s">
        <v>7</v>
      </c>
      <c r="M451" s="9"/>
      <c r="N451" s="9">
        <v>-1343.92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161</v>
      </c>
      <c r="K452" s="2" t="s">
        <v>138</v>
      </c>
      <c r="L452" s="2" t="s">
        <v>7</v>
      </c>
      <c r="M452" s="9"/>
      <c r="N452" s="9">
        <v>-261024.67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4</v>
      </c>
      <c r="J453" s="2" t="s">
        <v>161</v>
      </c>
      <c r="K453" s="2" t="s">
        <v>153</v>
      </c>
      <c r="L453" s="2" t="s">
        <v>7</v>
      </c>
      <c r="M453" s="9">
        <v>-639550</v>
      </c>
      <c r="N453" s="9">
        <v>-1692526.79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4</v>
      </c>
      <c r="J454" s="2" t="s">
        <v>162</v>
      </c>
      <c r="K454" s="2" t="s">
        <v>109</v>
      </c>
      <c r="L454" s="2" t="s">
        <v>7</v>
      </c>
      <c r="M454" s="9">
        <v>-690153.89</v>
      </c>
      <c r="N454" s="9">
        <v>-3897285.36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162</v>
      </c>
      <c r="K455" s="2" t="s">
        <v>138</v>
      </c>
      <c r="L455" s="2" t="s">
        <v>7</v>
      </c>
      <c r="M455" s="9">
        <v>-389653.23</v>
      </c>
      <c r="N455" s="9">
        <v>-7880861.8499999996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162</v>
      </c>
      <c r="K456" s="2" t="s">
        <v>153</v>
      </c>
      <c r="L456" s="2" t="s">
        <v>7</v>
      </c>
      <c r="M456" s="9">
        <v>-595307.03</v>
      </c>
      <c r="N456" s="9">
        <v>-7120853.9800000004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4</v>
      </c>
      <c r="J457" s="2" t="s">
        <v>164</v>
      </c>
      <c r="K457" s="2" t="s">
        <v>12</v>
      </c>
      <c r="L457" s="2" t="s">
        <v>50</v>
      </c>
      <c r="M457" s="9"/>
      <c r="N457" s="9">
        <v>100.3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164</v>
      </c>
      <c r="K458" s="2" t="s">
        <v>12</v>
      </c>
      <c r="L458" s="2" t="s">
        <v>7</v>
      </c>
      <c r="M458" s="9"/>
      <c r="N458" s="9">
        <v>-44945666.789999999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164</v>
      </c>
      <c r="K459" s="2" t="s">
        <v>52</v>
      </c>
      <c r="L459" s="2" t="s">
        <v>50</v>
      </c>
      <c r="M459" s="9"/>
      <c r="N459" s="9">
        <v>42135402.689999998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164</v>
      </c>
      <c r="K460" s="2" t="s">
        <v>52</v>
      </c>
      <c r="L460" s="2" t="s">
        <v>7</v>
      </c>
      <c r="M460" s="9">
        <v>-56941922.009999998</v>
      </c>
      <c r="N460" s="9">
        <v>-283680500.35000002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164</v>
      </c>
      <c r="K461" s="2" t="s">
        <v>20</v>
      </c>
      <c r="L461" s="2" t="s">
        <v>7</v>
      </c>
      <c r="M461" s="9"/>
      <c r="N461" s="9">
        <v>-150000000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724</v>
      </c>
      <c r="K462" s="2" t="s">
        <v>8</v>
      </c>
      <c r="L462" s="2" t="s">
        <v>50</v>
      </c>
      <c r="M462" s="9"/>
      <c r="N462" s="9">
        <v>760000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724</v>
      </c>
      <c r="K463" s="2" t="s">
        <v>8</v>
      </c>
      <c r="L463" s="2" t="s">
        <v>7</v>
      </c>
      <c r="M463" s="9">
        <v>-80000</v>
      </c>
      <c r="N463" s="9">
        <v>-520000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166</v>
      </c>
      <c r="K464" s="2" t="s">
        <v>8</v>
      </c>
      <c r="L464" s="2" t="s">
        <v>7</v>
      </c>
      <c r="M464" s="9">
        <v>-2050</v>
      </c>
      <c r="N464" s="9">
        <v>-330375</v>
      </c>
    </row>
    <row r="465" spans="1:14" ht="12.75" customHeight="1" x14ac:dyDescent="0.3">
      <c r="A465" s="49" t="s">
        <v>753</v>
      </c>
      <c r="B465" s="57" t="s">
        <v>753</v>
      </c>
      <c r="C465" s="57"/>
      <c r="D465" s="57"/>
      <c r="E465" s="57"/>
      <c r="F465" s="57"/>
      <c r="G465" s="57"/>
      <c r="H465" s="57"/>
      <c r="I465" s="57"/>
      <c r="J465" s="57"/>
      <c r="K465" s="57"/>
      <c r="L465" s="20" t="s">
        <v>753</v>
      </c>
      <c r="M465" s="31">
        <f>SUM(M429:M464)</f>
        <v>-118427498.49999999</v>
      </c>
      <c r="N465" s="31">
        <f>SUM(N429:N464)</f>
        <v>-592925736.19999993</v>
      </c>
    </row>
    <row r="466" spans="1:14" ht="12.75" customHeight="1" x14ac:dyDescent="0.3">
      <c r="A466" s="57" t="s">
        <v>753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</row>
    <row r="467" spans="1:14" ht="12.75" customHeight="1" x14ac:dyDescent="0.3">
      <c r="A467" s="2" t="s">
        <v>168</v>
      </c>
      <c r="B467" s="2" t="s">
        <v>169</v>
      </c>
      <c r="C467" s="2" t="s">
        <v>137</v>
      </c>
      <c r="D467" s="2"/>
      <c r="E467" s="2"/>
      <c r="F467" s="2" t="s">
        <v>138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/>
      <c r="N467" s="9">
        <v>150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138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-2718388.61</v>
      </c>
      <c r="N468" s="9">
        <v>-12031136.310000001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138</v>
      </c>
      <c r="G469" s="2"/>
      <c r="H469" s="2"/>
      <c r="I469" s="2" t="s">
        <v>13</v>
      </c>
      <c r="J469" s="2" t="s">
        <v>14</v>
      </c>
      <c r="K469" s="2" t="s">
        <v>3</v>
      </c>
      <c r="L469" s="2" t="s">
        <v>16</v>
      </c>
      <c r="M469" s="9"/>
      <c r="N469" s="9">
        <v>-5490530.79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138</v>
      </c>
      <c r="G470" s="2"/>
      <c r="H470" s="2"/>
      <c r="I470" s="2" t="s">
        <v>13</v>
      </c>
      <c r="J470" s="2" t="s">
        <v>14</v>
      </c>
      <c r="K470" s="2" t="s">
        <v>3</v>
      </c>
      <c r="L470" s="2" t="s">
        <v>17</v>
      </c>
      <c r="M470" s="9"/>
      <c r="N470" s="9">
        <v>5490530.79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138</v>
      </c>
      <c r="G471" s="2"/>
      <c r="H471" s="2"/>
      <c r="I471" s="2" t="s">
        <v>13</v>
      </c>
      <c r="J471" s="2" t="s">
        <v>14</v>
      </c>
      <c r="K471" s="2" t="s">
        <v>3</v>
      </c>
      <c r="L471" s="2" t="s">
        <v>15</v>
      </c>
      <c r="M471" s="9"/>
      <c r="N471" s="9">
        <v>185588212.06999999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138</v>
      </c>
      <c r="G472" s="2"/>
      <c r="H472" s="2"/>
      <c r="I472" s="2" t="s">
        <v>13</v>
      </c>
      <c r="J472" s="2" t="s">
        <v>14</v>
      </c>
      <c r="K472" s="2" t="s">
        <v>3</v>
      </c>
      <c r="L472" s="2" t="s">
        <v>18</v>
      </c>
      <c r="M472" s="9"/>
      <c r="N472" s="9">
        <v>-185546228.13999999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138</v>
      </c>
      <c r="G473" s="2"/>
      <c r="H473" s="2"/>
      <c r="I473" s="2" t="s">
        <v>13</v>
      </c>
      <c r="J473" s="2" t="s">
        <v>14</v>
      </c>
      <c r="K473" s="2" t="s">
        <v>106</v>
      </c>
      <c r="L473" s="2" t="s">
        <v>16</v>
      </c>
      <c r="M473" s="9">
        <v>-6044084.6500000004</v>
      </c>
      <c r="N473" s="9">
        <v>-38447805.689999998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138</v>
      </c>
      <c r="G474" s="2"/>
      <c r="H474" s="2"/>
      <c r="I474" s="2" t="s">
        <v>13</v>
      </c>
      <c r="J474" s="2" t="s">
        <v>14</v>
      </c>
      <c r="K474" s="2" t="s">
        <v>106</v>
      </c>
      <c r="L474" s="2" t="s">
        <v>17</v>
      </c>
      <c r="M474" s="10">
        <v>11788857</v>
      </c>
      <c r="N474" s="9">
        <v>47776967.890000001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138</v>
      </c>
      <c r="G475" s="2"/>
      <c r="H475" s="2"/>
      <c r="I475" s="2" t="s">
        <v>13</v>
      </c>
      <c r="J475" s="2" t="s">
        <v>14</v>
      </c>
      <c r="K475" s="2" t="s">
        <v>106</v>
      </c>
      <c r="L475" s="2" t="s">
        <v>15</v>
      </c>
      <c r="M475" s="10">
        <v>24943073.82</v>
      </c>
      <c r="N475" s="9">
        <v>625952221.01999998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138</v>
      </c>
      <c r="G476" s="2"/>
      <c r="H476" s="2"/>
      <c r="I476" s="2" t="s">
        <v>13</v>
      </c>
      <c r="J476" s="2" t="s">
        <v>14</v>
      </c>
      <c r="K476" s="2" t="s">
        <v>106</v>
      </c>
      <c r="L476" s="2" t="s">
        <v>18</v>
      </c>
      <c r="M476" s="9">
        <v>-25730568.440000001</v>
      </c>
      <c r="N476" s="9">
        <v>-632673773.21000004</v>
      </c>
    </row>
    <row r="477" spans="1:14" ht="12.75" customHeight="1" x14ac:dyDescent="0.3">
      <c r="A477" s="49" t="s">
        <v>753</v>
      </c>
      <c r="B477" s="57" t="s">
        <v>753</v>
      </c>
      <c r="C477" s="57"/>
      <c r="D477" s="57"/>
      <c r="E477" s="57"/>
      <c r="F477" s="57"/>
      <c r="G477" s="57"/>
      <c r="H477" s="57"/>
      <c r="I477" s="57"/>
      <c r="J477" s="57"/>
      <c r="K477" s="57"/>
      <c r="L477" s="20" t="s">
        <v>753</v>
      </c>
      <c r="M477" s="31">
        <f>SUM(M467:M476)</f>
        <v>2238889.120000001</v>
      </c>
      <c r="N477" s="31">
        <f>SUM(N467:N476)</f>
        <v>-9381392.3700000048</v>
      </c>
    </row>
    <row r="478" spans="1:14" ht="12.75" customHeight="1" x14ac:dyDescent="0.3">
      <c r="A478" s="57" t="s">
        <v>753</v>
      </c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</row>
    <row r="479" spans="1:14" ht="12.75" customHeight="1" x14ac:dyDescent="0.3">
      <c r="A479" s="2" t="s">
        <v>170</v>
      </c>
      <c r="B479" s="2" t="s">
        <v>171</v>
      </c>
      <c r="C479" s="2" t="s">
        <v>147</v>
      </c>
      <c r="D479" s="2"/>
      <c r="E479" s="2"/>
      <c r="F479" s="2" t="s">
        <v>109</v>
      </c>
      <c r="G479" s="2"/>
      <c r="H479" s="2"/>
      <c r="I479" s="2"/>
      <c r="J479" s="2" t="s">
        <v>9</v>
      </c>
      <c r="K479" s="2" t="s">
        <v>3</v>
      </c>
      <c r="L479" s="2" t="s">
        <v>10</v>
      </c>
      <c r="M479" s="10"/>
      <c r="N479" s="9">
        <v>3377.62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109</v>
      </c>
      <c r="G480" s="2"/>
      <c r="H480" s="2"/>
      <c r="I480" s="2"/>
      <c r="J480" s="2" t="s">
        <v>9</v>
      </c>
      <c r="K480" s="2" t="s">
        <v>3</v>
      </c>
      <c r="L480" s="2" t="s">
        <v>11</v>
      </c>
      <c r="M480" s="9">
        <v>-6868685</v>
      </c>
      <c r="N480" s="9">
        <v>-23629893.350000001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109</v>
      </c>
      <c r="G481" s="2"/>
      <c r="H481" s="2"/>
      <c r="I481" s="2" t="s">
        <v>13</v>
      </c>
      <c r="J481" s="2" t="s">
        <v>24</v>
      </c>
      <c r="K481" s="2" t="s">
        <v>3</v>
      </c>
      <c r="L481" s="2" t="s">
        <v>16</v>
      </c>
      <c r="M481" s="9"/>
      <c r="N481" s="9">
        <v>-216603.96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109</v>
      </c>
      <c r="G482" s="2"/>
      <c r="H482" s="2"/>
      <c r="I482" s="2" t="s">
        <v>13</v>
      </c>
      <c r="J482" s="2" t="s">
        <v>24</v>
      </c>
      <c r="K482" s="2" t="s">
        <v>3</v>
      </c>
      <c r="L482" s="2" t="s">
        <v>17</v>
      </c>
      <c r="M482" s="9"/>
      <c r="N482" s="9">
        <v>144800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109</v>
      </c>
      <c r="G483" s="2"/>
      <c r="H483" s="2"/>
      <c r="I483" s="2" t="s">
        <v>13</v>
      </c>
      <c r="J483" s="2" t="s">
        <v>24</v>
      </c>
      <c r="K483" s="2" t="s">
        <v>3</v>
      </c>
      <c r="L483" s="2" t="s">
        <v>15</v>
      </c>
      <c r="M483" s="10"/>
      <c r="N483" s="9">
        <v>99385.180000000008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109</v>
      </c>
      <c r="G484" s="2"/>
      <c r="H484" s="2"/>
      <c r="I484" s="2" t="s">
        <v>13</v>
      </c>
      <c r="J484" s="2" t="s">
        <v>24</v>
      </c>
      <c r="K484" s="2" t="s">
        <v>3</v>
      </c>
      <c r="L484" s="2" t="s">
        <v>18</v>
      </c>
      <c r="M484" s="10"/>
      <c r="N484" s="9">
        <v>-27581.22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109</v>
      </c>
      <c r="G485" s="2"/>
      <c r="H485" s="2"/>
      <c r="I485" s="2" t="s">
        <v>4</v>
      </c>
      <c r="J485" s="2" t="s">
        <v>172</v>
      </c>
      <c r="K485" s="2" t="s">
        <v>8</v>
      </c>
      <c r="L485" s="2" t="s">
        <v>7</v>
      </c>
      <c r="M485" s="10"/>
      <c r="N485" s="9">
        <v>-4266651.74</v>
      </c>
    </row>
    <row r="486" spans="1:14" ht="12.75" customHeight="1" x14ac:dyDescent="0.3">
      <c r="A486" s="49" t="s">
        <v>753</v>
      </c>
      <c r="B486" s="57" t="s">
        <v>753</v>
      </c>
      <c r="C486" s="57"/>
      <c r="D486" s="57"/>
      <c r="E486" s="57"/>
      <c r="F486" s="57"/>
      <c r="G486" s="57"/>
      <c r="H486" s="57"/>
      <c r="I486" s="57"/>
      <c r="J486" s="57"/>
      <c r="K486" s="57"/>
      <c r="L486" s="20" t="s">
        <v>753</v>
      </c>
      <c r="M486" s="31">
        <f>SUM(M479:M485)</f>
        <v>-6868685</v>
      </c>
      <c r="N486" s="31">
        <f>SUM(N479:N485)</f>
        <v>-27893167.469999999</v>
      </c>
    </row>
    <row r="487" spans="1:14" ht="12.75" customHeight="1" x14ac:dyDescent="0.3">
      <c r="A487" s="57" t="s">
        <v>753</v>
      </c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</row>
    <row r="488" spans="1:14" ht="12.75" customHeight="1" x14ac:dyDescent="0.3">
      <c r="A488" s="2" t="s">
        <v>173</v>
      </c>
      <c r="B488" s="2" t="s">
        <v>174</v>
      </c>
      <c r="C488" s="2" t="s">
        <v>152</v>
      </c>
      <c r="D488" s="2"/>
      <c r="E488" s="2"/>
      <c r="F488" s="2" t="s">
        <v>153</v>
      </c>
      <c r="G488" s="2"/>
      <c r="H488" s="2"/>
      <c r="I488" s="2"/>
      <c r="J488" s="2" t="s">
        <v>9</v>
      </c>
      <c r="K488" s="2" t="s">
        <v>3</v>
      </c>
      <c r="L488" s="2" t="s">
        <v>10</v>
      </c>
      <c r="M488" s="9"/>
      <c r="N488" s="9">
        <v>42821.16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153</v>
      </c>
      <c r="G489" s="2"/>
      <c r="H489" s="2"/>
      <c r="I489" s="2"/>
      <c r="J489" s="2" t="s">
        <v>9</v>
      </c>
      <c r="K489" s="2" t="s">
        <v>3</v>
      </c>
      <c r="L489" s="2" t="s">
        <v>11</v>
      </c>
      <c r="M489" s="9">
        <v>-5294383.96</v>
      </c>
      <c r="N489" s="9">
        <v>-66744803.399999999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153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16</v>
      </c>
      <c r="M490" s="9">
        <v>-31.61</v>
      </c>
      <c r="N490" s="9">
        <v>-184801.25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153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17</v>
      </c>
      <c r="M491" s="9">
        <v>31.61</v>
      </c>
      <c r="N491" s="9">
        <v>184801.25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153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16</v>
      </c>
      <c r="M492" s="10">
        <v>-10953658.17</v>
      </c>
      <c r="N492" s="9">
        <v>-27259279.68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153</v>
      </c>
      <c r="G493" s="2"/>
      <c r="H493" s="2"/>
      <c r="I493" s="2" t="s">
        <v>13</v>
      </c>
      <c r="J493" s="2" t="s">
        <v>14</v>
      </c>
      <c r="K493" s="2" t="s">
        <v>106</v>
      </c>
      <c r="L493" s="2" t="s">
        <v>17</v>
      </c>
      <c r="M493" s="10">
        <v>8768150.1500000004</v>
      </c>
      <c r="N493" s="9">
        <v>25016653.43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153</v>
      </c>
      <c r="G494" s="2"/>
      <c r="H494" s="2"/>
      <c r="I494" s="2" t="s">
        <v>13</v>
      </c>
      <c r="J494" s="2" t="s">
        <v>14</v>
      </c>
      <c r="K494" s="2" t="s">
        <v>106</v>
      </c>
      <c r="L494" s="2" t="s">
        <v>15</v>
      </c>
      <c r="M494" s="10">
        <v>342324069.83999997</v>
      </c>
      <c r="N494" s="9">
        <v>1005414993.35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153</v>
      </c>
      <c r="G495" s="2"/>
      <c r="H495" s="2"/>
      <c r="I495" s="2" t="s">
        <v>13</v>
      </c>
      <c r="J495" s="2" t="s">
        <v>14</v>
      </c>
      <c r="K495" s="2" t="s">
        <v>106</v>
      </c>
      <c r="L495" s="2" t="s">
        <v>18</v>
      </c>
      <c r="M495" s="9">
        <v>-344122165.27999997</v>
      </c>
      <c r="N495" s="9">
        <v>-1009602813.1</v>
      </c>
    </row>
    <row r="496" spans="1:14" ht="12.75" customHeight="1" x14ac:dyDescent="0.3">
      <c r="A496" s="49" t="s">
        <v>753</v>
      </c>
      <c r="B496" s="57" t="s">
        <v>753</v>
      </c>
      <c r="C496" s="57"/>
      <c r="D496" s="57"/>
      <c r="E496" s="57"/>
      <c r="F496" s="57"/>
      <c r="G496" s="57"/>
      <c r="H496" s="57"/>
      <c r="I496" s="57"/>
      <c r="J496" s="57"/>
      <c r="K496" s="57"/>
      <c r="L496" s="20" t="s">
        <v>753</v>
      </c>
      <c r="M496" s="31">
        <f>SUM(M488:M495)</f>
        <v>-9277987.4200000167</v>
      </c>
      <c r="N496" s="31">
        <f>SUM(N488:N495)</f>
        <v>-73132428.24000001</v>
      </c>
    </row>
    <row r="497" spans="1:14" ht="12.75" customHeight="1" x14ac:dyDescent="0.3">
      <c r="A497" s="57" t="s">
        <v>753</v>
      </c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</row>
    <row r="498" spans="1:14" ht="12.75" customHeight="1" x14ac:dyDescent="0.3">
      <c r="A498" s="2" t="s">
        <v>175</v>
      </c>
      <c r="B498" s="2" t="s">
        <v>176</v>
      </c>
      <c r="C498" s="2" t="s">
        <v>157</v>
      </c>
      <c r="D498" s="2"/>
      <c r="E498" s="2"/>
      <c r="F498" s="2" t="s">
        <v>158</v>
      </c>
      <c r="G498" s="2"/>
      <c r="H498" s="2"/>
      <c r="I498" s="2"/>
      <c r="J498" s="2" t="s">
        <v>728</v>
      </c>
      <c r="K498" s="2" t="s">
        <v>8</v>
      </c>
      <c r="L498" s="2" t="s">
        <v>11</v>
      </c>
      <c r="M498" s="10"/>
      <c r="N498" s="9">
        <v>-110.53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158</v>
      </c>
      <c r="G499" s="2"/>
      <c r="H499" s="2"/>
      <c r="I499" s="2"/>
      <c r="J499" s="2" t="s">
        <v>825</v>
      </c>
      <c r="K499" s="2" t="s">
        <v>3</v>
      </c>
      <c r="L499" s="2" t="s">
        <v>11</v>
      </c>
      <c r="M499" s="9">
        <v>-240399.32</v>
      </c>
      <c r="N499" s="9">
        <v>-240399.32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158</v>
      </c>
      <c r="G500" s="2"/>
      <c r="H500" s="2"/>
      <c r="I500" s="2"/>
      <c r="J500" s="2" t="s">
        <v>9</v>
      </c>
      <c r="K500" s="2" t="s">
        <v>3</v>
      </c>
      <c r="L500" s="2" t="s">
        <v>10</v>
      </c>
      <c r="M500" s="9"/>
      <c r="N500" s="9">
        <v>19638.96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158</v>
      </c>
      <c r="G501" s="2"/>
      <c r="H501" s="2"/>
      <c r="I501" s="2"/>
      <c r="J501" s="2" t="s">
        <v>9</v>
      </c>
      <c r="K501" s="2" t="s">
        <v>3</v>
      </c>
      <c r="L501" s="2" t="s">
        <v>11</v>
      </c>
      <c r="M501" s="9">
        <v>-8628789.8200000003</v>
      </c>
      <c r="N501" s="9">
        <v>-19901885.18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13</v>
      </c>
      <c r="J502" s="2" t="s">
        <v>24</v>
      </c>
      <c r="K502" s="2" t="s">
        <v>3</v>
      </c>
      <c r="L502" s="2" t="s">
        <v>16</v>
      </c>
      <c r="M502" s="9"/>
      <c r="N502" s="9">
        <v>-51492.25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158</v>
      </c>
      <c r="G503" s="2"/>
      <c r="H503" s="2"/>
      <c r="I503" s="2" t="s">
        <v>13</v>
      </c>
      <c r="J503" s="2" t="s">
        <v>24</v>
      </c>
      <c r="K503" s="2" t="s">
        <v>3</v>
      </c>
      <c r="L503" s="2" t="s">
        <v>17</v>
      </c>
      <c r="M503" s="9"/>
      <c r="N503" s="9">
        <v>38805.26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158</v>
      </c>
      <c r="G504" s="2"/>
      <c r="H504" s="2"/>
      <c r="I504" s="2" t="s">
        <v>13</v>
      </c>
      <c r="J504" s="2" t="s">
        <v>24</v>
      </c>
      <c r="K504" s="2" t="s">
        <v>3</v>
      </c>
      <c r="L504" s="2" t="s">
        <v>15</v>
      </c>
      <c r="M504" s="9"/>
      <c r="N504" s="9">
        <v>18719.7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158</v>
      </c>
      <c r="G505" s="2"/>
      <c r="H505" s="2"/>
      <c r="I505" s="2" t="s">
        <v>13</v>
      </c>
      <c r="J505" s="2" t="s">
        <v>24</v>
      </c>
      <c r="K505" s="2" t="s">
        <v>3</v>
      </c>
      <c r="L505" s="2" t="s">
        <v>18</v>
      </c>
      <c r="M505" s="9"/>
      <c r="N505" s="9">
        <v>-6032.71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158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16</v>
      </c>
      <c r="M506" s="10"/>
      <c r="N506" s="9">
        <v>-8105676.6500000004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158</v>
      </c>
      <c r="G507" s="2"/>
      <c r="H507" s="2"/>
      <c r="I507" s="2" t="s">
        <v>13</v>
      </c>
      <c r="J507" s="2" t="s">
        <v>14</v>
      </c>
      <c r="K507" s="2" t="s">
        <v>3</v>
      </c>
      <c r="L507" s="2" t="s">
        <v>17</v>
      </c>
      <c r="M507" s="10"/>
      <c r="N507" s="9">
        <v>8105676.6500000004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158</v>
      </c>
      <c r="G508" s="2"/>
      <c r="H508" s="2"/>
      <c r="I508" s="2" t="s">
        <v>13</v>
      </c>
      <c r="J508" s="2" t="s">
        <v>14</v>
      </c>
      <c r="K508" s="2" t="s">
        <v>3</v>
      </c>
      <c r="L508" s="2" t="s">
        <v>15</v>
      </c>
      <c r="M508" s="10"/>
      <c r="N508" s="9">
        <v>19927211.98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158</v>
      </c>
      <c r="G509" s="2"/>
      <c r="H509" s="2"/>
      <c r="I509" s="2" t="s">
        <v>13</v>
      </c>
      <c r="J509" s="2" t="s">
        <v>14</v>
      </c>
      <c r="K509" s="2" t="s">
        <v>3</v>
      </c>
      <c r="L509" s="2" t="s">
        <v>18</v>
      </c>
      <c r="M509" s="9"/>
      <c r="N509" s="9">
        <v>-19908527.780000001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16</v>
      </c>
      <c r="M510" s="9">
        <v>-7662042.1600000001</v>
      </c>
      <c r="N510" s="9">
        <v>-62298054.549999997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17</v>
      </c>
      <c r="M511" s="9">
        <v>8210972</v>
      </c>
      <c r="N511" s="9">
        <v>64006294.369999997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14</v>
      </c>
      <c r="K512" s="2" t="s">
        <v>106</v>
      </c>
      <c r="L512" s="2" t="s">
        <v>15</v>
      </c>
      <c r="M512" s="9">
        <v>28202672.809999999</v>
      </c>
      <c r="N512" s="9">
        <v>197290768.77000001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14</v>
      </c>
      <c r="K513" s="2" t="s">
        <v>106</v>
      </c>
      <c r="L513" s="2" t="s">
        <v>18</v>
      </c>
      <c r="M513" s="9">
        <v>-24180707.079999998</v>
      </c>
      <c r="N513" s="9">
        <v>-187175751.86000001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4</v>
      </c>
      <c r="J514" s="2" t="s">
        <v>178</v>
      </c>
      <c r="K514" s="2" t="s">
        <v>8</v>
      </c>
      <c r="L514" s="2" t="s">
        <v>7</v>
      </c>
      <c r="M514" s="9">
        <v>-11546.99</v>
      </c>
      <c r="N514" s="9">
        <v>-350321.19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4</v>
      </c>
      <c r="J515" s="2" t="s">
        <v>179</v>
      </c>
      <c r="K515" s="2" t="s">
        <v>8</v>
      </c>
      <c r="L515" s="2" t="s">
        <v>7</v>
      </c>
      <c r="M515" s="9"/>
      <c r="N515" s="9">
        <v>-3900000</v>
      </c>
    </row>
    <row r="516" spans="1:14" ht="12.75" customHeight="1" x14ac:dyDescent="0.3">
      <c r="A516" s="49" t="s">
        <v>753</v>
      </c>
      <c r="B516" s="57" t="s">
        <v>753</v>
      </c>
      <c r="C516" s="57"/>
      <c r="D516" s="57"/>
      <c r="E516" s="57"/>
      <c r="F516" s="57"/>
      <c r="G516" s="57"/>
      <c r="H516" s="57"/>
      <c r="I516" s="57"/>
      <c r="J516" s="57"/>
      <c r="K516" s="57"/>
      <c r="L516" s="20" t="s">
        <v>753</v>
      </c>
      <c r="M516" s="31">
        <f>SUM(M498:M515)</f>
        <v>-4309840.5600000005</v>
      </c>
      <c r="N516" s="31">
        <f>SUM(N498:N515)</f>
        <v>-12531136.330000015</v>
      </c>
    </row>
    <row r="517" spans="1:14" ht="12.75" customHeight="1" x14ac:dyDescent="0.3">
      <c r="A517" s="57" t="s">
        <v>753</v>
      </c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</row>
    <row r="518" spans="1:14" ht="12.75" customHeight="1" x14ac:dyDescent="0.3">
      <c r="A518" s="2" t="s">
        <v>180</v>
      </c>
      <c r="B518" s="2" t="s">
        <v>181</v>
      </c>
      <c r="C518" s="2" t="s">
        <v>137</v>
      </c>
      <c r="D518" s="2"/>
      <c r="E518" s="2"/>
      <c r="F518" s="2" t="s">
        <v>138</v>
      </c>
      <c r="G518" s="2"/>
      <c r="H518" s="2"/>
      <c r="I518" s="2" t="s">
        <v>4</v>
      </c>
      <c r="J518" s="2" t="s">
        <v>182</v>
      </c>
      <c r="K518" s="2" t="s">
        <v>8</v>
      </c>
      <c r="L518" s="2" t="s">
        <v>7</v>
      </c>
      <c r="M518" s="10">
        <v>-353569.63</v>
      </c>
      <c r="N518" s="9">
        <v>-844406.59</v>
      </c>
    </row>
    <row r="519" spans="1:14" ht="12.75" customHeight="1" x14ac:dyDescent="0.3">
      <c r="A519" s="49" t="s">
        <v>753</v>
      </c>
      <c r="B519" s="57" t="s">
        <v>753</v>
      </c>
      <c r="C519" s="57"/>
      <c r="D519" s="57"/>
      <c r="E519" s="57"/>
      <c r="F519" s="57"/>
      <c r="G519" s="57"/>
      <c r="H519" s="57"/>
      <c r="I519" s="57"/>
      <c r="J519" s="57"/>
      <c r="K519" s="57"/>
      <c r="L519" s="20" t="s">
        <v>753</v>
      </c>
      <c r="M519" s="31">
        <f>M518</f>
        <v>-353569.63</v>
      </c>
      <c r="N519" s="31">
        <f>N518</f>
        <v>-844406.59</v>
      </c>
    </row>
    <row r="520" spans="1:14" ht="12.75" customHeight="1" x14ac:dyDescent="0.3">
      <c r="A520" s="49"/>
      <c r="B520" s="49"/>
      <c r="C520" s="49"/>
      <c r="D520" s="49"/>
      <c r="E520" s="49"/>
      <c r="F520" s="20"/>
      <c r="G520" s="20"/>
      <c r="H520" s="20"/>
      <c r="I520" s="20"/>
      <c r="J520" s="20"/>
      <c r="K520" s="20"/>
      <c r="L520" s="20"/>
      <c r="M520" s="32"/>
      <c r="N520" s="32"/>
    </row>
    <row r="521" spans="1:14" ht="12.75" customHeight="1" x14ac:dyDescent="0.3">
      <c r="A521" s="49" t="s">
        <v>796</v>
      </c>
      <c r="B521" s="49" t="s">
        <v>146</v>
      </c>
      <c r="C521" s="49" t="s">
        <v>157</v>
      </c>
      <c r="D521" s="49"/>
      <c r="E521" s="49"/>
      <c r="F521" s="2"/>
      <c r="G521" s="2"/>
      <c r="H521" s="2"/>
      <c r="I521" s="2"/>
      <c r="J521" s="2"/>
      <c r="K521" s="2"/>
      <c r="L521" s="2"/>
      <c r="M521" s="10"/>
      <c r="N521" s="9"/>
    </row>
    <row r="522" spans="1:14" ht="12.75" customHeight="1" x14ac:dyDescent="0.3">
      <c r="A522" s="49"/>
      <c r="B522" s="49"/>
      <c r="C522" s="49"/>
      <c r="D522" s="49"/>
      <c r="E522" s="49"/>
      <c r="F522" s="20"/>
      <c r="G522" s="20"/>
      <c r="H522" s="20"/>
      <c r="I522" s="20"/>
      <c r="J522" s="20"/>
      <c r="K522" s="20"/>
      <c r="L522" s="20"/>
      <c r="M522" s="34"/>
      <c r="N522" s="34"/>
    </row>
    <row r="523" spans="1:14" ht="12.75" customHeight="1" x14ac:dyDescent="0.3">
      <c r="A523" s="49" t="s">
        <v>753</v>
      </c>
      <c r="B523" s="49" t="s">
        <v>753</v>
      </c>
      <c r="C523" s="49"/>
      <c r="D523" s="49"/>
      <c r="E523" s="49"/>
      <c r="F523" s="20"/>
      <c r="G523" s="20"/>
      <c r="H523" s="20"/>
      <c r="I523" s="20"/>
      <c r="J523" s="20"/>
      <c r="K523" s="20"/>
      <c r="L523" s="20" t="s">
        <v>753</v>
      </c>
      <c r="M523" s="32">
        <f>SUM(M521:M522)</f>
        <v>0</v>
      </c>
      <c r="N523" s="32">
        <f>SUM(N521:N522)</f>
        <v>0</v>
      </c>
    </row>
    <row r="525" spans="1:14" ht="12.75" customHeight="1" x14ac:dyDescent="0.3">
      <c r="A525" s="56" t="s">
        <v>183</v>
      </c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</row>
    <row r="526" spans="1:14" ht="12.75" customHeight="1" x14ac:dyDescent="0.3">
      <c r="A526" s="2" t="s">
        <v>184</v>
      </c>
      <c r="B526" s="2" t="s">
        <v>185</v>
      </c>
      <c r="C526" s="2" t="s">
        <v>41</v>
      </c>
      <c r="D526" s="2"/>
      <c r="E526" s="2"/>
      <c r="F526" s="2" t="s">
        <v>186</v>
      </c>
      <c r="G526" s="2"/>
      <c r="H526" s="2"/>
      <c r="I526" s="2"/>
      <c r="J526" s="2" t="s">
        <v>43</v>
      </c>
      <c r="K526" s="2" t="s">
        <v>3</v>
      </c>
      <c r="L526" s="2" t="s">
        <v>10</v>
      </c>
      <c r="M526" s="9">
        <v>211.64000000000001</v>
      </c>
      <c r="N526" s="9">
        <v>81765.350000000006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186</v>
      </c>
      <c r="G527" s="2"/>
      <c r="H527" s="2"/>
      <c r="I527" s="2"/>
      <c r="J527" s="2" t="s">
        <v>43</v>
      </c>
      <c r="K527" s="2" t="s">
        <v>3</v>
      </c>
      <c r="L527" s="2" t="s">
        <v>11</v>
      </c>
      <c r="M527" s="9">
        <v>-68555.7</v>
      </c>
      <c r="N527" s="9">
        <v>-1014192.96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186</v>
      </c>
      <c r="G528" s="2"/>
      <c r="H528" s="2"/>
      <c r="I528" s="2"/>
      <c r="J528" s="2" t="s">
        <v>187</v>
      </c>
      <c r="K528" s="2" t="s">
        <v>8</v>
      </c>
      <c r="L528" s="2" t="s">
        <v>784</v>
      </c>
      <c r="M528" s="10"/>
      <c r="N528" s="9">
        <v>-208610949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186</v>
      </c>
      <c r="G529" s="2"/>
      <c r="H529" s="2"/>
      <c r="I529" s="2"/>
      <c r="J529" s="2" t="s">
        <v>188</v>
      </c>
      <c r="K529" s="2" t="s">
        <v>3</v>
      </c>
      <c r="L529" s="2" t="s">
        <v>10</v>
      </c>
      <c r="M529" s="10">
        <v>1282649.0900000001</v>
      </c>
      <c r="N529" s="9">
        <v>26626189.530000001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186</v>
      </c>
      <c r="G530" s="2"/>
      <c r="H530" s="2"/>
      <c r="I530" s="2"/>
      <c r="J530" s="2" t="s">
        <v>188</v>
      </c>
      <c r="K530" s="2" t="s">
        <v>3</v>
      </c>
      <c r="L530" s="2" t="s">
        <v>11</v>
      </c>
      <c r="M530" s="10">
        <v>-24874858.780000001</v>
      </c>
      <c r="N530" s="9">
        <v>-401499873.14999998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186</v>
      </c>
      <c r="G531" s="2"/>
      <c r="H531" s="2"/>
      <c r="I531" s="2"/>
      <c r="J531" s="2" t="s">
        <v>44</v>
      </c>
      <c r="K531" s="2" t="s">
        <v>3</v>
      </c>
      <c r="L531" s="2" t="s">
        <v>10</v>
      </c>
      <c r="M531" s="10">
        <v>4157167.24</v>
      </c>
      <c r="N531" s="9">
        <v>191548972.58000001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186</v>
      </c>
      <c r="G532" s="2"/>
      <c r="H532" s="2"/>
      <c r="I532" s="2"/>
      <c r="J532" s="2" t="s">
        <v>44</v>
      </c>
      <c r="K532" s="2" t="s">
        <v>3</v>
      </c>
      <c r="L532" s="2" t="s">
        <v>11</v>
      </c>
      <c r="M532" s="10">
        <v>-4550543.8</v>
      </c>
      <c r="N532" s="9">
        <v>-240942300.05000001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186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16</v>
      </c>
      <c r="M533" s="10">
        <v>-24755.190000000002</v>
      </c>
      <c r="N533" s="9">
        <v>-116151.69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68</v>
      </c>
      <c r="K534" s="2" t="s">
        <v>3</v>
      </c>
      <c r="L534" s="2" t="s">
        <v>17</v>
      </c>
      <c r="M534" s="9">
        <v>24755.190000000002</v>
      </c>
      <c r="N534" s="9">
        <v>116151.69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68</v>
      </c>
      <c r="K535" s="2" t="s">
        <v>3</v>
      </c>
      <c r="L535" s="2" t="s">
        <v>15</v>
      </c>
      <c r="M535" s="9">
        <v>309.47000000000003</v>
      </c>
      <c r="N535" s="9">
        <v>230735.86000000002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68</v>
      </c>
      <c r="K536" s="2" t="s">
        <v>3</v>
      </c>
      <c r="L536" s="2" t="s">
        <v>18</v>
      </c>
      <c r="M536" s="10">
        <v>-309.47000000000003</v>
      </c>
      <c r="N536" s="9">
        <v>-230735.86000000002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186</v>
      </c>
      <c r="G537" s="2"/>
      <c r="H537" s="2"/>
      <c r="I537" s="2" t="s">
        <v>13</v>
      </c>
      <c r="J537" s="2" t="s">
        <v>45</v>
      </c>
      <c r="K537" s="2" t="s">
        <v>3</v>
      </c>
      <c r="L537" s="2" t="s">
        <v>16</v>
      </c>
      <c r="M537" s="10">
        <v>-10926517697.780001</v>
      </c>
      <c r="N537" s="9">
        <v>-63280508930.32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186</v>
      </c>
      <c r="G538" s="2"/>
      <c r="H538" s="2"/>
      <c r="I538" s="2" t="s">
        <v>13</v>
      </c>
      <c r="J538" s="2" t="s">
        <v>45</v>
      </c>
      <c r="K538" s="2" t="s">
        <v>3</v>
      </c>
      <c r="L538" s="2" t="s">
        <v>17</v>
      </c>
      <c r="M538" s="9">
        <v>10820469601.690001</v>
      </c>
      <c r="N538" s="9">
        <v>61186430037.089996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186</v>
      </c>
      <c r="G539" s="2"/>
      <c r="H539" s="2"/>
      <c r="I539" s="2" t="s">
        <v>13</v>
      </c>
      <c r="J539" s="2" t="s">
        <v>45</v>
      </c>
      <c r="K539" s="2" t="s">
        <v>3</v>
      </c>
      <c r="L539" s="2" t="s">
        <v>15</v>
      </c>
      <c r="M539" s="9">
        <v>245550491.00999999</v>
      </c>
      <c r="N539" s="9">
        <v>2378084985.6100001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186</v>
      </c>
      <c r="G540" s="2"/>
      <c r="H540" s="2"/>
      <c r="I540" s="2" t="s">
        <v>13</v>
      </c>
      <c r="J540" s="2" t="s">
        <v>45</v>
      </c>
      <c r="K540" s="2" t="s">
        <v>3</v>
      </c>
      <c r="L540" s="2" t="s">
        <v>18</v>
      </c>
      <c r="M540" s="9">
        <v>-89791638.400000006</v>
      </c>
      <c r="N540" s="9">
        <v>-327284202.50999999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4</v>
      </c>
      <c r="J541" s="2" t="s">
        <v>189</v>
      </c>
      <c r="K541" s="2" t="s">
        <v>8</v>
      </c>
      <c r="L541" s="2" t="s">
        <v>50</v>
      </c>
      <c r="M541" s="9">
        <v>11587.23</v>
      </c>
      <c r="N541" s="9">
        <v>3613338.44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4</v>
      </c>
      <c r="J542" s="2" t="s">
        <v>189</v>
      </c>
      <c r="K542" s="2" t="s">
        <v>8</v>
      </c>
      <c r="L542" s="2" t="s">
        <v>7</v>
      </c>
      <c r="M542" s="9">
        <v>-424531.79000000004</v>
      </c>
      <c r="N542" s="9">
        <v>-5600372.4000000004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4</v>
      </c>
      <c r="J543" s="2" t="s">
        <v>190</v>
      </c>
      <c r="K543" s="2" t="s">
        <v>8</v>
      </c>
      <c r="L543" s="2" t="s">
        <v>7</v>
      </c>
      <c r="M543" s="9"/>
      <c r="N543" s="9">
        <v>-91000</v>
      </c>
    </row>
    <row r="544" spans="1:14" ht="12.75" customHeight="1" x14ac:dyDescent="0.3">
      <c r="A544" s="49" t="s">
        <v>753</v>
      </c>
      <c r="B544" s="57" t="s">
        <v>753</v>
      </c>
      <c r="C544" s="57"/>
      <c r="D544" s="57"/>
      <c r="E544" s="57"/>
      <c r="F544" s="57"/>
      <c r="G544" s="57"/>
      <c r="H544" s="57"/>
      <c r="I544" s="57"/>
      <c r="J544" s="57"/>
      <c r="K544" s="57"/>
      <c r="L544" s="20" t="s">
        <v>753</v>
      </c>
      <c r="M544" s="31">
        <f>SUM(M526:M543)</f>
        <v>25243881.650000367</v>
      </c>
      <c r="N544" s="31">
        <f>SUM(N526:N543)</f>
        <v>-679166531.79000008</v>
      </c>
    </row>
    <row r="545" spans="1:14" ht="12.75" customHeight="1" x14ac:dyDescent="0.3">
      <c r="A545" s="57" t="s">
        <v>753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</row>
    <row r="546" spans="1:14" ht="12.75" customHeight="1" x14ac:dyDescent="0.3">
      <c r="A546" s="2" t="s">
        <v>191</v>
      </c>
      <c r="B546" s="2" t="s">
        <v>192</v>
      </c>
      <c r="C546" s="2" t="s">
        <v>2</v>
      </c>
      <c r="D546" s="2"/>
      <c r="E546" s="2"/>
      <c r="F546" s="2" t="s">
        <v>186</v>
      </c>
      <c r="G546" s="2"/>
      <c r="H546" s="2"/>
      <c r="I546" s="2" t="s">
        <v>13</v>
      </c>
      <c r="J546" s="2" t="s">
        <v>14</v>
      </c>
      <c r="K546" s="2" t="s">
        <v>3</v>
      </c>
      <c r="L546" s="2" t="s">
        <v>16</v>
      </c>
      <c r="M546" s="9">
        <v>-1320703.98</v>
      </c>
      <c r="N546" s="9">
        <v>-55059567.200000003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14</v>
      </c>
      <c r="K547" s="2" t="s">
        <v>3</v>
      </c>
      <c r="L547" s="2" t="s">
        <v>17</v>
      </c>
      <c r="M547" s="9">
        <v>2465229.4300000002</v>
      </c>
      <c r="N547" s="9">
        <v>57098933.200000003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14</v>
      </c>
      <c r="K548" s="2" t="s">
        <v>3</v>
      </c>
      <c r="L548" s="2" t="s">
        <v>15</v>
      </c>
      <c r="M548" s="9">
        <v>153918085.13</v>
      </c>
      <c r="N548" s="9">
        <v>1058861202.29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14</v>
      </c>
      <c r="K549" s="2" t="s">
        <v>3</v>
      </c>
      <c r="L549" s="2" t="s">
        <v>18</v>
      </c>
      <c r="M549" s="9">
        <v>-142774727.43000001</v>
      </c>
      <c r="N549" s="9">
        <v>-1036993565.78</v>
      </c>
    </row>
    <row r="550" spans="1:14" ht="12.75" customHeight="1" x14ac:dyDescent="0.3">
      <c r="A550" s="49" t="s">
        <v>753</v>
      </c>
      <c r="B550" s="57" t="s">
        <v>753</v>
      </c>
      <c r="C550" s="57"/>
      <c r="D550" s="57"/>
      <c r="E550" s="57"/>
      <c r="F550" s="57"/>
      <c r="G550" s="57"/>
      <c r="H550" s="57"/>
      <c r="I550" s="57"/>
      <c r="J550" s="57"/>
      <c r="K550" s="57"/>
      <c r="L550" s="20" t="s">
        <v>753</v>
      </c>
      <c r="M550" s="31">
        <f>SUM(M546:M549)</f>
        <v>12287883.149999976</v>
      </c>
      <c r="N550" s="31">
        <f>SUM(N546:N549)</f>
        <v>23907002.50999999</v>
      </c>
    </row>
    <row r="552" spans="1:14" ht="12.75" customHeight="1" x14ac:dyDescent="0.3">
      <c r="A552" s="56" t="s">
        <v>193</v>
      </c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</row>
    <row r="553" spans="1:14" ht="12.75" customHeight="1" x14ac:dyDescent="0.3">
      <c r="A553" s="2" t="s">
        <v>194</v>
      </c>
      <c r="B553" s="2" t="s">
        <v>195</v>
      </c>
      <c r="C553" s="2" t="s">
        <v>41</v>
      </c>
      <c r="D553" s="2"/>
      <c r="E553" s="2"/>
      <c r="F553" s="2" t="s">
        <v>196</v>
      </c>
      <c r="G553" s="2"/>
      <c r="H553" s="2"/>
      <c r="I553" s="2"/>
      <c r="J553" s="2" t="s">
        <v>43</v>
      </c>
      <c r="K553" s="2" t="s">
        <v>3</v>
      </c>
      <c r="L553" s="2" t="s">
        <v>10</v>
      </c>
      <c r="M553" s="10"/>
      <c r="N553" s="9">
        <v>961.05000000000007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/>
      <c r="J554" s="2" t="s">
        <v>43</v>
      </c>
      <c r="K554" s="2" t="s">
        <v>3</v>
      </c>
      <c r="L554" s="2" t="s">
        <v>11</v>
      </c>
      <c r="M554" s="9">
        <v>-459524.85000000003</v>
      </c>
      <c r="N554" s="9">
        <v>-1023570.27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197</v>
      </c>
      <c r="K555" s="2" t="s">
        <v>3</v>
      </c>
      <c r="L555" s="2" t="s">
        <v>10</v>
      </c>
      <c r="M555" s="9">
        <v>12210441.939999999</v>
      </c>
      <c r="N555" s="9">
        <v>36308241.850000001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197</v>
      </c>
      <c r="K556" s="2" t="s">
        <v>3</v>
      </c>
      <c r="L556" s="2" t="s">
        <v>11</v>
      </c>
      <c r="M556" s="9">
        <v>-18190856.5</v>
      </c>
      <c r="N556" s="9">
        <v>-65718687.240000002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198</v>
      </c>
      <c r="K557" s="2" t="s">
        <v>3</v>
      </c>
      <c r="L557" s="2" t="s">
        <v>10</v>
      </c>
      <c r="M557" s="9">
        <v>4034953.28</v>
      </c>
      <c r="N557" s="9">
        <v>58035969.259999998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196</v>
      </c>
      <c r="G558" s="2"/>
      <c r="H558" s="2"/>
      <c r="I558" s="2"/>
      <c r="J558" s="2" t="s">
        <v>198</v>
      </c>
      <c r="K558" s="2" t="s">
        <v>3</v>
      </c>
      <c r="L558" s="2" t="s">
        <v>11</v>
      </c>
      <c r="M558" s="9">
        <v>-28894560</v>
      </c>
      <c r="N558" s="9">
        <v>-139321307.13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199</v>
      </c>
      <c r="K559" s="2" t="s">
        <v>8</v>
      </c>
      <c r="L559" s="2" t="s">
        <v>784</v>
      </c>
      <c r="M559" s="9"/>
      <c r="N559" s="9">
        <v>-2695422.9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44</v>
      </c>
      <c r="K560" s="2" t="s">
        <v>3</v>
      </c>
      <c r="L560" s="2" t="s">
        <v>11</v>
      </c>
      <c r="M560" s="9">
        <v>-725297.17</v>
      </c>
      <c r="N560" s="9">
        <v>-37718976.390000001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13</v>
      </c>
      <c r="J561" s="2" t="s">
        <v>68</v>
      </c>
      <c r="K561" s="2" t="s">
        <v>3</v>
      </c>
      <c r="L561" s="2" t="s">
        <v>16</v>
      </c>
      <c r="M561" s="9">
        <v>-60</v>
      </c>
      <c r="N561" s="9">
        <v>-50060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196</v>
      </c>
      <c r="G562" s="2"/>
      <c r="H562" s="2"/>
      <c r="I562" s="2" t="s">
        <v>13</v>
      </c>
      <c r="J562" s="2" t="s">
        <v>68</v>
      </c>
      <c r="K562" s="2" t="s">
        <v>3</v>
      </c>
      <c r="L562" s="2" t="s">
        <v>17</v>
      </c>
      <c r="M562" s="9">
        <v>60</v>
      </c>
      <c r="N562" s="9">
        <v>50060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196</v>
      </c>
      <c r="G563" s="2"/>
      <c r="H563" s="2"/>
      <c r="I563" s="2" t="s">
        <v>13</v>
      </c>
      <c r="J563" s="2" t="s">
        <v>68</v>
      </c>
      <c r="K563" s="2" t="s">
        <v>3</v>
      </c>
      <c r="L563" s="2" t="s">
        <v>15</v>
      </c>
      <c r="M563" s="9"/>
      <c r="N563" s="9">
        <v>13560761.869999999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196</v>
      </c>
      <c r="G564" s="2"/>
      <c r="H564" s="2"/>
      <c r="I564" s="2" t="s">
        <v>13</v>
      </c>
      <c r="J564" s="2" t="s">
        <v>68</v>
      </c>
      <c r="K564" s="2" t="s">
        <v>3</v>
      </c>
      <c r="L564" s="2" t="s">
        <v>18</v>
      </c>
      <c r="M564" s="9"/>
      <c r="N564" s="9">
        <v>-13560761.869999999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 t="s">
        <v>13</v>
      </c>
      <c r="J565" s="2" t="s">
        <v>45</v>
      </c>
      <c r="K565" s="2" t="s">
        <v>3</v>
      </c>
      <c r="L565" s="2" t="s">
        <v>16</v>
      </c>
      <c r="M565" s="9">
        <v>-305309354.77999997</v>
      </c>
      <c r="N565" s="9">
        <v>-1361277625.8299999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45</v>
      </c>
      <c r="K566" s="2" t="s">
        <v>3</v>
      </c>
      <c r="L566" s="2" t="s">
        <v>17</v>
      </c>
      <c r="M566" s="9">
        <v>349598936.79000002</v>
      </c>
      <c r="N566" s="9">
        <v>1314535605.8900001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45</v>
      </c>
      <c r="K567" s="2" t="s">
        <v>3</v>
      </c>
      <c r="L567" s="2" t="s">
        <v>15</v>
      </c>
      <c r="M567" s="9"/>
      <c r="N567" s="9">
        <v>53335.44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202</v>
      </c>
      <c r="K568" s="2" t="s">
        <v>203</v>
      </c>
      <c r="L568" s="2" t="s">
        <v>10</v>
      </c>
      <c r="M568" s="9">
        <v>77020889.319999993</v>
      </c>
      <c r="N568" s="9">
        <v>522246715.85000002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/>
      <c r="J569" s="2" t="s">
        <v>202</v>
      </c>
      <c r="K569" s="2" t="s">
        <v>203</v>
      </c>
      <c r="L569" s="2" t="s">
        <v>11</v>
      </c>
      <c r="M569" s="9">
        <v>-141841038.88999999</v>
      </c>
      <c r="N569" s="9">
        <v>-859683349.69000006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204</v>
      </c>
      <c r="K570" s="2" t="s">
        <v>8</v>
      </c>
      <c r="L570" s="2" t="s">
        <v>11</v>
      </c>
      <c r="M570" s="9">
        <v>-643868.5</v>
      </c>
      <c r="N570" s="9">
        <v>-4207380.5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4</v>
      </c>
      <c r="J571" s="2" t="s">
        <v>205</v>
      </c>
      <c r="K571" s="2" t="s">
        <v>8</v>
      </c>
      <c r="L571" s="2" t="s">
        <v>7</v>
      </c>
      <c r="M571" s="9"/>
      <c r="N571" s="9">
        <v>-8379982.9699999997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206</v>
      </c>
      <c r="K572" s="2" t="s">
        <v>8</v>
      </c>
      <c r="L572" s="2" t="s">
        <v>10</v>
      </c>
      <c r="M572" s="9">
        <v>43979.14</v>
      </c>
      <c r="N572" s="9">
        <v>29287701.09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206</v>
      </c>
      <c r="K573" s="2" t="s">
        <v>8</v>
      </c>
      <c r="L573" s="2" t="s">
        <v>11</v>
      </c>
      <c r="M573" s="9">
        <v>-12363455.550000001</v>
      </c>
      <c r="N573" s="9">
        <v>-71397186.439999998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207</v>
      </c>
      <c r="K574" s="2" t="s">
        <v>8</v>
      </c>
      <c r="L574" s="2" t="s">
        <v>7</v>
      </c>
      <c r="M574" s="9"/>
      <c r="N574" s="9">
        <v>-28000</v>
      </c>
    </row>
    <row r="575" spans="1:14" ht="12.75" customHeight="1" x14ac:dyDescent="0.3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SUM(M553:M574)</f>
        <v>-65518755.769999951</v>
      </c>
      <c r="N575" s="31">
        <f>SUM(N553:N574)</f>
        <v>-590982958.92999995</v>
      </c>
    </row>
    <row r="576" spans="1:14" ht="12.75" customHeight="1" x14ac:dyDescent="0.3">
      <c r="A576" s="57" t="s">
        <v>753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</row>
    <row r="577" spans="1:14" ht="12.75" customHeight="1" x14ac:dyDescent="0.3">
      <c r="A577" s="2" t="s">
        <v>208</v>
      </c>
      <c r="B577" s="2" t="s">
        <v>209</v>
      </c>
      <c r="C577" s="2" t="s">
        <v>2</v>
      </c>
      <c r="D577" s="2"/>
      <c r="E577" s="2"/>
      <c r="F577" s="2" t="s">
        <v>196</v>
      </c>
      <c r="G577" s="2"/>
      <c r="H577" s="2"/>
      <c r="I577" s="2"/>
      <c r="J577" s="2" t="s">
        <v>9</v>
      </c>
      <c r="K577" s="2" t="s">
        <v>3</v>
      </c>
      <c r="L577" s="2" t="s">
        <v>10</v>
      </c>
      <c r="M577" s="9"/>
      <c r="N577" s="9">
        <v>234.97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9</v>
      </c>
      <c r="K578" s="2" t="s">
        <v>3</v>
      </c>
      <c r="L578" s="2" t="s">
        <v>11</v>
      </c>
      <c r="M578" s="10"/>
      <c r="N578" s="9">
        <v>-19821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24</v>
      </c>
      <c r="K579" s="2" t="s">
        <v>3</v>
      </c>
      <c r="L579" s="2" t="s">
        <v>16</v>
      </c>
      <c r="M579" s="10"/>
      <c r="N579" s="9">
        <v>-165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24</v>
      </c>
      <c r="K580" s="2" t="s">
        <v>3</v>
      </c>
      <c r="L580" s="2" t="s">
        <v>17</v>
      </c>
      <c r="M580" s="10"/>
      <c r="N580" s="9">
        <v>165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16</v>
      </c>
      <c r="M581" s="10">
        <v>-65413.96</v>
      </c>
      <c r="N581" s="9">
        <v>-121337.68000000001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17</v>
      </c>
      <c r="M582" s="10">
        <v>433942421.44</v>
      </c>
      <c r="N582" s="9">
        <v>2196061776.9299998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15</v>
      </c>
      <c r="M583" s="10">
        <v>45275.950000000004</v>
      </c>
      <c r="N583" s="9">
        <v>731588.64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14</v>
      </c>
      <c r="K584" s="2" t="s">
        <v>3</v>
      </c>
      <c r="L584" s="2" t="s">
        <v>18</v>
      </c>
      <c r="M584" s="10">
        <v>-433471002.63999999</v>
      </c>
      <c r="N584" s="9">
        <v>-2186814863.02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196</v>
      </c>
      <c r="G585" s="2"/>
      <c r="H585" s="2"/>
      <c r="I585" s="2" t="s">
        <v>4</v>
      </c>
      <c r="J585" s="2" t="s">
        <v>205</v>
      </c>
      <c r="K585" s="2" t="s">
        <v>6</v>
      </c>
      <c r="L585" s="2" t="s">
        <v>50</v>
      </c>
      <c r="M585" s="9">
        <v>336633.81</v>
      </c>
      <c r="N585" s="9">
        <v>9130467.8000000007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196</v>
      </c>
      <c r="G586" s="2"/>
      <c r="H586" s="2"/>
      <c r="I586" s="2" t="s">
        <v>4</v>
      </c>
      <c r="J586" s="2" t="s">
        <v>205</v>
      </c>
      <c r="K586" s="2" t="s">
        <v>6</v>
      </c>
      <c r="L586" s="2" t="s">
        <v>7</v>
      </c>
      <c r="M586" s="9">
        <v>-158697170.72</v>
      </c>
      <c r="N586" s="9">
        <v>-943132945.25999999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 t="s">
        <v>4</v>
      </c>
      <c r="J587" s="2" t="s">
        <v>210</v>
      </c>
      <c r="K587" s="2" t="s">
        <v>6</v>
      </c>
      <c r="L587" s="2" t="s">
        <v>7</v>
      </c>
      <c r="M587" s="9">
        <v>-1103437.03</v>
      </c>
      <c r="N587" s="9">
        <v>-11183093.380000001</v>
      </c>
    </row>
    <row r="588" spans="1:14" ht="12.75" customHeight="1" x14ac:dyDescent="0.3">
      <c r="A588" s="49" t="s">
        <v>753</v>
      </c>
      <c r="B588" s="57" t="s">
        <v>753</v>
      </c>
      <c r="C588" s="57"/>
      <c r="D588" s="57"/>
      <c r="E588" s="57"/>
      <c r="F588" s="57"/>
      <c r="G588" s="57"/>
      <c r="H588" s="57"/>
      <c r="I588" s="57"/>
      <c r="J588" s="57"/>
      <c r="K588" s="57"/>
      <c r="L588" s="20" t="s">
        <v>753</v>
      </c>
      <c r="M588" s="31">
        <f>SUM(M577:M587)</f>
        <v>-159012693.14999998</v>
      </c>
      <c r="N588" s="31">
        <f>SUM(N577:N587)</f>
        <v>-935347992.00000036</v>
      </c>
    </row>
    <row r="590" spans="1:14" ht="12.75" customHeight="1" x14ac:dyDescent="0.3">
      <c r="A590" s="56" t="s">
        <v>212</v>
      </c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</row>
    <row r="591" spans="1:14" ht="12.75" customHeight="1" x14ac:dyDescent="0.3">
      <c r="A591" s="2" t="s">
        <v>213</v>
      </c>
      <c r="B591" s="2" t="s">
        <v>214</v>
      </c>
      <c r="C591" s="2" t="s">
        <v>41</v>
      </c>
      <c r="D591" s="2"/>
      <c r="E591" s="2"/>
      <c r="F591" s="2" t="s">
        <v>215</v>
      </c>
      <c r="G591" s="2"/>
      <c r="H591" s="2"/>
      <c r="I591" s="2"/>
      <c r="J591" s="2" t="s">
        <v>43</v>
      </c>
      <c r="K591" s="2" t="s">
        <v>8</v>
      </c>
      <c r="L591" s="2" t="s">
        <v>10</v>
      </c>
      <c r="M591" s="9">
        <v>2220798.54</v>
      </c>
      <c r="N591" s="9">
        <v>23723309.77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43</v>
      </c>
      <c r="K592" s="2" t="s">
        <v>8</v>
      </c>
      <c r="L592" s="2" t="s">
        <v>11</v>
      </c>
      <c r="M592" s="9">
        <v>-43503283.5</v>
      </c>
      <c r="N592" s="9">
        <v>-219692296.56999999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43</v>
      </c>
      <c r="K593" s="2" t="s">
        <v>20</v>
      </c>
      <c r="L593" s="2" t="s">
        <v>10</v>
      </c>
      <c r="M593" s="9">
        <v>2318.71</v>
      </c>
      <c r="N593" s="9">
        <v>580041.02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43</v>
      </c>
      <c r="K594" s="2" t="s">
        <v>20</v>
      </c>
      <c r="L594" s="2" t="s">
        <v>11</v>
      </c>
      <c r="M594" s="9">
        <v>-420715316.04000002</v>
      </c>
      <c r="N594" s="9">
        <v>-503629271.11000001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43</v>
      </c>
      <c r="K595" s="2" t="s">
        <v>105</v>
      </c>
      <c r="L595" s="2" t="s">
        <v>10</v>
      </c>
      <c r="M595" s="9">
        <v>214031.08000000002</v>
      </c>
      <c r="N595" s="9">
        <v>852086.4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43</v>
      </c>
      <c r="K596" s="2" t="s">
        <v>105</v>
      </c>
      <c r="L596" s="2" t="s">
        <v>11</v>
      </c>
      <c r="M596" s="9">
        <v>-306969.65000000002</v>
      </c>
      <c r="N596" s="9">
        <v>-2418594.04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43</v>
      </c>
      <c r="K597" s="2" t="s">
        <v>107</v>
      </c>
      <c r="L597" s="2" t="s">
        <v>11</v>
      </c>
      <c r="M597" s="10">
        <v>-1546.68</v>
      </c>
      <c r="N597" s="9">
        <v>-15210.470000000001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43</v>
      </c>
      <c r="K598" s="2" t="s">
        <v>21</v>
      </c>
      <c r="L598" s="2" t="s">
        <v>11</v>
      </c>
      <c r="M598" s="10">
        <v>-649.72</v>
      </c>
      <c r="N598" s="9">
        <v>-753.56000000000006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44</v>
      </c>
      <c r="K599" s="2" t="s">
        <v>8</v>
      </c>
      <c r="L599" s="2" t="s">
        <v>10</v>
      </c>
      <c r="M599" s="10">
        <v>9096849.6899999995</v>
      </c>
      <c r="N599" s="9">
        <v>30562821.579999998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/>
      <c r="J600" s="2" t="s">
        <v>44</v>
      </c>
      <c r="K600" s="2" t="s">
        <v>8</v>
      </c>
      <c r="L600" s="2" t="s">
        <v>11</v>
      </c>
      <c r="M600" s="10">
        <v>-11438815.33</v>
      </c>
      <c r="N600" s="9">
        <v>-61856492.149999999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44</v>
      </c>
      <c r="K601" s="2" t="s">
        <v>20</v>
      </c>
      <c r="L601" s="2" t="s">
        <v>10</v>
      </c>
      <c r="M601" s="9">
        <v>892.83</v>
      </c>
      <c r="N601" s="9">
        <v>41880.959999999999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44</v>
      </c>
      <c r="K602" s="2" t="s">
        <v>20</v>
      </c>
      <c r="L602" s="2" t="s">
        <v>11</v>
      </c>
      <c r="M602" s="9">
        <v>-57753.66</v>
      </c>
      <c r="N602" s="9">
        <v>-37984518.719999999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44</v>
      </c>
      <c r="K603" s="2" t="s">
        <v>105</v>
      </c>
      <c r="L603" s="2" t="s">
        <v>10</v>
      </c>
      <c r="M603" s="10">
        <v>426578.81</v>
      </c>
      <c r="N603" s="9">
        <v>8089033.9400000004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44</v>
      </c>
      <c r="K604" s="2" t="s">
        <v>105</v>
      </c>
      <c r="L604" s="2" t="s">
        <v>11</v>
      </c>
      <c r="M604" s="10">
        <v>-755778.58</v>
      </c>
      <c r="N604" s="9">
        <v>-11289033.34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44</v>
      </c>
      <c r="K605" s="2" t="s">
        <v>107</v>
      </c>
      <c r="L605" s="2" t="s">
        <v>10</v>
      </c>
      <c r="M605" s="9"/>
      <c r="N605" s="9">
        <v>18958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44</v>
      </c>
      <c r="K606" s="2" t="s">
        <v>107</v>
      </c>
      <c r="L606" s="2" t="s">
        <v>11</v>
      </c>
      <c r="M606" s="9">
        <v>-826281.46</v>
      </c>
      <c r="N606" s="9">
        <v>-4733148.41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44</v>
      </c>
      <c r="K607" s="2" t="s">
        <v>21</v>
      </c>
      <c r="L607" s="2" t="s">
        <v>10</v>
      </c>
      <c r="M607" s="9">
        <v>8380.17</v>
      </c>
      <c r="N607" s="9">
        <v>4710545.24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21</v>
      </c>
      <c r="L608" s="2" t="s">
        <v>11</v>
      </c>
      <c r="M608" s="9">
        <v>-4032620.3</v>
      </c>
      <c r="N608" s="9">
        <v>-9413955.3900000006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42</v>
      </c>
      <c r="L609" s="2" t="s">
        <v>10</v>
      </c>
      <c r="M609" s="10">
        <v>10800.79</v>
      </c>
      <c r="N609" s="9">
        <v>45089.090000000004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42</v>
      </c>
      <c r="L610" s="2" t="s">
        <v>11</v>
      </c>
      <c r="M610" s="9">
        <v>-96547.13</v>
      </c>
      <c r="N610" s="9">
        <v>-358457.9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68</v>
      </c>
      <c r="K611" s="2" t="s">
        <v>3</v>
      </c>
      <c r="L611" s="2" t="s">
        <v>16</v>
      </c>
      <c r="M611" s="9">
        <v>-5026527.46</v>
      </c>
      <c r="N611" s="9">
        <v>-45832218.5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68</v>
      </c>
      <c r="K612" s="2" t="s">
        <v>3</v>
      </c>
      <c r="L612" s="2" t="s">
        <v>17</v>
      </c>
      <c r="M612" s="9">
        <v>5026527.46</v>
      </c>
      <c r="N612" s="9">
        <v>45832218.5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68</v>
      </c>
      <c r="K613" s="2" t="s">
        <v>3</v>
      </c>
      <c r="L613" s="2" t="s">
        <v>15</v>
      </c>
      <c r="M613" s="9">
        <v>92497534027.440002</v>
      </c>
      <c r="N613" s="9">
        <v>429435844302.13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68</v>
      </c>
      <c r="K614" s="2" t="s">
        <v>3</v>
      </c>
      <c r="L614" s="2" t="s">
        <v>18</v>
      </c>
      <c r="M614" s="9">
        <v>-92497534027.440002</v>
      </c>
      <c r="N614" s="9">
        <v>-429435844302.13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8</v>
      </c>
      <c r="L615" s="2" t="s">
        <v>16</v>
      </c>
      <c r="M615" s="9">
        <v>-1494383739.02</v>
      </c>
      <c r="N615" s="9">
        <v>-2250753835.8400002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8</v>
      </c>
      <c r="L616" s="2" t="s">
        <v>17</v>
      </c>
      <c r="M616" s="9">
        <v>1546206370.73</v>
      </c>
      <c r="N616" s="9">
        <v>2430577125.21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8</v>
      </c>
      <c r="L617" s="2" t="s">
        <v>15</v>
      </c>
      <c r="M617" s="9">
        <v>28421386.399999999</v>
      </c>
      <c r="N617" s="9">
        <v>181915751.69999999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8</v>
      </c>
      <c r="L618" s="2" t="s">
        <v>18</v>
      </c>
      <c r="M618" s="9">
        <v>-74845414.329999998</v>
      </c>
      <c r="N618" s="9">
        <v>-355880134.24000001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105</v>
      </c>
      <c r="L619" s="2" t="s">
        <v>16</v>
      </c>
      <c r="M619" s="9">
        <v>-331494562.70999998</v>
      </c>
      <c r="N619" s="9">
        <v>-2808635043.4299998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105</v>
      </c>
      <c r="L620" s="2" t="s">
        <v>17</v>
      </c>
      <c r="M620" s="9">
        <v>286846470.38999999</v>
      </c>
      <c r="N620" s="9">
        <v>3222692195.7399998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105</v>
      </c>
      <c r="L621" s="2" t="s">
        <v>15</v>
      </c>
      <c r="M621" s="9">
        <v>2881715.88</v>
      </c>
      <c r="N621" s="9">
        <v>36782570.789999999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105</v>
      </c>
      <c r="L622" s="2" t="s">
        <v>18</v>
      </c>
      <c r="M622" s="9">
        <v>-89507935.579999998</v>
      </c>
      <c r="N622" s="9">
        <v>-608551110.91999996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106</v>
      </c>
      <c r="L623" s="2" t="s">
        <v>15</v>
      </c>
      <c r="M623" s="9">
        <v>79796.92</v>
      </c>
      <c r="N623" s="9">
        <v>462003816.97000003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106</v>
      </c>
      <c r="L624" s="2" t="s">
        <v>18</v>
      </c>
      <c r="M624" s="9">
        <v>-24110478.129999999</v>
      </c>
      <c r="N624" s="9">
        <v>-480565312.06999999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107</v>
      </c>
      <c r="L625" s="2" t="s">
        <v>16</v>
      </c>
      <c r="M625" s="9">
        <v>-10764962.27</v>
      </c>
      <c r="N625" s="9">
        <v>-19742842.829999998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107</v>
      </c>
      <c r="L626" s="2" t="s">
        <v>17</v>
      </c>
      <c r="M626" s="9">
        <v>12610701.720000001</v>
      </c>
      <c r="N626" s="9">
        <v>21214535.379999999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107</v>
      </c>
      <c r="L627" s="2" t="s">
        <v>15</v>
      </c>
      <c r="M627" s="9">
        <v>13722864.189999999</v>
      </c>
      <c r="N627" s="9">
        <v>107507865.88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107</v>
      </c>
      <c r="L628" s="2" t="s">
        <v>18</v>
      </c>
      <c r="M628" s="9">
        <v>-13161666.529999999</v>
      </c>
      <c r="N628" s="9">
        <v>-106960856.67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21</v>
      </c>
      <c r="L629" s="2" t="s">
        <v>16</v>
      </c>
      <c r="M629" s="9">
        <v>-9255735.7899999991</v>
      </c>
      <c r="N629" s="9">
        <v>-84246902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21</v>
      </c>
      <c r="L630" s="2" t="s">
        <v>17</v>
      </c>
      <c r="M630" s="9">
        <v>9553819.4800000004</v>
      </c>
      <c r="N630" s="9">
        <v>83132430.739999995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21</v>
      </c>
      <c r="L631" s="2" t="s">
        <v>15</v>
      </c>
      <c r="M631" s="10">
        <v>2856047.19</v>
      </c>
      <c r="N631" s="9">
        <v>29718972.449999999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21</v>
      </c>
      <c r="L632" s="2" t="s">
        <v>18</v>
      </c>
      <c r="M632" s="9">
        <v>-2758326.48</v>
      </c>
      <c r="N632" s="9">
        <v>-28883006.18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42</v>
      </c>
      <c r="L633" s="2" t="s">
        <v>16</v>
      </c>
      <c r="M633" s="9">
        <v>-442851528.86000001</v>
      </c>
      <c r="N633" s="9">
        <v>-2575110139.1399999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42</v>
      </c>
      <c r="L634" s="2" t="s">
        <v>17</v>
      </c>
      <c r="M634" s="9">
        <v>436494356.94999999</v>
      </c>
      <c r="N634" s="9">
        <v>2591343220.0100002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42</v>
      </c>
      <c r="L635" s="2" t="s">
        <v>15</v>
      </c>
      <c r="M635" s="9">
        <v>7916364.7699999996</v>
      </c>
      <c r="N635" s="9">
        <v>22894848.390000001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42</v>
      </c>
      <c r="L636" s="2" t="s">
        <v>18</v>
      </c>
      <c r="M636" s="9">
        <v>-1160898.7</v>
      </c>
      <c r="N636" s="9">
        <v>-27634930.640000001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216</v>
      </c>
      <c r="K637" s="2" t="s">
        <v>8</v>
      </c>
      <c r="L637" s="2" t="s">
        <v>50</v>
      </c>
      <c r="M637" s="9">
        <v>24334.44</v>
      </c>
      <c r="N637" s="9">
        <v>93104.21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216</v>
      </c>
      <c r="K638" s="2" t="s">
        <v>8</v>
      </c>
      <c r="L638" s="2" t="s">
        <v>7</v>
      </c>
      <c r="M638" s="9">
        <v>-779554.15</v>
      </c>
      <c r="N638" s="9">
        <v>-5498193.7300000004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217</v>
      </c>
      <c r="K639" s="2" t="s">
        <v>8</v>
      </c>
      <c r="L639" s="2" t="s">
        <v>50</v>
      </c>
      <c r="M639" s="9">
        <v>140000</v>
      </c>
      <c r="N639" s="9">
        <v>2064045.08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217</v>
      </c>
      <c r="K640" s="2" t="s">
        <v>8</v>
      </c>
      <c r="L640" s="2" t="s">
        <v>7</v>
      </c>
      <c r="M640" s="9">
        <v>-5653168.2000000002</v>
      </c>
      <c r="N640" s="9">
        <v>-27456531.920000002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218</v>
      </c>
      <c r="K641" s="2" t="s">
        <v>8</v>
      </c>
      <c r="L641" s="2" t="s">
        <v>7</v>
      </c>
      <c r="M641" s="9">
        <v>-254460.64</v>
      </c>
      <c r="N641" s="9">
        <v>-1028062.95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219</v>
      </c>
      <c r="K642" s="2" t="s">
        <v>8</v>
      </c>
      <c r="L642" s="2" t="s">
        <v>7</v>
      </c>
      <c r="M642" s="9"/>
      <c r="N642" s="9">
        <v>-1991330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20</v>
      </c>
      <c r="L643" s="2" t="s">
        <v>50</v>
      </c>
      <c r="M643" s="9">
        <v>1012411212.39</v>
      </c>
      <c r="N643" s="9">
        <v>5981040271.0699997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20</v>
      </c>
      <c r="L644" s="2" t="s">
        <v>7</v>
      </c>
      <c r="M644" s="9">
        <v>-12057688637.780001</v>
      </c>
      <c r="N644" s="9">
        <v>-71097735482.630005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106</v>
      </c>
      <c r="L645" s="2" t="s">
        <v>50</v>
      </c>
      <c r="M645" s="9">
        <v>24366.9</v>
      </c>
      <c r="N645" s="9">
        <v>140399.65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106</v>
      </c>
      <c r="L646" s="2" t="s">
        <v>7</v>
      </c>
      <c r="M646" s="9">
        <v>-1233782258.4000001</v>
      </c>
      <c r="N646" s="9">
        <v>-7289430171.8699999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76</v>
      </c>
      <c r="L647" s="2" t="s">
        <v>50</v>
      </c>
      <c r="M647" s="9">
        <v>9190.7000000000007</v>
      </c>
      <c r="N647" s="9">
        <v>9190.7000000000007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220</v>
      </c>
      <c r="K648" s="2" t="s">
        <v>76</v>
      </c>
      <c r="L648" s="2" t="s">
        <v>7</v>
      </c>
      <c r="M648" s="9">
        <v>-244385.67</v>
      </c>
      <c r="N648" s="9">
        <v>-276284.28000000003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220</v>
      </c>
      <c r="K649" s="2" t="s">
        <v>78</v>
      </c>
      <c r="L649" s="2" t="s">
        <v>50</v>
      </c>
      <c r="M649" s="9">
        <v>431713.86</v>
      </c>
      <c r="N649" s="9">
        <v>4245255.53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220</v>
      </c>
      <c r="K650" s="2" t="s">
        <v>78</v>
      </c>
      <c r="L650" s="2" t="s">
        <v>7</v>
      </c>
      <c r="M650" s="9">
        <v>-495146055.63</v>
      </c>
      <c r="N650" s="9">
        <v>-3050977497.21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220</v>
      </c>
      <c r="K651" s="2" t="s">
        <v>69</v>
      </c>
      <c r="L651" s="2" t="s">
        <v>50</v>
      </c>
      <c r="M651" s="9">
        <v>63399.5</v>
      </c>
      <c r="N651" s="9">
        <v>25450318.489999998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69</v>
      </c>
      <c r="L652" s="2" t="s">
        <v>7</v>
      </c>
      <c r="M652" s="9">
        <v>-1305439634.8299999</v>
      </c>
      <c r="N652" s="9">
        <v>-8936419510.5100002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113</v>
      </c>
      <c r="L653" s="2" t="s">
        <v>50</v>
      </c>
      <c r="M653" s="9">
        <v>91197.16</v>
      </c>
      <c r="N653" s="9">
        <v>899218.70000000007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113</v>
      </c>
      <c r="L654" s="2" t="s">
        <v>7</v>
      </c>
      <c r="M654" s="9">
        <v>-30695700.57</v>
      </c>
      <c r="N654" s="9">
        <v>-182595256.41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222</v>
      </c>
      <c r="L655" s="2" t="s">
        <v>7</v>
      </c>
      <c r="M655" s="9">
        <v>-812024509</v>
      </c>
      <c r="N655" s="9">
        <v>-1541349764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223</v>
      </c>
      <c r="L656" s="2" t="s">
        <v>50</v>
      </c>
      <c r="M656" s="9">
        <v>12393304.77</v>
      </c>
      <c r="N656" s="9">
        <v>12393304.77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223</v>
      </c>
      <c r="L657" s="2" t="s">
        <v>7</v>
      </c>
      <c r="M657" s="9">
        <v>-20835248.629999999</v>
      </c>
      <c r="N657" s="9">
        <v>-520457462.01999998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224</v>
      </c>
      <c r="K658" s="2" t="s">
        <v>107</v>
      </c>
      <c r="L658" s="2" t="s">
        <v>7</v>
      </c>
      <c r="M658" s="9">
        <v>-15739352.75</v>
      </c>
      <c r="N658" s="9">
        <v>-386728490.5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224</v>
      </c>
      <c r="K659" s="2" t="s">
        <v>21</v>
      </c>
      <c r="L659" s="2" t="s">
        <v>50</v>
      </c>
      <c r="M659" s="9">
        <v>20849.8</v>
      </c>
      <c r="N659" s="9">
        <v>258079.6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224</v>
      </c>
      <c r="K660" s="2" t="s">
        <v>21</v>
      </c>
      <c r="L660" s="2" t="s">
        <v>7</v>
      </c>
      <c r="M660" s="9">
        <v>-410430543</v>
      </c>
      <c r="N660" s="9">
        <v>-2547264232.73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224</v>
      </c>
      <c r="K661" s="2" t="s">
        <v>76</v>
      </c>
      <c r="L661" s="2" t="s">
        <v>50</v>
      </c>
      <c r="M661" s="9">
        <v>11324.26</v>
      </c>
      <c r="N661" s="9">
        <v>11324.26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224</v>
      </c>
      <c r="K662" s="2" t="s">
        <v>76</v>
      </c>
      <c r="L662" s="2" t="s">
        <v>7</v>
      </c>
      <c r="M662" s="9">
        <v>-491996.07</v>
      </c>
      <c r="N662" s="9">
        <v>-531900.44000000006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224</v>
      </c>
      <c r="K663" s="2" t="s">
        <v>113</v>
      </c>
      <c r="L663" s="2" t="s">
        <v>50</v>
      </c>
      <c r="M663" s="10">
        <v>426985.2</v>
      </c>
      <c r="N663" s="9">
        <v>4793010.8899999997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224</v>
      </c>
      <c r="K664" s="2" t="s">
        <v>113</v>
      </c>
      <c r="L664" s="2" t="s">
        <v>7</v>
      </c>
      <c r="M664" s="9">
        <v>-20349412.48</v>
      </c>
      <c r="N664" s="9">
        <v>-124781852.84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224</v>
      </c>
      <c r="K665" s="2" t="s">
        <v>225</v>
      </c>
      <c r="L665" s="2" t="s">
        <v>50</v>
      </c>
      <c r="M665" s="9"/>
      <c r="N665" s="9">
        <v>8030045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224</v>
      </c>
      <c r="K666" s="2" t="s">
        <v>225</v>
      </c>
      <c r="L666" s="2" t="s">
        <v>7</v>
      </c>
      <c r="M666" s="9">
        <v>-1846321755</v>
      </c>
      <c r="N666" s="9">
        <v>-3562614482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226</v>
      </c>
      <c r="K667" s="2" t="s">
        <v>8</v>
      </c>
      <c r="L667" s="2" t="s">
        <v>7</v>
      </c>
      <c r="M667" s="9">
        <v>-128500</v>
      </c>
      <c r="N667" s="9">
        <v>-3749331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227</v>
      </c>
      <c r="K668" s="2" t="s">
        <v>8</v>
      </c>
      <c r="L668" s="2" t="s">
        <v>50</v>
      </c>
      <c r="M668" s="9"/>
      <c r="N668" s="9">
        <v>461965.14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227</v>
      </c>
      <c r="K669" s="2" t="s">
        <v>8</v>
      </c>
      <c r="L669" s="2" t="s">
        <v>7</v>
      </c>
      <c r="M669" s="9">
        <v>-1523867.42</v>
      </c>
      <c r="N669" s="9">
        <v>-3582074.44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228</v>
      </c>
      <c r="K670" s="2" t="s">
        <v>8</v>
      </c>
      <c r="L670" s="2" t="s">
        <v>50</v>
      </c>
      <c r="M670" s="10">
        <v>30000</v>
      </c>
      <c r="N670" s="9">
        <v>216081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228</v>
      </c>
      <c r="K671" s="2" t="s">
        <v>8</v>
      </c>
      <c r="L671" s="2" t="s">
        <v>7</v>
      </c>
      <c r="M671" s="9">
        <v>-30000</v>
      </c>
      <c r="N671" s="9">
        <v>-4294375.62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229</v>
      </c>
      <c r="K672" s="2" t="s">
        <v>8</v>
      </c>
      <c r="L672" s="2" t="s">
        <v>50</v>
      </c>
      <c r="M672" s="10">
        <v>56941.880000000005</v>
      </c>
      <c r="N672" s="9">
        <v>2152001.66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229</v>
      </c>
      <c r="K673" s="2" t="s">
        <v>8</v>
      </c>
      <c r="L673" s="2" t="s">
        <v>7</v>
      </c>
      <c r="M673" s="9">
        <v>-785869.3</v>
      </c>
      <c r="N673" s="9">
        <v>-15738640.82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230</v>
      </c>
      <c r="K674" s="2" t="s">
        <v>8</v>
      </c>
      <c r="L674" s="2" t="s">
        <v>7</v>
      </c>
      <c r="M674" s="10"/>
      <c r="N674" s="9">
        <v>-20966.25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231</v>
      </c>
      <c r="K675" s="2" t="s">
        <v>8</v>
      </c>
      <c r="L675" s="2" t="s">
        <v>7</v>
      </c>
      <c r="M675" s="9">
        <v>-120</v>
      </c>
      <c r="N675" s="9">
        <v>-1445</v>
      </c>
    </row>
    <row r="676" spans="1:14" ht="12.75" customHeight="1" x14ac:dyDescent="0.3">
      <c r="A676" s="49" t="s">
        <v>753</v>
      </c>
      <c r="B676" s="57" t="s">
        <v>753</v>
      </c>
      <c r="C676" s="57"/>
      <c r="D676" s="57"/>
      <c r="E676" s="57"/>
      <c r="F676" s="57"/>
      <c r="G676" s="57"/>
      <c r="H676" s="57"/>
      <c r="I676" s="57"/>
      <c r="J676" s="57"/>
      <c r="K676" s="57"/>
      <c r="L676" s="20" t="s">
        <v>753</v>
      </c>
      <c r="M676" s="31">
        <f>SUM(M591:M675)</f>
        <v>-17848670473.869987</v>
      </c>
      <c r="N676" s="31">
        <f>SUM(N591:N675)</f>
        <v>-94202214469.779984</v>
      </c>
    </row>
    <row r="677" spans="1:14" ht="12.75" customHeight="1" x14ac:dyDescent="0.3">
      <c r="A677" s="57" t="s">
        <v>753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</row>
    <row r="678" spans="1:14" ht="12.75" customHeight="1" x14ac:dyDescent="0.3">
      <c r="A678" s="2" t="s">
        <v>232</v>
      </c>
      <c r="B678" s="2" t="s">
        <v>233</v>
      </c>
      <c r="C678" s="2" t="s">
        <v>234</v>
      </c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8</v>
      </c>
      <c r="L678" s="2" t="s">
        <v>50</v>
      </c>
      <c r="M678" s="9">
        <v>9208768121.7199993</v>
      </c>
      <c r="N678" s="9">
        <v>13282405644.469999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220</v>
      </c>
      <c r="K679" s="2" t="s">
        <v>8</v>
      </c>
      <c r="L679" s="2" t="s">
        <v>7</v>
      </c>
      <c r="M679" s="9">
        <v>-41921758387.410004</v>
      </c>
      <c r="N679" s="9">
        <v>-215998337744.51001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220</v>
      </c>
      <c r="K680" s="2" t="s">
        <v>105</v>
      </c>
      <c r="L680" s="2" t="s">
        <v>7</v>
      </c>
      <c r="M680" s="9">
        <v>-490168.89</v>
      </c>
      <c r="N680" s="9">
        <v>-981798.96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220</v>
      </c>
      <c r="K681" s="2" t="s">
        <v>235</v>
      </c>
      <c r="L681" s="2" t="s">
        <v>7</v>
      </c>
      <c r="M681" s="9"/>
      <c r="N681" s="9">
        <v>-236396000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220</v>
      </c>
      <c r="K682" s="2" t="s">
        <v>236</v>
      </c>
      <c r="L682" s="2" t="s">
        <v>7</v>
      </c>
      <c r="M682" s="10">
        <v>-12126393627.26</v>
      </c>
      <c r="N682" s="9">
        <v>-66750656935.209999</v>
      </c>
    </row>
    <row r="683" spans="1:14" ht="12.75" customHeight="1" x14ac:dyDescent="0.3">
      <c r="A683" s="49" t="s">
        <v>753</v>
      </c>
      <c r="B683" s="57" t="s">
        <v>753</v>
      </c>
      <c r="C683" s="57"/>
      <c r="D683" s="57"/>
      <c r="E683" s="57"/>
      <c r="F683" s="57"/>
      <c r="G683" s="57"/>
      <c r="H683" s="57"/>
      <c r="I683" s="57"/>
      <c r="J683" s="57"/>
      <c r="K683" s="57"/>
      <c r="L683" s="20" t="s">
        <v>753</v>
      </c>
      <c r="M683" s="31">
        <f>SUM(M678:M682)</f>
        <v>-44839874061.840004</v>
      </c>
      <c r="N683" s="31">
        <f>SUM(N678:N682)</f>
        <v>-269703966834.20999</v>
      </c>
    </row>
    <row r="684" spans="1:14" ht="12.75" customHeight="1" x14ac:dyDescent="0.3">
      <c r="A684" s="57" t="s">
        <v>753</v>
      </c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</row>
    <row r="685" spans="1:14" ht="12.75" customHeight="1" x14ac:dyDescent="0.3">
      <c r="A685" s="2" t="s">
        <v>237</v>
      </c>
      <c r="B685" s="2" t="s">
        <v>238</v>
      </c>
      <c r="C685" s="2" t="s">
        <v>239</v>
      </c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105</v>
      </c>
      <c r="L685" s="2" t="s">
        <v>7</v>
      </c>
      <c r="M685" s="10">
        <v>-329431.10000000003</v>
      </c>
      <c r="N685" s="9">
        <v>-680443.97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78</v>
      </c>
      <c r="L686" s="2" t="s">
        <v>50</v>
      </c>
      <c r="M686" s="10"/>
      <c r="N686" s="9">
        <v>5423.4000000000005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78</v>
      </c>
      <c r="L687" s="2" t="s">
        <v>7</v>
      </c>
      <c r="M687" s="10"/>
      <c r="N687" s="9">
        <v>-7972005423.3999996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224</v>
      </c>
      <c r="K688" s="2" t="s">
        <v>235</v>
      </c>
      <c r="L688" s="2" t="s">
        <v>7</v>
      </c>
      <c r="M688" s="10"/>
      <c r="N688" s="9">
        <v>-381842.86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224</v>
      </c>
      <c r="K689" s="2" t="s">
        <v>236</v>
      </c>
      <c r="L689" s="2" t="s">
        <v>50</v>
      </c>
      <c r="M689" s="10">
        <v>38100.69</v>
      </c>
      <c r="N689" s="9">
        <v>408984.08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224</v>
      </c>
      <c r="K690" s="2" t="s">
        <v>236</v>
      </c>
      <c r="L690" s="2" t="s">
        <v>7</v>
      </c>
      <c r="M690" s="10">
        <v>-1237306.4099999999</v>
      </c>
      <c r="N690" s="9">
        <v>-13734841.84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224</v>
      </c>
      <c r="K691" s="2" t="s">
        <v>223</v>
      </c>
      <c r="L691" s="2" t="s">
        <v>7</v>
      </c>
      <c r="M691" s="10"/>
      <c r="N691" s="9">
        <v>-31257630.510000002</v>
      </c>
    </row>
    <row r="692" spans="1:14" ht="12.75" customHeight="1" x14ac:dyDescent="0.3">
      <c r="A692" s="49" t="s">
        <v>753</v>
      </c>
      <c r="B692" s="57" t="s">
        <v>753</v>
      </c>
      <c r="C692" s="57"/>
      <c r="D692" s="57"/>
      <c r="E692" s="57"/>
      <c r="F692" s="57"/>
      <c r="G692" s="57"/>
      <c r="H692" s="57"/>
      <c r="I692" s="57"/>
      <c r="J692" s="57"/>
      <c r="K692" s="57"/>
      <c r="L692" s="20" t="s">
        <v>753</v>
      </c>
      <c r="M692" s="31">
        <f>SUM(M685:M691)</f>
        <v>-1528636.8199999998</v>
      </c>
      <c r="N692" s="31">
        <f>SUM(N685:N691)</f>
        <v>-8017645775.0999994</v>
      </c>
    </row>
    <row r="693" spans="1:14" ht="12.75" customHeight="1" x14ac:dyDescent="0.3">
      <c r="A693" s="57" t="s">
        <v>753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</row>
    <row r="694" spans="1:14" ht="12.75" customHeight="1" x14ac:dyDescent="0.3">
      <c r="A694" s="2" t="s">
        <v>241</v>
      </c>
      <c r="B694" s="2" t="s">
        <v>242</v>
      </c>
      <c r="C694" s="2" t="s">
        <v>243</v>
      </c>
      <c r="D694" s="2"/>
      <c r="E694" s="2"/>
      <c r="F694" s="2" t="s">
        <v>215</v>
      </c>
      <c r="G694" s="2"/>
      <c r="H694" s="2"/>
      <c r="I694" s="2" t="s">
        <v>13</v>
      </c>
      <c r="J694" s="2" t="s">
        <v>24</v>
      </c>
      <c r="K694" s="2" t="s">
        <v>3</v>
      </c>
      <c r="L694" s="2" t="s">
        <v>15</v>
      </c>
      <c r="M694" s="9"/>
      <c r="N694" s="9">
        <v>52457.5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13</v>
      </c>
      <c r="J695" s="2" t="s">
        <v>24</v>
      </c>
      <c r="K695" s="2" t="s">
        <v>3</v>
      </c>
      <c r="L695" s="2" t="s">
        <v>18</v>
      </c>
      <c r="M695" s="10"/>
      <c r="N695" s="9">
        <v>-52457.5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13</v>
      </c>
      <c r="J696" s="2" t="s">
        <v>244</v>
      </c>
      <c r="K696" s="2" t="s">
        <v>3</v>
      </c>
      <c r="L696" s="2" t="s">
        <v>16</v>
      </c>
      <c r="M696" s="10">
        <v>-84023</v>
      </c>
      <c r="N696" s="9">
        <v>-324163.75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13</v>
      </c>
      <c r="J697" s="2" t="s">
        <v>244</v>
      </c>
      <c r="K697" s="2" t="s">
        <v>3</v>
      </c>
      <c r="L697" s="2" t="s">
        <v>17</v>
      </c>
      <c r="M697" s="9"/>
      <c r="N697" s="9">
        <v>38632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13</v>
      </c>
      <c r="J698" s="2" t="s">
        <v>244</v>
      </c>
      <c r="K698" s="2" t="s">
        <v>3</v>
      </c>
      <c r="L698" s="2" t="s">
        <v>15</v>
      </c>
      <c r="M698" s="10">
        <v>1288127133.75</v>
      </c>
      <c r="N698" s="9">
        <v>8469442867.29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13</v>
      </c>
      <c r="J699" s="2" t="s">
        <v>244</v>
      </c>
      <c r="K699" s="2" t="s">
        <v>3</v>
      </c>
      <c r="L699" s="2" t="s">
        <v>18</v>
      </c>
      <c r="M699" s="10">
        <v>-1286002835.1700001</v>
      </c>
      <c r="N699" s="9">
        <v>-8419279731.1700001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13</v>
      </c>
      <c r="J700" s="2" t="s">
        <v>14</v>
      </c>
      <c r="K700" s="2" t="s">
        <v>8</v>
      </c>
      <c r="L700" s="2" t="s">
        <v>16</v>
      </c>
      <c r="M700" s="9">
        <v>-296520.17</v>
      </c>
      <c r="N700" s="9">
        <v>-11252015.869999999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13</v>
      </c>
      <c r="J701" s="2" t="s">
        <v>14</v>
      </c>
      <c r="K701" s="2" t="s">
        <v>8</v>
      </c>
      <c r="L701" s="2" t="s">
        <v>17</v>
      </c>
      <c r="M701" s="9">
        <v>810001.23</v>
      </c>
      <c r="N701" s="9">
        <v>6423507.6100000003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13</v>
      </c>
      <c r="J702" s="2" t="s">
        <v>14</v>
      </c>
      <c r="K702" s="2" t="s">
        <v>8</v>
      </c>
      <c r="L702" s="2" t="s">
        <v>15</v>
      </c>
      <c r="M702" s="9">
        <v>13532836.57</v>
      </c>
      <c r="N702" s="9">
        <v>87148013.75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13</v>
      </c>
      <c r="J703" s="2" t="s">
        <v>14</v>
      </c>
      <c r="K703" s="2" t="s">
        <v>8</v>
      </c>
      <c r="L703" s="2" t="s">
        <v>18</v>
      </c>
      <c r="M703" s="9">
        <v>-7667541.1299999999</v>
      </c>
      <c r="N703" s="9">
        <v>-33899695.210000001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14</v>
      </c>
      <c r="K704" s="2" t="s">
        <v>105</v>
      </c>
      <c r="L704" s="2" t="s">
        <v>15</v>
      </c>
      <c r="M704" s="9">
        <v>68974030.920000002</v>
      </c>
      <c r="N704" s="9">
        <v>278340434.24000001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14</v>
      </c>
      <c r="K705" s="2" t="s">
        <v>105</v>
      </c>
      <c r="L705" s="2" t="s">
        <v>18</v>
      </c>
      <c r="M705" s="9">
        <v>-40574157.009999998</v>
      </c>
      <c r="N705" s="9">
        <v>-239684013.80000001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14</v>
      </c>
      <c r="K706" s="2" t="s">
        <v>107</v>
      </c>
      <c r="L706" s="2" t="s">
        <v>16</v>
      </c>
      <c r="M706" s="9">
        <v>-18040.189999999999</v>
      </c>
      <c r="N706" s="9">
        <v>-2855999.52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14</v>
      </c>
      <c r="K707" s="2" t="s">
        <v>107</v>
      </c>
      <c r="L707" s="2" t="s">
        <v>17</v>
      </c>
      <c r="M707" s="9">
        <v>18040.189999999999</v>
      </c>
      <c r="N707" s="9">
        <v>2838182.85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14</v>
      </c>
      <c r="K708" s="2" t="s">
        <v>21</v>
      </c>
      <c r="L708" s="2" t="s">
        <v>15</v>
      </c>
      <c r="M708" s="9">
        <v>1323010.05</v>
      </c>
      <c r="N708" s="9">
        <v>3597154.38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21</v>
      </c>
      <c r="L709" s="2" t="s">
        <v>18</v>
      </c>
      <c r="M709" s="9">
        <v>-1323010.05</v>
      </c>
      <c r="N709" s="9">
        <v>-3597154.38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42</v>
      </c>
      <c r="L710" s="2" t="s">
        <v>15</v>
      </c>
      <c r="M710" s="9">
        <v>1781</v>
      </c>
      <c r="N710" s="9">
        <v>1781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42</v>
      </c>
      <c r="L711" s="2" t="s">
        <v>18</v>
      </c>
      <c r="M711" s="9">
        <v>-1781</v>
      </c>
      <c r="N711" s="9">
        <v>-1781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814</v>
      </c>
      <c r="K712" s="2" t="s">
        <v>6</v>
      </c>
      <c r="L712" s="2" t="s">
        <v>7</v>
      </c>
      <c r="M712" s="9">
        <v>-207605434.90000001</v>
      </c>
      <c r="N712" s="9">
        <v>-479971431.94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/>
      <c r="J713" s="2" t="s">
        <v>737</v>
      </c>
      <c r="K713" s="2" t="s">
        <v>8</v>
      </c>
      <c r="L713" s="2" t="s">
        <v>11</v>
      </c>
      <c r="M713" s="10"/>
      <c r="N713" s="9">
        <v>-127000000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/>
      <c r="J714" s="2" t="s">
        <v>738</v>
      </c>
      <c r="K714" s="2" t="s">
        <v>8</v>
      </c>
      <c r="L714" s="2" t="s">
        <v>11</v>
      </c>
      <c r="M714" s="10"/>
      <c r="N714" s="9">
        <v>-55000000</v>
      </c>
    </row>
    <row r="715" spans="1:14" ht="12.75" customHeight="1" x14ac:dyDescent="0.3">
      <c r="A715" s="49" t="s">
        <v>753</v>
      </c>
      <c r="B715" s="57" t="s">
        <v>753</v>
      </c>
      <c r="C715" s="57"/>
      <c r="D715" s="57"/>
      <c r="E715" s="57"/>
      <c r="F715" s="57"/>
      <c r="G715" s="57"/>
      <c r="H715" s="57"/>
      <c r="I715" s="57"/>
      <c r="J715" s="57"/>
      <c r="K715" s="57"/>
      <c r="L715" s="20" t="s">
        <v>753</v>
      </c>
      <c r="M715" s="31">
        <f>SUM(M694:M714)</f>
        <v>-170786508.91000009</v>
      </c>
      <c r="N715" s="31">
        <f>SUM(N694:N714)</f>
        <v>-525035413.5200001</v>
      </c>
    </row>
    <row r="717" spans="1:14" ht="12.75" customHeight="1" x14ac:dyDescent="0.3">
      <c r="A717" s="56" t="s">
        <v>245</v>
      </c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</row>
    <row r="718" spans="1:14" ht="12.75" customHeight="1" x14ac:dyDescent="0.3">
      <c r="A718" s="2" t="s">
        <v>246</v>
      </c>
      <c r="B718" s="2" t="s">
        <v>247</v>
      </c>
      <c r="C718" s="2" t="s">
        <v>41</v>
      </c>
      <c r="D718" s="2"/>
      <c r="E718" s="2"/>
      <c r="F718" s="2" t="s">
        <v>248</v>
      </c>
      <c r="G718" s="2"/>
      <c r="H718" s="2"/>
      <c r="I718" s="2"/>
      <c r="J718" s="2" t="s">
        <v>43</v>
      </c>
      <c r="K718" s="2" t="s">
        <v>3</v>
      </c>
      <c r="L718" s="2" t="s">
        <v>10</v>
      </c>
      <c r="M718" s="9">
        <v>13627881.279999999</v>
      </c>
      <c r="N718" s="9">
        <v>83270702.760000005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43</v>
      </c>
      <c r="K719" s="2" t="s">
        <v>3</v>
      </c>
      <c r="L719" s="2" t="s">
        <v>11</v>
      </c>
      <c r="M719" s="9">
        <v>-24608418.59</v>
      </c>
      <c r="N719" s="9">
        <v>-145922645.75999999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44</v>
      </c>
      <c r="K720" s="2" t="s">
        <v>3</v>
      </c>
      <c r="L720" s="2" t="s">
        <v>10</v>
      </c>
      <c r="M720" s="9">
        <v>796572.59</v>
      </c>
      <c r="N720" s="9">
        <v>3886057.26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44</v>
      </c>
      <c r="K721" s="2" t="s">
        <v>3</v>
      </c>
      <c r="L721" s="2" t="s">
        <v>11</v>
      </c>
      <c r="M721" s="9">
        <v>-2238871.73</v>
      </c>
      <c r="N721" s="9">
        <v>-25038283.93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68</v>
      </c>
      <c r="K722" s="2" t="s">
        <v>3</v>
      </c>
      <c r="L722" s="2" t="s">
        <v>16</v>
      </c>
      <c r="M722" s="9">
        <v>-12401018.74</v>
      </c>
      <c r="N722" s="9">
        <v>-177923351.43000001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68</v>
      </c>
      <c r="K723" s="2" t="s">
        <v>3</v>
      </c>
      <c r="L723" s="2" t="s">
        <v>17</v>
      </c>
      <c r="M723" s="9">
        <v>12401218.74</v>
      </c>
      <c r="N723" s="9">
        <v>177983045.41999999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68</v>
      </c>
      <c r="K724" s="2" t="s">
        <v>3</v>
      </c>
      <c r="L724" s="2" t="s">
        <v>15</v>
      </c>
      <c r="M724" s="9">
        <v>25015</v>
      </c>
      <c r="N724" s="9">
        <v>262596.88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68</v>
      </c>
      <c r="K725" s="2" t="s">
        <v>3</v>
      </c>
      <c r="L725" s="2" t="s">
        <v>18</v>
      </c>
      <c r="M725" s="9">
        <v>-25215</v>
      </c>
      <c r="N725" s="9">
        <v>-322290.87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815</v>
      </c>
      <c r="K726" s="2" t="s">
        <v>3</v>
      </c>
      <c r="L726" s="2" t="s">
        <v>16</v>
      </c>
      <c r="M726" s="10"/>
      <c r="N726" s="9">
        <v>-316.70999999999998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815</v>
      </c>
      <c r="K727" s="2" t="s">
        <v>3</v>
      </c>
      <c r="L727" s="2" t="s">
        <v>17</v>
      </c>
      <c r="M727" s="10"/>
      <c r="N727" s="9">
        <v>316.70999999999998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798</v>
      </c>
      <c r="K728" s="2" t="s">
        <v>3</v>
      </c>
      <c r="L728" s="2" t="s">
        <v>16</v>
      </c>
      <c r="M728" s="9">
        <v>-14341400.199999999</v>
      </c>
      <c r="N728" s="9">
        <v>-91397553.599999994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798</v>
      </c>
      <c r="K729" s="2" t="s">
        <v>3</v>
      </c>
      <c r="L729" s="2" t="s">
        <v>17</v>
      </c>
      <c r="M729" s="9">
        <v>14341400.199999999</v>
      </c>
      <c r="N729" s="9">
        <v>91397553.599999994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794</v>
      </c>
      <c r="K730" s="2" t="s">
        <v>3</v>
      </c>
      <c r="L730" s="2" t="s">
        <v>16</v>
      </c>
      <c r="M730" s="9">
        <v>-19910230</v>
      </c>
      <c r="N730" s="9">
        <v>-100579259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794</v>
      </c>
      <c r="K731" s="2" t="s">
        <v>3</v>
      </c>
      <c r="L731" s="2" t="s">
        <v>17</v>
      </c>
      <c r="M731" s="9">
        <v>19910230</v>
      </c>
      <c r="N731" s="9">
        <v>100579259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70</v>
      </c>
      <c r="K732" s="2" t="s">
        <v>20</v>
      </c>
      <c r="L732" s="2" t="s">
        <v>16</v>
      </c>
      <c r="M732" s="9">
        <v>-747541.98</v>
      </c>
      <c r="N732" s="9">
        <v>-4596725.4400000004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70</v>
      </c>
      <c r="K733" s="2" t="s">
        <v>20</v>
      </c>
      <c r="L733" s="2" t="s">
        <v>17</v>
      </c>
      <c r="M733" s="9"/>
      <c r="N733" s="9">
        <v>5078.53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70</v>
      </c>
      <c r="K734" s="2" t="s">
        <v>20</v>
      </c>
      <c r="L734" s="2" t="s">
        <v>15</v>
      </c>
      <c r="M734" s="10">
        <v>57218.91</v>
      </c>
      <c r="N734" s="9">
        <v>6587340.2199999997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70</v>
      </c>
      <c r="K735" s="2" t="s">
        <v>105</v>
      </c>
      <c r="L735" s="2" t="s">
        <v>15</v>
      </c>
      <c r="M735" s="9"/>
      <c r="N735" s="9">
        <v>825645.3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70</v>
      </c>
      <c r="K736" s="2" t="s">
        <v>105</v>
      </c>
      <c r="L736" s="2" t="s">
        <v>18</v>
      </c>
      <c r="M736" s="10"/>
      <c r="N736" s="9">
        <v>-825645.3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70</v>
      </c>
      <c r="K737" s="2" t="s">
        <v>106</v>
      </c>
      <c r="L737" s="2" t="s">
        <v>16</v>
      </c>
      <c r="M737" s="10">
        <v>-399114.78</v>
      </c>
      <c r="N737" s="9">
        <v>-4799703.7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70</v>
      </c>
      <c r="K738" s="2" t="s">
        <v>249</v>
      </c>
      <c r="L738" s="2" t="s">
        <v>16</v>
      </c>
      <c r="M738" s="10">
        <v>-15260.03</v>
      </c>
      <c r="N738" s="9">
        <v>-110354.19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70</v>
      </c>
      <c r="K739" s="2" t="s">
        <v>249</v>
      </c>
      <c r="L739" s="2" t="s">
        <v>15</v>
      </c>
      <c r="M739" s="10">
        <v>219.84</v>
      </c>
      <c r="N739" s="9">
        <v>118493.81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70</v>
      </c>
      <c r="K740" s="2" t="s">
        <v>249</v>
      </c>
      <c r="L740" s="2" t="s">
        <v>18</v>
      </c>
      <c r="M740" s="10">
        <v>-0.1</v>
      </c>
      <c r="N740" s="9">
        <v>-0.1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8</v>
      </c>
      <c r="L741" s="2" t="s">
        <v>16</v>
      </c>
      <c r="M741" s="9">
        <v>-40656.71</v>
      </c>
      <c r="N741" s="9">
        <v>-235924.41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45</v>
      </c>
      <c r="K742" s="2" t="s">
        <v>8</v>
      </c>
      <c r="L742" s="2" t="s">
        <v>17</v>
      </c>
      <c r="M742" s="9">
        <v>56560.12</v>
      </c>
      <c r="N742" s="9">
        <v>232676.27000000002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45</v>
      </c>
      <c r="K743" s="2" t="s">
        <v>8</v>
      </c>
      <c r="L743" s="2" t="s">
        <v>15</v>
      </c>
      <c r="M743" s="9"/>
      <c r="N743" s="9">
        <v>6683.05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45</v>
      </c>
      <c r="K744" s="2" t="s">
        <v>8</v>
      </c>
      <c r="L744" s="2" t="s">
        <v>18</v>
      </c>
      <c r="M744" s="9"/>
      <c r="N744" s="9">
        <v>-6683.05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45</v>
      </c>
      <c r="K745" s="2" t="s">
        <v>20</v>
      </c>
      <c r="L745" s="2" t="s">
        <v>16</v>
      </c>
      <c r="M745" s="9">
        <v>-689086.35</v>
      </c>
      <c r="N745" s="9">
        <v>-42005174.840000004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45</v>
      </c>
      <c r="K746" s="2" t="s">
        <v>20</v>
      </c>
      <c r="L746" s="2" t="s">
        <v>17</v>
      </c>
      <c r="M746" s="9">
        <v>689086.35</v>
      </c>
      <c r="N746" s="9">
        <v>42005174.840000004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45</v>
      </c>
      <c r="K747" s="2" t="s">
        <v>105</v>
      </c>
      <c r="L747" s="2" t="s">
        <v>16</v>
      </c>
      <c r="M747" s="10">
        <v>-36930191.090000004</v>
      </c>
      <c r="N747" s="9">
        <v>-157606174.56999999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45</v>
      </c>
      <c r="K748" s="2" t="s">
        <v>105</v>
      </c>
      <c r="L748" s="2" t="s">
        <v>17</v>
      </c>
      <c r="M748" s="10">
        <v>38061181.659999996</v>
      </c>
      <c r="N748" s="9">
        <v>141385612.52000001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45</v>
      </c>
      <c r="K749" s="2" t="s">
        <v>105</v>
      </c>
      <c r="L749" s="2" t="s">
        <v>15</v>
      </c>
      <c r="M749" s="9">
        <v>75656350.950000003</v>
      </c>
      <c r="N749" s="9">
        <v>532920878.88999999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45</v>
      </c>
      <c r="K750" s="2" t="s">
        <v>105</v>
      </c>
      <c r="L750" s="2" t="s">
        <v>18</v>
      </c>
      <c r="M750" s="9">
        <v>-75459470.609999999</v>
      </c>
      <c r="N750" s="9">
        <v>-540325597.30999994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71</v>
      </c>
      <c r="L751" s="2" t="s">
        <v>16</v>
      </c>
      <c r="M751" s="9">
        <v>-731219555.66999996</v>
      </c>
      <c r="N751" s="9">
        <v>-4398476440.3800001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71</v>
      </c>
      <c r="L752" s="2" t="s">
        <v>17</v>
      </c>
      <c r="M752" s="9">
        <v>793053154.61000001</v>
      </c>
      <c r="N752" s="9">
        <v>4351120004.3199997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71</v>
      </c>
      <c r="L753" s="2" t="s">
        <v>15</v>
      </c>
      <c r="M753" s="9">
        <v>12010143.09</v>
      </c>
      <c r="N753" s="9">
        <v>84125738.909999996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71</v>
      </c>
      <c r="L754" s="2" t="s">
        <v>18</v>
      </c>
      <c r="M754" s="9">
        <v>-13523552.6</v>
      </c>
      <c r="N754" s="9">
        <v>-90447035.189999998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249</v>
      </c>
      <c r="L755" s="2" t="s">
        <v>16</v>
      </c>
      <c r="M755" s="9">
        <v>-32530.29</v>
      </c>
      <c r="N755" s="9">
        <v>-530959.15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249</v>
      </c>
      <c r="L756" s="2" t="s">
        <v>17</v>
      </c>
      <c r="M756" s="9">
        <v>13235.99</v>
      </c>
      <c r="N756" s="9">
        <v>512390.45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23</v>
      </c>
      <c r="L757" s="2" t="s">
        <v>16</v>
      </c>
      <c r="M757" s="9"/>
      <c r="N757" s="9">
        <v>-721950.84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23</v>
      </c>
      <c r="L758" s="2" t="s">
        <v>17</v>
      </c>
      <c r="M758" s="9">
        <v>3614.1800000000003</v>
      </c>
      <c r="N758" s="9">
        <v>682477.21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23</v>
      </c>
      <c r="L759" s="2" t="s">
        <v>15</v>
      </c>
      <c r="M759" s="9">
        <v>255142.16</v>
      </c>
      <c r="N759" s="9">
        <v>1535199.92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23</v>
      </c>
      <c r="L760" s="2" t="s">
        <v>18</v>
      </c>
      <c r="M760" s="9">
        <v>-267889.76</v>
      </c>
      <c r="N760" s="9">
        <v>-1483332.52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46</v>
      </c>
      <c r="K761" s="2" t="s">
        <v>20</v>
      </c>
      <c r="L761" s="2" t="s">
        <v>16</v>
      </c>
      <c r="M761" s="9">
        <v>-3488276.83</v>
      </c>
      <c r="N761" s="9">
        <v>-72757417.879999995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46</v>
      </c>
      <c r="K762" s="2" t="s">
        <v>20</v>
      </c>
      <c r="L762" s="2" t="s">
        <v>17</v>
      </c>
      <c r="M762" s="10">
        <v>3488276.83</v>
      </c>
      <c r="N762" s="9">
        <v>37202885.149999999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46</v>
      </c>
      <c r="K763" s="2" t="s">
        <v>20</v>
      </c>
      <c r="L763" s="2" t="s">
        <v>15</v>
      </c>
      <c r="M763" s="10"/>
      <c r="N763" s="9">
        <v>35627497.619999997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46</v>
      </c>
      <c r="K764" s="2" t="s">
        <v>20</v>
      </c>
      <c r="L764" s="2" t="s">
        <v>18</v>
      </c>
      <c r="M764" s="10"/>
      <c r="N764" s="9">
        <v>-72964.89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4</v>
      </c>
      <c r="J765" s="2" t="s">
        <v>250</v>
      </c>
      <c r="K765" s="2" t="s">
        <v>8</v>
      </c>
      <c r="L765" s="2" t="s">
        <v>50</v>
      </c>
      <c r="M765" s="9">
        <v>30017.43</v>
      </c>
      <c r="N765" s="9">
        <v>153692.84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4</v>
      </c>
      <c r="J766" s="2" t="s">
        <v>250</v>
      </c>
      <c r="K766" s="2" t="s">
        <v>8</v>
      </c>
      <c r="L766" s="2" t="s">
        <v>7</v>
      </c>
      <c r="M766" s="9">
        <v>-141742.83000000002</v>
      </c>
      <c r="N766" s="9">
        <v>-628236.45000000007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4</v>
      </c>
      <c r="J767" s="2" t="s">
        <v>251</v>
      </c>
      <c r="K767" s="2" t="s">
        <v>8</v>
      </c>
      <c r="L767" s="2" t="s">
        <v>50</v>
      </c>
      <c r="M767" s="9">
        <v>281130</v>
      </c>
      <c r="N767" s="9">
        <v>1581470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4</v>
      </c>
      <c r="J768" s="2" t="s">
        <v>251</v>
      </c>
      <c r="K768" s="2" t="s">
        <v>8</v>
      </c>
      <c r="L768" s="2" t="s">
        <v>7</v>
      </c>
      <c r="M768" s="9">
        <v>-421345</v>
      </c>
      <c r="N768" s="9">
        <v>-2368685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252</v>
      </c>
      <c r="K769" s="2" t="s">
        <v>3</v>
      </c>
      <c r="L769" s="2" t="s">
        <v>10</v>
      </c>
      <c r="M769" s="9">
        <v>5991185.6100000003</v>
      </c>
      <c r="N769" s="9">
        <v>20583761.539999999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/>
      <c r="J770" s="2" t="s">
        <v>252</v>
      </c>
      <c r="K770" s="2" t="s">
        <v>3</v>
      </c>
      <c r="L770" s="2" t="s">
        <v>11</v>
      </c>
      <c r="M770" s="9">
        <v>-11229931.68</v>
      </c>
      <c r="N770" s="9">
        <v>-34633339.359999999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253</v>
      </c>
      <c r="K771" s="2" t="s">
        <v>8</v>
      </c>
      <c r="L771" s="2" t="s">
        <v>7</v>
      </c>
      <c r="M771" s="9">
        <v>-69389921</v>
      </c>
      <c r="N771" s="9">
        <v>-475399809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254</v>
      </c>
      <c r="K772" s="2" t="s">
        <v>8</v>
      </c>
      <c r="L772" s="2" t="s">
        <v>50</v>
      </c>
      <c r="M772" s="9"/>
      <c r="N772" s="9">
        <v>2097637.5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254</v>
      </c>
      <c r="K773" s="2" t="s">
        <v>8</v>
      </c>
      <c r="L773" s="2" t="s">
        <v>7</v>
      </c>
      <c r="M773" s="9"/>
      <c r="N773" s="9">
        <v>-2097637.5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254</v>
      </c>
      <c r="K774" s="2" t="s">
        <v>12</v>
      </c>
      <c r="L774" s="2" t="s">
        <v>10</v>
      </c>
      <c r="M774" s="9"/>
      <c r="N774" s="9">
        <v>771786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254</v>
      </c>
      <c r="K775" s="2" t="s">
        <v>12</v>
      </c>
      <c r="L775" s="2" t="s">
        <v>11</v>
      </c>
      <c r="M775" s="9">
        <v>-765249.43</v>
      </c>
      <c r="N775" s="9">
        <v>-3650348.93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255</v>
      </c>
      <c r="K776" s="2" t="s">
        <v>52</v>
      </c>
      <c r="L776" s="2" t="s">
        <v>50</v>
      </c>
      <c r="M776" s="9"/>
      <c r="N776" s="9">
        <v>29660.59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255</v>
      </c>
      <c r="K777" s="2" t="s">
        <v>52</v>
      </c>
      <c r="L777" s="2" t="s">
        <v>7</v>
      </c>
      <c r="M777" s="9">
        <v>-4995918.45</v>
      </c>
      <c r="N777" s="9">
        <v>-6523099.21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672</v>
      </c>
      <c r="K778" s="2" t="s">
        <v>8</v>
      </c>
      <c r="L778" s="2" t="s">
        <v>7</v>
      </c>
      <c r="M778" s="9"/>
      <c r="N778" s="9">
        <v>-254640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256</v>
      </c>
      <c r="K779" s="2" t="s">
        <v>8</v>
      </c>
      <c r="L779" s="2" t="s">
        <v>50</v>
      </c>
      <c r="M779" s="9"/>
      <c r="N779" s="9">
        <v>767000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256</v>
      </c>
      <c r="K780" s="2" t="s">
        <v>8</v>
      </c>
      <c r="L780" s="2" t="s">
        <v>7</v>
      </c>
      <c r="M780" s="9">
        <v>-548479.17000000004</v>
      </c>
      <c r="N780" s="9">
        <v>-2359622.27</v>
      </c>
    </row>
    <row r="781" spans="1:14" ht="12.75" customHeight="1" x14ac:dyDescent="0.3">
      <c r="A781" s="49" t="s">
        <v>753</v>
      </c>
      <c r="B781" s="57" t="s">
        <v>753</v>
      </c>
      <c r="C781" s="57"/>
      <c r="D781" s="57"/>
      <c r="E781" s="57"/>
      <c r="F781" s="57"/>
      <c r="G781" s="57"/>
      <c r="H781" s="57"/>
      <c r="I781" s="57"/>
      <c r="J781" s="57"/>
      <c r="K781" s="57"/>
      <c r="L781" s="20" t="s">
        <v>753</v>
      </c>
      <c r="M781" s="31">
        <f>SUM(M718:M780)</f>
        <v>-33082033.07999992</v>
      </c>
      <c r="N781" s="31">
        <f>SUM(N718:N780)</f>
        <v>-665842885.66999996</v>
      </c>
    </row>
    <row r="782" spans="1:14" ht="12.75" customHeight="1" x14ac:dyDescent="0.3">
      <c r="A782" s="57" t="s">
        <v>753</v>
      </c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</row>
    <row r="783" spans="1:14" ht="12.75" customHeight="1" x14ac:dyDescent="0.3">
      <c r="A783" s="2" t="s">
        <v>257</v>
      </c>
      <c r="B783" s="2" t="s">
        <v>258</v>
      </c>
      <c r="C783" s="2" t="s">
        <v>2</v>
      </c>
      <c r="D783" s="2"/>
      <c r="E783" s="2"/>
      <c r="F783" s="2" t="s">
        <v>248</v>
      </c>
      <c r="G783" s="2"/>
      <c r="H783" s="2"/>
      <c r="I783" s="2"/>
      <c r="J783" s="2" t="s">
        <v>9</v>
      </c>
      <c r="K783" s="2" t="s">
        <v>3</v>
      </c>
      <c r="L783" s="2" t="s">
        <v>10</v>
      </c>
      <c r="M783" s="9">
        <v>30166.940000000002</v>
      </c>
      <c r="N783" s="9">
        <v>295983.37</v>
      </c>
    </row>
    <row r="784" spans="1:14" ht="14.2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9</v>
      </c>
      <c r="K784" s="2" t="s">
        <v>3</v>
      </c>
      <c r="L784" s="2" t="s">
        <v>11</v>
      </c>
      <c r="M784" s="9">
        <v>-661233.45000000007</v>
      </c>
      <c r="N784" s="9">
        <v>-4475007.43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24</v>
      </c>
      <c r="K785" s="2" t="s">
        <v>3</v>
      </c>
      <c r="L785" s="2" t="s">
        <v>15</v>
      </c>
      <c r="M785" s="10"/>
      <c r="N785" s="9">
        <v>519145.41000000003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24</v>
      </c>
      <c r="K786" s="2" t="s">
        <v>3</v>
      </c>
      <c r="L786" s="2" t="s">
        <v>18</v>
      </c>
      <c r="M786" s="10"/>
      <c r="N786" s="9">
        <v>-519145.41000000003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749</v>
      </c>
      <c r="K787" s="2" t="s">
        <v>3</v>
      </c>
      <c r="L787" s="2" t="s">
        <v>16</v>
      </c>
      <c r="M787" s="9">
        <v>-256522906.81</v>
      </c>
      <c r="N787" s="9">
        <v>-1948380787.8199999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749</v>
      </c>
      <c r="K788" s="2" t="s">
        <v>3</v>
      </c>
      <c r="L788" s="2" t="s">
        <v>17</v>
      </c>
      <c r="M788" s="9">
        <v>256522906.81</v>
      </c>
      <c r="N788" s="9">
        <v>1948380787.8199999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767</v>
      </c>
      <c r="K789" s="2" t="s">
        <v>3</v>
      </c>
      <c r="L789" s="2" t="s">
        <v>16</v>
      </c>
      <c r="M789" s="9">
        <v>-45856713.509999998</v>
      </c>
      <c r="N789" s="9">
        <v>-347809583.29000002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767</v>
      </c>
      <c r="K790" s="2" t="s">
        <v>3</v>
      </c>
      <c r="L790" s="2" t="s">
        <v>17</v>
      </c>
      <c r="M790" s="9">
        <v>45856713.509999998</v>
      </c>
      <c r="N790" s="9">
        <v>347809583.29000002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768</v>
      </c>
      <c r="K791" s="2" t="s">
        <v>3</v>
      </c>
      <c r="L791" s="2" t="s">
        <v>16</v>
      </c>
      <c r="M791" s="9">
        <v>-479520</v>
      </c>
      <c r="N791" s="9">
        <v>-2626018.35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768</v>
      </c>
      <c r="K792" s="2" t="s">
        <v>3</v>
      </c>
      <c r="L792" s="2" t="s">
        <v>17</v>
      </c>
      <c r="M792" s="9">
        <v>479520</v>
      </c>
      <c r="N792" s="9">
        <v>2626018.35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8</v>
      </c>
      <c r="L793" s="2" t="s">
        <v>16</v>
      </c>
      <c r="M793" s="9">
        <v>-122387.69</v>
      </c>
      <c r="N793" s="9">
        <v>-28199473.809999999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8</v>
      </c>
      <c r="L794" s="2" t="s">
        <v>17</v>
      </c>
      <c r="M794" s="9">
        <v>122387.69</v>
      </c>
      <c r="N794" s="9">
        <v>1460178.79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8</v>
      </c>
      <c r="L795" s="2" t="s">
        <v>15</v>
      </c>
      <c r="M795" s="9">
        <v>850.11</v>
      </c>
      <c r="N795" s="9">
        <v>27699020.57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8</v>
      </c>
      <c r="L796" s="2" t="s">
        <v>18</v>
      </c>
      <c r="M796" s="9">
        <v>-850.11</v>
      </c>
      <c r="N796" s="9">
        <v>-959725.55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12</v>
      </c>
      <c r="L797" s="2" t="s">
        <v>16</v>
      </c>
      <c r="M797" s="9">
        <v>-4594221.54</v>
      </c>
      <c r="N797" s="9">
        <v>-36283167.189999998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12</v>
      </c>
      <c r="L798" s="2" t="s">
        <v>17</v>
      </c>
      <c r="M798" s="9">
        <v>1031717.37</v>
      </c>
      <c r="N798" s="9">
        <v>7300479.96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12</v>
      </c>
      <c r="L799" s="2" t="s">
        <v>15</v>
      </c>
      <c r="M799" s="9">
        <v>3562504.17</v>
      </c>
      <c r="N799" s="9">
        <v>28982666.23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20</v>
      </c>
      <c r="L800" s="2" t="s">
        <v>16</v>
      </c>
      <c r="M800" s="9">
        <v>-1933679.71</v>
      </c>
      <c r="N800" s="9">
        <v>-9807310.0199999996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20</v>
      </c>
      <c r="L801" s="2" t="s">
        <v>17</v>
      </c>
      <c r="M801" s="9">
        <v>1933679.71</v>
      </c>
      <c r="N801" s="9">
        <v>9807310.0199999996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20</v>
      </c>
      <c r="L802" s="2" t="s">
        <v>15</v>
      </c>
      <c r="M802" s="9">
        <v>56842396.890000001</v>
      </c>
      <c r="N802" s="9">
        <v>347382184.75999999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20</v>
      </c>
      <c r="L803" s="2" t="s">
        <v>18</v>
      </c>
      <c r="M803" s="9">
        <v>-56842396.890000001</v>
      </c>
      <c r="N803" s="9">
        <v>-347382184.75999999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105</v>
      </c>
      <c r="L804" s="2" t="s">
        <v>16</v>
      </c>
      <c r="M804" s="9">
        <v>-71730345.180000007</v>
      </c>
      <c r="N804" s="9">
        <v>-312084973.38999999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105</v>
      </c>
      <c r="L805" s="2" t="s">
        <v>17</v>
      </c>
      <c r="M805" s="9">
        <v>101209650.01000001</v>
      </c>
      <c r="N805" s="9">
        <v>434904350.89999998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105</v>
      </c>
      <c r="L806" s="2" t="s">
        <v>15</v>
      </c>
      <c r="M806" s="9">
        <v>530693736.88</v>
      </c>
      <c r="N806" s="9">
        <v>3657562073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105</v>
      </c>
      <c r="L807" s="2" t="s">
        <v>18</v>
      </c>
      <c r="M807" s="9">
        <v>-522178578.25</v>
      </c>
      <c r="N807" s="9">
        <v>-3757191511.54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107</v>
      </c>
      <c r="L808" s="2" t="s">
        <v>16</v>
      </c>
      <c r="M808" s="9">
        <v>-699693.88</v>
      </c>
      <c r="N808" s="9">
        <v>-3592729.14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107</v>
      </c>
      <c r="L809" s="2" t="s">
        <v>17</v>
      </c>
      <c r="M809" s="9">
        <v>750</v>
      </c>
      <c r="N809" s="9">
        <v>42877.93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107</v>
      </c>
      <c r="L810" s="2" t="s">
        <v>15</v>
      </c>
      <c r="M810" s="9">
        <v>698943.88</v>
      </c>
      <c r="N810" s="9">
        <v>3549851.21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21</v>
      </c>
      <c r="L811" s="2" t="s">
        <v>16</v>
      </c>
      <c r="M811" s="9">
        <v>-1923050.15</v>
      </c>
      <c r="N811" s="9">
        <v>-5636668.7699999996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21</v>
      </c>
      <c r="L812" s="2" t="s">
        <v>17</v>
      </c>
      <c r="M812" s="9"/>
      <c r="N812" s="9">
        <v>309322.82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21</v>
      </c>
      <c r="L813" s="2" t="s">
        <v>15</v>
      </c>
      <c r="M813" s="9">
        <v>1923050.15</v>
      </c>
      <c r="N813" s="9">
        <v>5327404.92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42</v>
      </c>
      <c r="L814" s="2" t="s">
        <v>16</v>
      </c>
      <c r="M814" s="10">
        <v>-232892.94</v>
      </c>
      <c r="N814" s="9">
        <v>-718909.28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42</v>
      </c>
      <c r="L815" s="2" t="s">
        <v>15</v>
      </c>
      <c r="M815" s="9">
        <v>232892.94</v>
      </c>
      <c r="N815" s="9">
        <v>718909.28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71</v>
      </c>
      <c r="L816" s="2" t="s">
        <v>16</v>
      </c>
      <c r="M816" s="9">
        <v>-6296309.8799999999</v>
      </c>
      <c r="N816" s="9">
        <v>-30339097.199999999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71</v>
      </c>
      <c r="L817" s="2" t="s">
        <v>17</v>
      </c>
      <c r="M817" s="9">
        <v>11363202.060000001</v>
      </c>
      <c r="N817" s="9">
        <v>41365997.579999998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71</v>
      </c>
      <c r="L818" s="2" t="s">
        <v>15</v>
      </c>
      <c r="M818" s="9">
        <v>123732669.56</v>
      </c>
      <c r="N818" s="9">
        <v>459979179.63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71</v>
      </c>
      <c r="L819" s="2" t="s">
        <v>18</v>
      </c>
      <c r="M819" s="9">
        <v>-117795535.7</v>
      </c>
      <c r="N819" s="9">
        <v>-461030809.69999999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57</v>
      </c>
      <c r="L820" s="2" t="s">
        <v>16</v>
      </c>
      <c r="M820" s="9">
        <v>-97863</v>
      </c>
      <c r="N820" s="9">
        <v>-394289.27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57</v>
      </c>
      <c r="L821" s="2" t="s">
        <v>17</v>
      </c>
      <c r="M821" s="9">
        <v>3137.09</v>
      </c>
      <c r="N821" s="9">
        <v>8760.630000000001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57</v>
      </c>
      <c r="L822" s="2" t="s">
        <v>15</v>
      </c>
      <c r="M822" s="9">
        <v>8551056.0099999998</v>
      </c>
      <c r="N822" s="9">
        <v>10201467.09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57</v>
      </c>
      <c r="L823" s="2" t="s">
        <v>18</v>
      </c>
      <c r="M823" s="9">
        <v>-472032.83</v>
      </c>
      <c r="N823" s="9">
        <v>-1547262.48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249</v>
      </c>
      <c r="L824" s="2" t="s">
        <v>16</v>
      </c>
      <c r="M824" s="9">
        <v>-900743.56</v>
      </c>
      <c r="N824" s="9">
        <v>-26869994.02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249</v>
      </c>
      <c r="L825" s="2" t="s">
        <v>17</v>
      </c>
      <c r="M825" s="10">
        <v>127076.89</v>
      </c>
      <c r="N825" s="9">
        <v>1024866.21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249</v>
      </c>
      <c r="L826" s="2" t="s">
        <v>15</v>
      </c>
      <c r="M826" s="9">
        <v>773767.53</v>
      </c>
      <c r="N826" s="9">
        <v>25848522.879999999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249</v>
      </c>
      <c r="L827" s="2" t="s">
        <v>18</v>
      </c>
      <c r="M827" s="9">
        <v>-100.86</v>
      </c>
      <c r="N827" s="9">
        <v>-2795.07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138</v>
      </c>
      <c r="L828" s="2" t="s">
        <v>16</v>
      </c>
      <c r="M828" s="9">
        <v>-3091.46</v>
      </c>
      <c r="N828" s="9">
        <v>-9439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138</v>
      </c>
      <c r="L829" s="2" t="s">
        <v>17</v>
      </c>
      <c r="M829" s="9"/>
      <c r="N829" s="9">
        <v>39386.97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138</v>
      </c>
      <c r="L830" s="2" t="s">
        <v>15</v>
      </c>
      <c r="M830" s="9">
        <v>8125497.1100000003</v>
      </c>
      <c r="N830" s="9">
        <v>22563606.02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138</v>
      </c>
      <c r="L831" s="2" t="s">
        <v>18</v>
      </c>
      <c r="M831" s="9">
        <v>-971688.3</v>
      </c>
      <c r="N831" s="9">
        <v>-14803736.43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23</v>
      </c>
      <c r="L832" s="2" t="s">
        <v>16</v>
      </c>
      <c r="M832" s="9">
        <v>-6441891.1100000003</v>
      </c>
      <c r="N832" s="9">
        <v>-7188869.4699999997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23</v>
      </c>
      <c r="L833" s="2" t="s">
        <v>17</v>
      </c>
      <c r="M833" s="9">
        <v>6450539.7300000004</v>
      </c>
      <c r="N833" s="9">
        <v>7927637.2599999998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23</v>
      </c>
      <c r="L834" s="2" t="s">
        <v>15</v>
      </c>
      <c r="M834" s="9">
        <v>12253985.16</v>
      </c>
      <c r="N834" s="9">
        <v>73958664.769999996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23</v>
      </c>
      <c r="L835" s="2" t="s">
        <v>18</v>
      </c>
      <c r="M835" s="9">
        <v>-17859531.670000002</v>
      </c>
      <c r="N835" s="9">
        <v>-72218980.920000002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253</v>
      </c>
      <c r="K836" s="2" t="s">
        <v>6</v>
      </c>
      <c r="L836" s="2" t="s">
        <v>50</v>
      </c>
      <c r="M836" s="9"/>
      <c r="N836" s="9">
        <v>1134028694.9200001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253</v>
      </c>
      <c r="K837" s="2" t="s">
        <v>6</v>
      </c>
      <c r="L837" s="2" t="s">
        <v>7</v>
      </c>
      <c r="M837" s="9"/>
      <c r="N837" s="9">
        <v>-845473766.34000003</v>
      </c>
    </row>
    <row r="838" spans="1:14" ht="12.75" customHeight="1" x14ac:dyDescent="0.3">
      <c r="A838" s="49" t="s">
        <v>753</v>
      </c>
      <c r="B838" s="57" t="s">
        <v>753</v>
      </c>
      <c r="C838" s="57"/>
      <c r="D838" s="57"/>
      <c r="E838" s="57"/>
      <c r="F838" s="57"/>
      <c r="G838" s="57"/>
      <c r="H838" s="57"/>
      <c r="I838" s="57"/>
      <c r="J838" s="57"/>
      <c r="K838" s="57"/>
      <c r="L838" s="20" t="s">
        <v>753</v>
      </c>
      <c r="M838" s="31">
        <f>SUM(M783:M837)</f>
        <v>57905539.720000058</v>
      </c>
      <c r="N838" s="31">
        <f>SUM(N783:N837)</f>
        <v>336078696.93999994</v>
      </c>
    </row>
    <row r="839" spans="1:14" ht="12.75" customHeight="1" x14ac:dyDescent="0.3">
      <c r="A839" s="57" t="s">
        <v>753</v>
      </c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</row>
    <row r="840" spans="1:14" ht="12.75" customHeight="1" x14ac:dyDescent="0.3">
      <c r="A840" s="2" t="s">
        <v>259</v>
      </c>
      <c r="B840" s="2" t="s">
        <v>260</v>
      </c>
      <c r="C840" s="2" t="s">
        <v>129</v>
      </c>
      <c r="D840" s="2"/>
      <c r="E840" s="2"/>
      <c r="F840" s="2" t="s">
        <v>77</v>
      </c>
      <c r="G840" s="2"/>
      <c r="H840" s="2"/>
      <c r="I840" s="2"/>
      <c r="J840" s="2" t="s">
        <v>261</v>
      </c>
      <c r="K840" s="2" t="s">
        <v>3</v>
      </c>
      <c r="L840" s="2" t="s">
        <v>10</v>
      </c>
      <c r="M840" s="9">
        <v>5827923.3200000003</v>
      </c>
      <c r="N840" s="9">
        <v>32890711.190000001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77</v>
      </c>
      <c r="G841" s="2"/>
      <c r="H841" s="2"/>
      <c r="I841" s="2"/>
      <c r="J841" s="2" t="s">
        <v>261</v>
      </c>
      <c r="K841" s="2" t="s">
        <v>3</v>
      </c>
      <c r="L841" s="2" t="s">
        <v>11</v>
      </c>
      <c r="M841" s="9">
        <v>-9041453.9000000004</v>
      </c>
      <c r="N841" s="9">
        <v>-49520111.869999997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/>
      <c r="J842" s="2" t="s">
        <v>262</v>
      </c>
      <c r="K842" s="2" t="s">
        <v>3</v>
      </c>
      <c r="L842" s="2" t="s">
        <v>11</v>
      </c>
      <c r="M842" s="10">
        <v>-116594432.94</v>
      </c>
      <c r="N842" s="9">
        <v>-1600000000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/>
      <c r="J843" s="2" t="s">
        <v>263</v>
      </c>
      <c r="K843" s="2" t="s">
        <v>3</v>
      </c>
      <c r="L843" s="2" t="s">
        <v>10</v>
      </c>
      <c r="M843" s="10">
        <v>2217657.37</v>
      </c>
      <c r="N843" s="9">
        <v>13230040.85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/>
      <c r="J844" s="2" t="s">
        <v>263</v>
      </c>
      <c r="K844" s="2" t="s">
        <v>3</v>
      </c>
      <c r="L844" s="2" t="s">
        <v>11</v>
      </c>
      <c r="M844" s="10">
        <v>-3128678.1</v>
      </c>
      <c r="N844" s="9">
        <v>-16258818.890000001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/>
      <c r="J845" s="2" t="s">
        <v>264</v>
      </c>
      <c r="K845" s="2" t="s">
        <v>12</v>
      </c>
      <c r="L845" s="2" t="s">
        <v>10</v>
      </c>
      <c r="M845" s="10">
        <v>31316.54</v>
      </c>
      <c r="N845" s="9">
        <v>87984106.400000006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/>
      <c r="J846" s="2" t="s">
        <v>264</v>
      </c>
      <c r="K846" s="2" t="s">
        <v>12</v>
      </c>
      <c r="L846" s="2" t="s">
        <v>11</v>
      </c>
      <c r="M846" s="10">
        <v>-8223731.9900000002</v>
      </c>
      <c r="N846" s="9">
        <v>-416843129.44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265</v>
      </c>
      <c r="K847" s="2" t="s">
        <v>8</v>
      </c>
      <c r="L847" s="2" t="s">
        <v>50</v>
      </c>
      <c r="M847" s="9">
        <v>500831681.83999997</v>
      </c>
      <c r="N847" s="9">
        <v>2764456693.9699998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265</v>
      </c>
      <c r="K848" s="2" t="s">
        <v>8</v>
      </c>
      <c r="L848" s="2" t="s">
        <v>7</v>
      </c>
      <c r="M848" s="9">
        <v>-1246757374.6700001</v>
      </c>
      <c r="N848" s="9">
        <v>-6473307903.0500002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4</v>
      </c>
      <c r="J849" s="2" t="s">
        <v>266</v>
      </c>
      <c r="K849" s="2" t="s">
        <v>8</v>
      </c>
      <c r="L849" s="2" t="s">
        <v>50</v>
      </c>
      <c r="M849" s="9">
        <v>14690326.630000001</v>
      </c>
      <c r="N849" s="9">
        <v>94374762.75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4</v>
      </c>
      <c r="J850" s="2" t="s">
        <v>266</v>
      </c>
      <c r="K850" s="2" t="s">
        <v>8</v>
      </c>
      <c r="L850" s="2" t="s">
        <v>7</v>
      </c>
      <c r="M850" s="10">
        <v>-22658466.82</v>
      </c>
      <c r="N850" s="9">
        <v>-145331284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/>
      <c r="J851" s="2" t="s">
        <v>267</v>
      </c>
      <c r="K851" s="2" t="s">
        <v>8</v>
      </c>
      <c r="L851" s="2" t="s">
        <v>10</v>
      </c>
      <c r="M851" s="9">
        <v>26300</v>
      </c>
      <c r="N851" s="9">
        <v>308050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267</v>
      </c>
      <c r="K852" s="2" t="s">
        <v>8</v>
      </c>
      <c r="L852" s="2" t="s">
        <v>11</v>
      </c>
      <c r="M852" s="9">
        <v>-22203920</v>
      </c>
      <c r="N852" s="9">
        <v>-131569953.22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268</v>
      </c>
      <c r="K853" s="2" t="s">
        <v>8</v>
      </c>
      <c r="L853" s="2" t="s">
        <v>50</v>
      </c>
      <c r="M853" s="9">
        <v>148051.67000000001</v>
      </c>
      <c r="N853" s="9">
        <v>7018096.7800000003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268</v>
      </c>
      <c r="K854" s="2" t="s">
        <v>8</v>
      </c>
      <c r="L854" s="2" t="s">
        <v>7</v>
      </c>
      <c r="M854" s="9">
        <v>-3868996.68</v>
      </c>
      <c r="N854" s="9">
        <v>-25417709.920000002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269</v>
      </c>
      <c r="K855" s="2" t="s">
        <v>8</v>
      </c>
      <c r="L855" s="2" t="s">
        <v>50</v>
      </c>
      <c r="M855" s="9">
        <v>2005</v>
      </c>
      <c r="N855" s="9">
        <v>22015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269</v>
      </c>
      <c r="K856" s="2" t="s">
        <v>8</v>
      </c>
      <c r="L856" s="2" t="s">
        <v>7</v>
      </c>
      <c r="M856" s="9">
        <v>-15872847.130000001</v>
      </c>
      <c r="N856" s="9">
        <v>-84602416.359999999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270</v>
      </c>
      <c r="K857" s="2" t="s">
        <v>8</v>
      </c>
      <c r="L857" s="2" t="s">
        <v>50</v>
      </c>
      <c r="M857" s="9"/>
      <c r="N857" s="9">
        <v>250000000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270</v>
      </c>
      <c r="K858" s="2" t="s">
        <v>8</v>
      </c>
      <c r="L858" s="2" t="s">
        <v>7</v>
      </c>
      <c r="M858" s="9"/>
      <c r="N858" s="9">
        <v>-500000000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/>
      <c r="J859" s="2" t="s">
        <v>271</v>
      </c>
      <c r="K859" s="2" t="s">
        <v>8</v>
      </c>
      <c r="L859" s="2" t="s">
        <v>10</v>
      </c>
      <c r="M859" s="9">
        <v>384539.59</v>
      </c>
      <c r="N859" s="9">
        <v>2070179.63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/>
      <c r="J860" s="2" t="s">
        <v>271</v>
      </c>
      <c r="K860" s="2" t="s">
        <v>8</v>
      </c>
      <c r="L860" s="2" t="s">
        <v>11</v>
      </c>
      <c r="M860" s="9">
        <v>-8619713.0399999991</v>
      </c>
      <c r="N860" s="9">
        <v>-51179166.130000003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272</v>
      </c>
      <c r="K861" s="2" t="s">
        <v>8</v>
      </c>
      <c r="L861" s="2" t="s">
        <v>50</v>
      </c>
      <c r="M861" s="9">
        <v>252</v>
      </c>
      <c r="N861" s="9">
        <v>252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272</v>
      </c>
      <c r="K862" s="2" t="s">
        <v>8</v>
      </c>
      <c r="L862" s="2" t="s">
        <v>7</v>
      </c>
      <c r="M862" s="9">
        <v>-158209.57</v>
      </c>
      <c r="N862" s="9">
        <v>-399922.91000000003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273</v>
      </c>
      <c r="K863" s="2" t="s">
        <v>8</v>
      </c>
      <c r="L863" s="2" t="s">
        <v>50</v>
      </c>
      <c r="M863" s="9">
        <v>67965</v>
      </c>
      <c r="N863" s="9">
        <v>258415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273</v>
      </c>
      <c r="K864" s="2" t="s">
        <v>8</v>
      </c>
      <c r="L864" s="2" t="s">
        <v>7</v>
      </c>
      <c r="M864" s="10">
        <v>-118650</v>
      </c>
      <c r="N864" s="9">
        <v>-495565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274</v>
      </c>
      <c r="K865" s="2" t="s">
        <v>8</v>
      </c>
      <c r="L865" s="2" t="s">
        <v>50</v>
      </c>
      <c r="M865" s="9">
        <v>72190842.25</v>
      </c>
      <c r="N865" s="9">
        <v>374252023.31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274</v>
      </c>
      <c r="K866" s="2" t="s">
        <v>8</v>
      </c>
      <c r="L866" s="2" t="s">
        <v>7</v>
      </c>
      <c r="M866" s="9">
        <v>-108242202.34</v>
      </c>
      <c r="N866" s="9">
        <v>-561113859.50999999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275</v>
      </c>
      <c r="K867" s="2" t="s">
        <v>77</v>
      </c>
      <c r="L867" s="2" t="s">
        <v>50</v>
      </c>
      <c r="M867" s="10">
        <v>8927902.5</v>
      </c>
      <c r="N867" s="9">
        <v>279872106.48000002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275</v>
      </c>
      <c r="K868" s="2" t="s">
        <v>77</v>
      </c>
      <c r="L868" s="2" t="s">
        <v>7</v>
      </c>
      <c r="M868" s="9">
        <v>-23444026.289999999</v>
      </c>
      <c r="N868" s="9">
        <v>-914711714.60000002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275</v>
      </c>
      <c r="K869" s="2" t="s">
        <v>276</v>
      </c>
      <c r="L869" s="2" t="s">
        <v>10</v>
      </c>
      <c r="M869" s="9">
        <v>269692233.27999997</v>
      </c>
      <c r="N869" s="9">
        <v>1684541458.73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275</v>
      </c>
      <c r="K870" s="2" t="s">
        <v>276</v>
      </c>
      <c r="L870" s="2" t="s">
        <v>11</v>
      </c>
      <c r="M870" s="9">
        <v>-538982071.38</v>
      </c>
      <c r="N870" s="9">
        <v>-3433446949.3899999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719</v>
      </c>
      <c r="K871" s="2" t="s">
        <v>8</v>
      </c>
      <c r="L871" s="2" t="s">
        <v>50</v>
      </c>
      <c r="M871" s="9">
        <v>2250</v>
      </c>
      <c r="N871" s="9">
        <v>12455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719</v>
      </c>
      <c r="K872" s="2" t="s">
        <v>8</v>
      </c>
      <c r="L872" s="2" t="s">
        <v>7</v>
      </c>
      <c r="M872" s="9">
        <v>-198000</v>
      </c>
      <c r="N872" s="9">
        <v>-1017170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719</v>
      </c>
      <c r="K873" s="2" t="s">
        <v>12</v>
      </c>
      <c r="L873" s="2" t="s">
        <v>50</v>
      </c>
      <c r="M873" s="9">
        <v>2000</v>
      </c>
      <c r="N873" s="9">
        <v>26250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719</v>
      </c>
      <c r="K874" s="2" t="s">
        <v>12</v>
      </c>
      <c r="L874" s="2" t="s">
        <v>7</v>
      </c>
      <c r="M874" s="9">
        <v>-526000</v>
      </c>
      <c r="N874" s="9">
        <v>-3502250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795</v>
      </c>
      <c r="K875" s="2" t="s">
        <v>8</v>
      </c>
      <c r="L875" s="2" t="s">
        <v>50</v>
      </c>
      <c r="M875" s="9"/>
      <c r="N875" s="9">
        <v>120000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795</v>
      </c>
      <c r="K876" s="2" t="s">
        <v>8</v>
      </c>
      <c r="L876" s="2" t="s">
        <v>7</v>
      </c>
      <c r="M876" s="9">
        <v>-687000</v>
      </c>
      <c r="N876" s="9">
        <v>-12774000</v>
      </c>
    </row>
    <row r="877" spans="1:14" ht="12.75" customHeight="1" x14ac:dyDescent="0.3">
      <c r="A877" s="49" t="s">
        <v>753</v>
      </c>
      <c r="B877" s="57" t="s">
        <v>753</v>
      </c>
      <c r="C877" s="57"/>
      <c r="D877" s="57"/>
      <c r="E877" s="57"/>
      <c r="F877" s="57"/>
      <c r="G877" s="57"/>
      <c r="H877" s="57"/>
      <c r="I877" s="57"/>
      <c r="J877" s="57"/>
      <c r="K877" s="57"/>
      <c r="L877" s="20" t="s">
        <v>753</v>
      </c>
      <c r="M877" s="31">
        <f>SUM(M840:M876)</f>
        <v>-1254282527.8600001</v>
      </c>
      <c r="N877" s="31">
        <f>SUM(N840:N876)</f>
        <v>-8830054307.2000008</v>
      </c>
    </row>
    <row r="879" spans="1:14" ht="12.75" customHeight="1" x14ac:dyDescent="0.3">
      <c r="A879" s="56" t="s">
        <v>277</v>
      </c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ht="12.75" customHeight="1" x14ac:dyDescent="0.3">
      <c r="A880" s="2" t="s">
        <v>278</v>
      </c>
      <c r="B880" s="50"/>
      <c r="C880" s="2" t="s">
        <v>280</v>
      </c>
      <c r="D880" s="50"/>
      <c r="E880" s="50"/>
      <c r="F880" s="2" t="s">
        <v>281</v>
      </c>
      <c r="G880" s="2"/>
      <c r="H880" s="2"/>
      <c r="I880" s="2"/>
      <c r="J880" s="2" t="s">
        <v>282</v>
      </c>
      <c r="K880" s="2" t="s">
        <v>8</v>
      </c>
      <c r="L880" s="2" t="s">
        <v>11</v>
      </c>
      <c r="M880" s="9">
        <v>-29045296.309999999</v>
      </c>
      <c r="N880" s="9">
        <v>-127439220.17</v>
      </c>
    </row>
    <row r="881" spans="1:14" ht="12.75" customHeight="1" x14ac:dyDescent="0.3">
      <c r="A881" s="49" t="s">
        <v>753</v>
      </c>
      <c r="B881" s="57" t="s">
        <v>753</v>
      </c>
      <c r="C881" s="57"/>
      <c r="D881" s="57"/>
      <c r="E881" s="57"/>
      <c r="F881" s="57"/>
      <c r="G881" s="57"/>
      <c r="H881" s="57"/>
      <c r="I881" s="57"/>
      <c r="J881" s="57"/>
      <c r="K881" s="57"/>
      <c r="L881" s="20" t="s">
        <v>753</v>
      </c>
      <c r="M881" s="31">
        <f>SUM(M880:M880)</f>
        <v>-29045296.309999999</v>
      </c>
      <c r="N881" s="31">
        <f>SUM(N880:N880)</f>
        <v>-127439220.17</v>
      </c>
    </row>
    <row r="882" spans="1:14" ht="12.75" customHeight="1" x14ac:dyDescent="0.3">
      <c r="A882" s="57" t="s">
        <v>753</v>
      </c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</row>
    <row r="883" spans="1:14" ht="12.75" customHeight="1" x14ac:dyDescent="0.3">
      <c r="A883" s="2" t="s">
        <v>283</v>
      </c>
      <c r="B883" s="2" t="s">
        <v>284</v>
      </c>
      <c r="C883" s="2" t="s">
        <v>243</v>
      </c>
      <c r="D883" s="2"/>
      <c r="E883" s="2"/>
      <c r="F883" s="2" t="s">
        <v>281</v>
      </c>
      <c r="G883" s="2"/>
      <c r="H883" s="2"/>
      <c r="I883" s="2"/>
      <c r="J883" s="2" t="s">
        <v>43</v>
      </c>
      <c r="K883" s="2" t="s">
        <v>3</v>
      </c>
      <c r="L883" s="2" t="s">
        <v>11</v>
      </c>
      <c r="M883" s="10">
        <v>-97.09</v>
      </c>
      <c r="N883" s="9">
        <v>-814.12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281</v>
      </c>
      <c r="G884" s="2"/>
      <c r="H884" s="2"/>
      <c r="I884" s="2"/>
      <c r="J884" s="2" t="s">
        <v>743</v>
      </c>
      <c r="K884" s="2" t="s">
        <v>3</v>
      </c>
      <c r="L884" s="2" t="s">
        <v>784</v>
      </c>
      <c r="M884" s="9"/>
      <c r="N884" s="9">
        <v>-8112.08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281</v>
      </c>
      <c r="G885" s="2"/>
      <c r="H885" s="2"/>
      <c r="I885" s="2"/>
      <c r="J885" s="2" t="s">
        <v>44</v>
      </c>
      <c r="K885" s="2" t="s">
        <v>3</v>
      </c>
      <c r="L885" s="2" t="s">
        <v>11</v>
      </c>
      <c r="M885" s="9">
        <v>-93018.900000000009</v>
      </c>
      <c r="N885" s="9">
        <v>-4231104.84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281</v>
      </c>
      <c r="G886" s="2"/>
      <c r="H886" s="2"/>
      <c r="I886" s="2" t="s">
        <v>13</v>
      </c>
      <c r="J886" s="2" t="s">
        <v>68</v>
      </c>
      <c r="K886" s="2" t="s">
        <v>3</v>
      </c>
      <c r="L886" s="2" t="s">
        <v>16</v>
      </c>
      <c r="M886" s="9">
        <v>-141398.18</v>
      </c>
      <c r="N886" s="9">
        <v>-2689832.73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281</v>
      </c>
      <c r="G887" s="2"/>
      <c r="H887" s="2"/>
      <c r="I887" s="2" t="s">
        <v>13</v>
      </c>
      <c r="J887" s="2" t="s">
        <v>68</v>
      </c>
      <c r="K887" s="2" t="s">
        <v>3</v>
      </c>
      <c r="L887" s="2" t="s">
        <v>17</v>
      </c>
      <c r="M887" s="9">
        <v>141398.18</v>
      </c>
      <c r="N887" s="9">
        <v>2689752.73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281</v>
      </c>
      <c r="G888" s="2"/>
      <c r="H888" s="2"/>
      <c r="I888" s="2" t="s">
        <v>13</v>
      </c>
      <c r="J888" s="2" t="s">
        <v>68</v>
      </c>
      <c r="K888" s="2" t="s">
        <v>3</v>
      </c>
      <c r="L888" s="2" t="s">
        <v>15</v>
      </c>
      <c r="M888" s="9"/>
      <c r="N888" s="9">
        <v>351667.56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281</v>
      </c>
      <c r="G889" s="2"/>
      <c r="H889" s="2"/>
      <c r="I889" s="2" t="s">
        <v>13</v>
      </c>
      <c r="J889" s="2" t="s">
        <v>68</v>
      </c>
      <c r="K889" s="2" t="s">
        <v>3</v>
      </c>
      <c r="L889" s="2" t="s">
        <v>18</v>
      </c>
      <c r="M889" s="9"/>
      <c r="N889" s="9">
        <v>-351587.56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281</v>
      </c>
      <c r="G890" s="2"/>
      <c r="H890" s="2"/>
      <c r="I890" s="2" t="s">
        <v>13</v>
      </c>
      <c r="J890" s="2" t="s">
        <v>45</v>
      </c>
      <c r="K890" s="2" t="s">
        <v>3</v>
      </c>
      <c r="L890" s="2" t="s">
        <v>16</v>
      </c>
      <c r="M890" s="9">
        <v>-57575.3</v>
      </c>
      <c r="N890" s="9">
        <v>-1315589.08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281</v>
      </c>
      <c r="G891" s="2"/>
      <c r="H891" s="2"/>
      <c r="I891" s="2" t="s">
        <v>13</v>
      </c>
      <c r="J891" s="2" t="s">
        <v>45</v>
      </c>
      <c r="K891" s="2" t="s">
        <v>3</v>
      </c>
      <c r="L891" s="2" t="s">
        <v>17</v>
      </c>
      <c r="M891" s="9">
        <v>739924.70000000007</v>
      </c>
      <c r="N891" s="9">
        <v>1170507.3799999999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281</v>
      </c>
      <c r="G892" s="2"/>
      <c r="H892" s="2"/>
      <c r="I892" s="2" t="s">
        <v>13</v>
      </c>
      <c r="J892" s="2" t="s">
        <v>45</v>
      </c>
      <c r="K892" s="2" t="s">
        <v>3</v>
      </c>
      <c r="L892" s="2" t="s">
        <v>15</v>
      </c>
      <c r="M892" s="9">
        <v>315092.3</v>
      </c>
      <c r="N892" s="9">
        <v>387331.87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281</v>
      </c>
      <c r="G893" s="2"/>
      <c r="H893" s="2"/>
      <c r="I893" s="2" t="s">
        <v>13</v>
      </c>
      <c r="J893" s="2" t="s">
        <v>45</v>
      </c>
      <c r="K893" s="2" t="s">
        <v>3</v>
      </c>
      <c r="L893" s="2" t="s">
        <v>18</v>
      </c>
      <c r="M893" s="10"/>
      <c r="N893" s="9">
        <v>-261335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281</v>
      </c>
      <c r="G894" s="2"/>
      <c r="H894" s="2"/>
      <c r="I894" s="2" t="s">
        <v>13</v>
      </c>
      <c r="J894" s="2" t="s">
        <v>45</v>
      </c>
      <c r="K894" s="2" t="s">
        <v>8</v>
      </c>
      <c r="L894" s="2" t="s">
        <v>16</v>
      </c>
      <c r="M894" s="10">
        <v>-68797713.109999999</v>
      </c>
      <c r="N894" s="9">
        <v>-243237730.78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281</v>
      </c>
      <c r="G895" s="2"/>
      <c r="H895" s="2"/>
      <c r="I895" s="2" t="s">
        <v>13</v>
      </c>
      <c r="J895" s="2" t="s">
        <v>45</v>
      </c>
      <c r="K895" s="2" t="s">
        <v>8</v>
      </c>
      <c r="L895" s="2" t="s">
        <v>17</v>
      </c>
      <c r="M895" s="10">
        <v>67603824.409999996</v>
      </c>
      <c r="N895" s="9">
        <v>234804263.77000001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45</v>
      </c>
      <c r="K896" s="2" t="s">
        <v>8</v>
      </c>
      <c r="L896" s="2" t="s">
        <v>15</v>
      </c>
      <c r="M896" s="10">
        <v>1320472.17</v>
      </c>
      <c r="N896" s="9">
        <v>9336519.4900000002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45</v>
      </c>
      <c r="K897" s="2" t="s">
        <v>8</v>
      </c>
      <c r="L897" s="2" t="s">
        <v>18</v>
      </c>
      <c r="M897" s="10">
        <v>-358956.15</v>
      </c>
      <c r="N897" s="9">
        <v>-1112802.45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4</v>
      </c>
      <c r="J898" s="2" t="s">
        <v>822</v>
      </c>
      <c r="K898" s="2" t="s">
        <v>8</v>
      </c>
      <c r="L898" s="2" t="s">
        <v>7</v>
      </c>
      <c r="M898" s="10"/>
      <c r="N898" s="9">
        <v>-216399679.69</v>
      </c>
    </row>
    <row r="899" spans="1:14" ht="12.75" customHeight="1" x14ac:dyDescent="0.3">
      <c r="A899" s="49" t="s">
        <v>753</v>
      </c>
      <c r="B899" s="57" t="s">
        <v>753</v>
      </c>
      <c r="C899" s="57"/>
      <c r="D899" s="57"/>
      <c r="E899" s="57"/>
      <c r="F899" s="57"/>
      <c r="G899" s="57"/>
      <c r="H899" s="57"/>
      <c r="I899" s="57"/>
      <c r="J899" s="57"/>
      <c r="K899" s="57"/>
      <c r="L899" s="20" t="s">
        <v>753</v>
      </c>
      <c r="M899" s="31">
        <f>SUM(M883:M898)</f>
        <v>671953.02999999037</v>
      </c>
      <c r="N899" s="31">
        <f>SUM(N883:N898)</f>
        <v>-220868545.53</v>
      </c>
    </row>
    <row r="900" spans="1:14" ht="12.75" customHeight="1" x14ac:dyDescent="0.3">
      <c r="A900" s="57" t="s">
        <v>753</v>
      </c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</row>
    <row r="901" spans="1:14" ht="12.75" customHeight="1" x14ac:dyDescent="0.3">
      <c r="A901" s="2" t="s">
        <v>285</v>
      </c>
      <c r="B901" s="2" t="s">
        <v>286</v>
      </c>
      <c r="C901" s="2" t="s">
        <v>2</v>
      </c>
      <c r="D901" s="2"/>
      <c r="E901" s="2"/>
      <c r="F901" s="2" t="s">
        <v>281</v>
      </c>
      <c r="G901" s="2"/>
      <c r="H901" s="2"/>
      <c r="I901" s="2"/>
      <c r="J901" s="2" t="s">
        <v>9</v>
      </c>
      <c r="K901" s="2" t="s">
        <v>3</v>
      </c>
      <c r="L901" s="2" t="s">
        <v>11</v>
      </c>
      <c r="M901" s="9">
        <v>-41947.01</v>
      </c>
      <c r="N901" s="9">
        <v>-1386536.51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14</v>
      </c>
      <c r="K902" s="2" t="s">
        <v>8</v>
      </c>
      <c r="L902" s="2" t="s">
        <v>16</v>
      </c>
      <c r="M902" s="9">
        <v>-349990.71</v>
      </c>
      <c r="N902" s="9">
        <v>-5561833.2400000002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14</v>
      </c>
      <c r="K903" s="2" t="s">
        <v>8</v>
      </c>
      <c r="L903" s="2" t="s">
        <v>17</v>
      </c>
      <c r="M903" s="9"/>
      <c r="N903" s="9">
        <v>4453505.97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14</v>
      </c>
      <c r="K904" s="2" t="s">
        <v>8</v>
      </c>
      <c r="L904" s="2" t="s">
        <v>15</v>
      </c>
      <c r="M904" s="9">
        <v>868957.51</v>
      </c>
      <c r="N904" s="9">
        <v>3534305.05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14</v>
      </c>
      <c r="K905" s="2" t="s">
        <v>8</v>
      </c>
      <c r="L905" s="2" t="s">
        <v>18</v>
      </c>
      <c r="M905" s="9"/>
      <c r="N905" s="9">
        <v>-865241.91</v>
      </c>
    </row>
    <row r="906" spans="1:14" ht="12.75" customHeight="1" x14ac:dyDescent="0.3">
      <c r="A906" s="49" t="s">
        <v>753</v>
      </c>
      <c r="B906" s="57" t="s">
        <v>753</v>
      </c>
      <c r="C906" s="57"/>
      <c r="D906" s="57"/>
      <c r="E906" s="57"/>
      <c r="F906" s="57"/>
      <c r="G906" s="57"/>
      <c r="H906" s="57"/>
      <c r="I906" s="57"/>
      <c r="J906" s="57"/>
      <c r="K906" s="57"/>
      <c r="L906" s="20" t="s">
        <v>753</v>
      </c>
      <c r="M906" s="31">
        <f>SUM(M901:M905)</f>
        <v>477019.79</v>
      </c>
      <c r="N906" s="31">
        <f>SUM(N901:N905)</f>
        <v>174199.35999999952</v>
      </c>
    </row>
    <row r="907" spans="1:14" ht="12.75" customHeight="1" x14ac:dyDescent="0.3">
      <c r="A907" s="57" t="s">
        <v>753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</row>
    <row r="908" spans="1:14" ht="12.75" customHeight="1" x14ac:dyDescent="0.3">
      <c r="A908" s="2" t="s">
        <v>287</v>
      </c>
      <c r="B908" s="2" t="s">
        <v>288</v>
      </c>
      <c r="C908" s="2" t="s">
        <v>129</v>
      </c>
      <c r="D908" s="2"/>
      <c r="E908" s="2"/>
      <c r="F908" s="2" t="s">
        <v>281</v>
      </c>
      <c r="G908" s="2"/>
      <c r="H908" s="2"/>
      <c r="I908" s="2"/>
      <c r="J908" s="2" t="s">
        <v>289</v>
      </c>
      <c r="K908" s="2" t="s">
        <v>8</v>
      </c>
      <c r="L908" s="2" t="s">
        <v>10</v>
      </c>
      <c r="M908" s="10">
        <v>6000</v>
      </c>
      <c r="N908" s="9">
        <v>72000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289</v>
      </c>
      <c r="K909" s="2" t="s">
        <v>8</v>
      </c>
      <c r="L909" s="2" t="s">
        <v>11</v>
      </c>
      <c r="M909" s="10">
        <v>-1310100</v>
      </c>
      <c r="N909" s="9">
        <v>-8345700</v>
      </c>
    </row>
    <row r="910" spans="1:14" ht="12.75" customHeight="1" x14ac:dyDescent="0.3">
      <c r="A910" s="49" t="s">
        <v>753</v>
      </c>
      <c r="B910" s="57" t="s">
        <v>753</v>
      </c>
      <c r="C910" s="57"/>
      <c r="D910" s="57"/>
      <c r="E910" s="57"/>
      <c r="F910" s="57"/>
      <c r="G910" s="57"/>
      <c r="H910" s="57"/>
      <c r="I910" s="57"/>
      <c r="J910" s="57"/>
      <c r="K910" s="57"/>
      <c r="L910" s="20" t="s">
        <v>753</v>
      </c>
      <c r="M910" s="31">
        <f>SUM(M908:M909)</f>
        <v>-1304100</v>
      </c>
      <c r="N910" s="31">
        <f>SUM(N908:N909)</f>
        <v>-8273700</v>
      </c>
    </row>
    <row r="912" spans="1:14" ht="12.75" customHeight="1" x14ac:dyDescent="0.3">
      <c r="A912" s="56" t="s">
        <v>290</v>
      </c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</row>
    <row r="913" spans="1:14" ht="12.75" customHeight="1" x14ac:dyDescent="0.3">
      <c r="A913" s="2" t="s">
        <v>291</v>
      </c>
      <c r="B913" s="2" t="s">
        <v>715</v>
      </c>
      <c r="C913" s="2" t="s">
        <v>41</v>
      </c>
      <c r="D913" s="2"/>
      <c r="E913" s="2"/>
      <c r="F913" s="2" t="s">
        <v>72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10">
        <v>-2575216.59</v>
      </c>
      <c r="N913" s="9">
        <v>-16907787.59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58</v>
      </c>
      <c r="K914" s="2" t="s">
        <v>3</v>
      </c>
      <c r="L914" s="2" t="s">
        <v>10</v>
      </c>
      <c r="M914" s="10"/>
      <c r="N914" s="9">
        <v>4181054.98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58</v>
      </c>
      <c r="K915" s="2" t="s">
        <v>3</v>
      </c>
      <c r="L915" s="2" t="s">
        <v>11</v>
      </c>
      <c r="M915" s="10">
        <v>-1926642.75</v>
      </c>
      <c r="N915" s="9">
        <v>-11153590.109999999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/>
      <c r="J916" s="2" t="s">
        <v>802</v>
      </c>
      <c r="K916" s="2" t="s">
        <v>3</v>
      </c>
      <c r="L916" s="2" t="s">
        <v>11</v>
      </c>
      <c r="M916" s="10">
        <v>-2390546.7200000002</v>
      </c>
      <c r="N916" s="9">
        <v>-21641023.469999999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/>
      <c r="J917" s="2" t="s">
        <v>292</v>
      </c>
      <c r="K917" s="2" t="s">
        <v>3</v>
      </c>
      <c r="L917" s="2" t="s">
        <v>11</v>
      </c>
      <c r="M917" s="10">
        <v>-80998430.420000002</v>
      </c>
      <c r="N917" s="9">
        <v>-442654885.79000002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/>
      <c r="J918" s="2" t="s">
        <v>293</v>
      </c>
      <c r="K918" s="2" t="s">
        <v>3</v>
      </c>
      <c r="L918" s="2" t="s">
        <v>11</v>
      </c>
      <c r="M918" s="10"/>
      <c r="N918" s="9">
        <v>-90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/>
      <c r="J919" s="2" t="s">
        <v>294</v>
      </c>
      <c r="K919" s="2" t="s">
        <v>3</v>
      </c>
      <c r="L919" s="2" t="s">
        <v>11</v>
      </c>
      <c r="M919" s="10">
        <v>-3968</v>
      </c>
      <c r="N919" s="9">
        <v>-25020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120</v>
      </c>
      <c r="K920" s="2" t="s">
        <v>8</v>
      </c>
      <c r="L920" s="2" t="s">
        <v>11</v>
      </c>
      <c r="M920" s="10">
        <v>-1732.15</v>
      </c>
      <c r="N920" s="9">
        <v>-22661.439999999999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145</v>
      </c>
      <c r="K921" s="2" t="s">
        <v>3</v>
      </c>
      <c r="L921" s="2" t="s">
        <v>11</v>
      </c>
      <c r="M921" s="9"/>
      <c r="N921" s="9">
        <v>-4233325.96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/>
      <c r="J922" s="2" t="s">
        <v>44</v>
      </c>
      <c r="K922" s="2" t="s">
        <v>3</v>
      </c>
      <c r="L922" s="2" t="s">
        <v>10</v>
      </c>
      <c r="M922" s="9">
        <v>208776.63</v>
      </c>
      <c r="N922" s="9">
        <v>258873.57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/>
      <c r="J923" s="2" t="s">
        <v>44</v>
      </c>
      <c r="K923" s="2" t="s">
        <v>3</v>
      </c>
      <c r="L923" s="2" t="s">
        <v>11</v>
      </c>
      <c r="M923" s="9">
        <v>-5377387.6399999997</v>
      </c>
      <c r="N923" s="9">
        <v>-62312931.960000001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68</v>
      </c>
      <c r="K924" s="2" t="s">
        <v>3</v>
      </c>
      <c r="L924" s="2" t="s">
        <v>16</v>
      </c>
      <c r="M924" s="9">
        <v>-4580468.53</v>
      </c>
      <c r="N924" s="9">
        <v>-25939710.32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68</v>
      </c>
      <c r="K925" s="2" t="s">
        <v>3</v>
      </c>
      <c r="L925" s="2" t="s">
        <v>17</v>
      </c>
      <c r="M925" s="9">
        <v>4580468.53</v>
      </c>
      <c r="N925" s="9">
        <v>25939710.32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68</v>
      </c>
      <c r="K926" s="2" t="s">
        <v>3</v>
      </c>
      <c r="L926" s="2" t="s">
        <v>15</v>
      </c>
      <c r="M926" s="9">
        <v>266533.69</v>
      </c>
      <c r="N926" s="9">
        <v>3360133.67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68</v>
      </c>
      <c r="K927" s="2" t="s">
        <v>3</v>
      </c>
      <c r="L927" s="2" t="s">
        <v>18</v>
      </c>
      <c r="M927" s="9">
        <v>-51016.69</v>
      </c>
      <c r="N927" s="9">
        <v>-3144616.67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803</v>
      </c>
      <c r="K928" s="2" t="s">
        <v>3</v>
      </c>
      <c r="L928" s="2" t="s">
        <v>15</v>
      </c>
      <c r="M928" s="9"/>
      <c r="N928" s="9">
        <v>112894.3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803</v>
      </c>
      <c r="K929" s="2" t="s">
        <v>3</v>
      </c>
      <c r="L929" s="2" t="s">
        <v>18</v>
      </c>
      <c r="M929" s="9"/>
      <c r="N929" s="9">
        <v>-112894.3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13</v>
      </c>
      <c r="J930" s="2" t="s">
        <v>804</v>
      </c>
      <c r="K930" s="2" t="s">
        <v>3</v>
      </c>
      <c r="L930" s="2" t="s">
        <v>15</v>
      </c>
      <c r="M930" s="10">
        <v>1719207.54</v>
      </c>
      <c r="N930" s="9">
        <v>11781879.619999999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13</v>
      </c>
      <c r="J931" s="2" t="s">
        <v>804</v>
      </c>
      <c r="K931" s="2" t="s">
        <v>3</v>
      </c>
      <c r="L931" s="2" t="s">
        <v>18</v>
      </c>
      <c r="M931" s="9">
        <v>-1719207.54</v>
      </c>
      <c r="N931" s="9">
        <v>-11781879.619999999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13</v>
      </c>
      <c r="J932" s="2" t="s">
        <v>70</v>
      </c>
      <c r="K932" s="2" t="s">
        <v>107</v>
      </c>
      <c r="L932" s="2" t="s">
        <v>16</v>
      </c>
      <c r="M932" s="9">
        <v>-337070.3</v>
      </c>
      <c r="N932" s="9">
        <v>-582413.9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13</v>
      </c>
      <c r="J933" s="2" t="s">
        <v>70</v>
      </c>
      <c r="K933" s="2" t="s">
        <v>107</v>
      </c>
      <c r="L933" s="2" t="s">
        <v>17</v>
      </c>
      <c r="M933" s="9">
        <v>132535.79999999999</v>
      </c>
      <c r="N933" s="9">
        <v>252198.05000000002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70</v>
      </c>
      <c r="K934" s="2" t="s">
        <v>107</v>
      </c>
      <c r="L934" s="2" t="s">
        <v>15</v>
      </c>
      <c r="M934" s="10">
        <v>12661</v>
      </c>
      <c r="N934" s="9">
        <v>29243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70</v>
      </c>
      <c r="K935" s="2" t="s">
        <v>107</v>
      </c>
      <c r="L935" s="2" t="s">
        <v>18</v>
      </c>
      <c r="M935" s="9">
        <v>-12661</v>
      </c>
      <c r="N935" s="9">
        <v>-29243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70</v>
      </c>
      <c r="K936" s="2" t="s">
        <v>73</v>
      </c>
      <c r="L936" s="2" t="s">
        <v>16</v>
      </c>
      <c r="M936" s="10">
        <v>-664891.17000000004</v>
      </c>
      <c r="N936" s="9">
        <v>-3787216.17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70</v>
      </c>
      <c r="K937" s="2" t="s">
        <v>73</v>
      </c>
      <c r="L937" s="2" t="s">
        <v>17</v>
      </c>
      <c r="M937" s="9">
        <v>1823719.4100000001</v>
      </c>
      <c r="N937" s="9">
        <v>3174448.15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70</v>
      </c>
      <c r="K938" s="2" t="s">
        <v>73</v>
      </c>
      <c r="L938" s="2" t="s">
        <v>15</v>
      </c>
      <c r="M938" s="10">
        <v>25162.600000000002</v>
      </c>
      <c r="N938" s="9">
        <v>34559.599999999999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70</v>
      </c>
      <c r="K939" s="2" t="s">
        <v>73</v>
      </c>
      <c r="L939" s="2" t="s">
        <v>18</v>
      </c>
      <c r="M939" s="9">
        <v>-25162.600000000002</v>
      </c>
      <c r="N939" s="9">
        <v>-34559.599999999999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70</v>
      </c>
      <c r="K940" s="2" t="s">
        <v>110</v>
      </c>
      <c r="L940" s="2" t="s">
        <v>16</v>
      </c>
      <c r="M940" s="10">
        <v>-40836</v>
      </c>
      <c r="N940" s="9">
        <v>-250806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70</v>
      </c>
      <c r="K941" s="2" t="s">
        <v>110</v>
      </c>
      <c r="L941" s="2" t="s">
        <v>17</v>
      </c>
      <c r="M941" s="10"/>
      <c r="N941" s="9">
        <v>9458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110</v>
      </c>
      <c r="L942" s="2" t="s">
        <v>15</v>
      </c>
      <c r="M942" s="9"/>
      <c r="N942" s="9">
        <v>13486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110</v>
      </c>
      <c r="L943" s="2" t="s">
        <v>18</v>
      </c>
      <c r="M943" s="9"/>
      <c r="N943" s="9">
        <v>-13486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77</v>
      </c>
      <c r="L944" s="2" t="s">
        <v>16</v>
      </c>
      <c r="M944" s="9">
        <v>-15998.45</v>
      </c>
      <c r="N944" s="9">
        <v>-305508.45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77</v>
      </c>
      <c r="L945" s="2" t="s">
        <v>17</v>
      </c>
      <c r="M945" s="9"/>
      <c r="N945" s="9">
        <v>32038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111</v>
      </c>
      <c r="L946" s="2" t="s">
        <v>16</v>
      </c>
      <c r="M946" s="9"/>
      <c r="N946" s="9">
        <v>-49096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111</v>
      </c>
      <c r="L947" s="2" t="s">
        <v>17</v>
      </c>
      <c r="M947" s="9"/>
      <c r="N947" s="9">
        <v>32038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45</v>
      </c>
      <c r="K948" s="2" t="s">
        <v>71</v>
      </c>
      <c r="L948" s="2" t="s">
        <v>16</v>
      </c>
      <c r="M948" s="9">
        <v>-19321.740000000002</v>
      </c>
      <c r="N948" s="9">
        <v>-656982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45</v>
      </c>
      <c r="K949" s="2" t="s">
        <v>71</v>
      </c>
      <c r="L949" s="2" t="s">
        <v>17</v>
      </c>
      <c r="M949" s="9">
        <v>19321.740000000002</v>
      </c>
      <c r="N949" s="9">
        <v>656982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202</v>
      </c>
      <c r="K950" s="2" t="s">
        <v>138</v>
      </c>
      <c r="L950" s="2" t="s">
        <v>10</v>
      </c>
      <c r="M950" s="9"/>
      <c r="N950" s="9">
        <v>9541539.0600000005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/>
      <c r="J951" s="2" t="s">
        <v>202</v>
      </c>
      <c r="K951" s="2" t="s">
        <v>138</v>
      </c>
      <c r="L951" s="2" t="s">
        <v>11</v>
      </c>
      <c r="M951" s="9">
        <v>-6954102.5300000003</v>
      </c>
      <c r="N951" s="9">
        <v>-36545027.479999997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202</v>
      </c>
      <c r="K952" s="2" t="s">
        <v>74</v>
      </c>
      <c r="L952" s="2" t="s">
        <v>10</v>
      </c>
      <c r="M952" s="9"/>
      <c r="N952" s="9">
        <v>530499977.94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202</v>
      </c>
      <c r="K953" s="2" t="s">
        <v>74</v>
      </c>
      <c r="L953" s="2" t="s">
        <v>11</v>
      </c>
      <c r="M953" s="9">
        <v>-268287131.93000001</v>
      </c>
      <c r="N953" s="9">
        <v>-1899739551.3499999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/>
      <c r="J954" s="2" t="s">
        <v>202</v>
      </c>
      <c r="K954" s="2" t="s">
        <v>75</v>
      </c>
      <c r="L954" s="2" t="s">
        <v>11</v>
      </c>
      <c r="M954" s="10"/>
      <c r="N954" s="9">
        <v>-374726.19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/>
      <c r="J955" s="2" t="s">
        <v>202</v>
      </c>
      <c r="K955" s="2" t="s">
        <v>295</v>
      </c>
      <c r="L955" s="2" t="s">
        <v>10</v>
      </c>
      <c r="M955" s="10"/>
      <c r="N955" s="9">
        <v>2583528.37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/>
      <c r="J956" s="2" t="s">
        <v>202</v>
      </c>
      <c r="K956" s="2" t="s">
        <v>295</v>
      </c>
      <c r="L956" s="2" t="s">
        <v>11</v>
      </c>
      <c r="M956" s="9">
        <v>-21622593.940000001</v>
      </c>
      <c r="N956" s="9">
        <v>-60028271.07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/>
      <c r="J957" s="2" t="s">
        <v>202</v>
      </c>
      <c r="K957" s="2" t="s">
        <v>76</v>
      </c>
      <c r="L957" s="2" t="s">
        <v>11</v>
      </c>
      <c r="M957" s="9"/>
      <c r="N957" s="9">
        <v>-21258512.789999999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296</v>
      </c>
      <c r="K958" s="2" t="s">
        <v>6</v>
      </c>
      <c r="L958" s="2" t="s">
        <v>50</v>
      </c>
      <c r="M958" s="9"/>
      <c r="N958" s="9">
        <v>433.08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296</v>
      </c>
      <c r="K959" s="2" t="s">
        <v>6</v>
      </c>
      <c r="L959" s="2" t="s">
        <v>7</v>
      </c>
      <c r="M959" s="9">
        <v>-322647240.75999999</v>
      </c>
      <c r="N959" s="9">
        <v>-1694203328.4200001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106</v>
      </c>
      <c r="L960" s="2" t="s">
        <v>7</v>
      </c>
      <c r="M960" s="10">
        <v>-3919.81</v>
      </c>
      <c r="N960" s="9">
        <v>-14724.12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297</v>
      </c>
      <c r="K961" s="2" t="s">
        <v>107</v>
      </c>
      <c r="L961" s="2" t="s">
        <v>7</v>
      </c>
      <c r="M961" s="10">
        <v>-10229.82</v>
      </c>
      <c r="N961" s="9">
        <v>-34423.449999999997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298</v>
      </c>
      <c r="K962" s="2" t="s">
        <v>3</v>
      </c>
      <c r="L962" s="2" t="s">
        <v>10</v>
      </c>
      <c r="M962" s="9">
        <v>139039.95000000001</v>
      </c>
      <c r="N962" s="9">
        <v>535731.67000000004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298</v>
      </c>
      <c r="K963" s="2" t="s">
        <v>3</v>
      </c>
      <c r="L963" s="2" t="s">
        <v>11</v>
      </c>
      <c r="M963" s="9"/>
      <c r="N963" s="9">
        <v>-788864.1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299</v>
      </c>
      <c r="K964" s="2" t="s">
        <v>8</v>
      </c>
      <c r="L964" s="2" t="s">
        <v>7</v>
      </c>
      <c r="M964" s="9">
        <v>-6533485.1799999997</v>
      </c>
      <c r="N964" s="9">
        <v>-22455959.43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300</v>
      </c>
      <c r="K965" s="2" t="s">
        <v>8</v>
      </c>
      <c r="L965" s="2" t="s">
        <v>7</v>
      </c>
      <c r="M965" s="9">
        <v>-243255.02000000002</v>
      </c>
      <c r="N965" s="9">
        <v>-2539509.4500000002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301</v>
      </c>
      <c r="K966" s="2" t="s">
        <v>3</v>
      </c>
      <c r="L966" s="2" t="s">
        <v>10</v>
      </c>
      <c r="M966" s="9">
        <v>537463.15</v>
      </c>
      <c r="N966" s="9">
        <v>6330445.8700000001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301</v>
      </c>
      <c r="K967" s="2" t="s">
        <v>3</v>
      </c>
      <c r="L967" s="2" t="s">
        <v>11</v>
      </c>
      <c r="M967" s="9"/>
      <c r="N967" s="9">
        <v>-3629878.91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302</v>
      </c>
      <c r="K968" s="2" t="s">
        <v>3</v>
      </c>
      <c r="L968" s="2" t="s">
        <v>10</v>
      </c>
      <c r="M968" s="9">
        <v>97349.2</v>
      </c>
      <c r="N968" s="9">
        <v>202303.65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302</v>
      </c>
      <c r="K969" s="2" t="s">
        <v>3</v>
      </c>
      <c r="L969" s="2" t="s">
        <v>11</v>
      </c>
      <c r="M969" s="9"/>
      <c r="N969" s="9">
        <v>-638446.1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303</v>
      </c>
      <c r="K970" s="2" t="s">
        <v>8</v>
      </c>
      <c r="L970" s="2" t="s">
        <v>7</v>
      </c>
      <c r="M970" s="9">
        <v>-1881698.01</v>
      </c>
      <c r="N970" s="9">
        <v>-9053058.0800000001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304</v>
      </c>
      <c r="K971" s="2" t="s">
        <v>8</v>
      </c>
      <c r="L971" s="2" t="s">
        <v>7</v>
      </c>
      <c r="M971" s="9">
        <v>-26342.89</v>
      </c>
      <c r="N971" s="9">
        <v>-313070.25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305</v>
      </c>
      <c r="K972" s="2" t="s">
        <v>8</v>
      </c>
      <c r="L972" s="2" t="s">
        <v>50</v>
      </c>
      <c r="M972" s="9"/>
      <c r="N972" s="9">
        <v>864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305</v>
      </c>
      <c r="K973" s="2" t="s">
        <v>8</v>
      </c>
      <c r="L973" s="2" t="s">
        <v>7</v>
      </c>
      <c r="M973" s="9">
        <v>-1850386.4500000002</v>
      </c>
      <c r="N973" s="9">
        <v>-14078541.23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306</v>
      </c>
      <c r="K974" s="2" t="s">
        <v>8</v>
      </c>
      <c r="L974" s="2" t="s">
        <v>7</v>
      </c>
      <c r="M974" s="9">
        <v>-339113.76</v>
      </c>
      <c r="N974" s="9">
        <v>-2068814.2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307</v>
      </c>
      <c r="K975" s="2" t="s">
        <v>8</v>
      </c>
      <c r="L975" s="2" t="s">
        <v>7</v>
      </c>
      <c r="M975" s="9">
        <v>-277121.37</v>
      </c>
      <c r="N975" s="9">
        <v>-1792173.55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308</v>
      </c>
      <c r="K976" s="2" t="s">
        <v>8</v>
      </c>
      <c r="L976" s="2" t="s">
        <v>7</v>
      </c>
      <c r="M976" s="9">
        <v>-26498.39</v>
      </c>
      <c r="N976" s="9">
        <v>-177242.37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309</v>
      </c>
      <c r="K977" s="2" t="s">
        <v>8</v>
      </c>
      <c r="L977" s="2" t="s">
        <v>50</v>
      </c>
      <c r="M977" s="9">
        <v>2219.0700000000002</v>
      </c>
      <c r="N977" s="9">
        <v>2220.56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309</v>
      </c>
      <c r="K978" s="2" t="s">
        <v>8</v>
      </c>
      <c r="L978" s="2" t="s">
        <v>7</v>
      </c>
      <c r="M978" s="9"/>
      <c r="N978" s="9">
        <v>-15106.460000000001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673</v>
      </c>
      <c r="K979" s="2" t="s">
        <v>8</v>
      </c>
      <c r="L979" s="2" t="s">
        <v>7</v>
      </c>
      <c r="M979" s="9">
        <v>-6537.84</v>
      </c>
      <c r="N979" s="9">
        <v>-6537.84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310</v>
      </c>
      <c r="K980" s="2" t="s">
        <v>8</v>
      </c>
      <c r="L980" s="2" t="s">
        <v>50</v>
      </c>
      <c r="M980" s="9"/>
      <c r="N980" s="9">
        <v>600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310</v>
      </c>
      <c r="K981" s="2" t="s">
        <v>8</v>
      </c>
      <c r="L981" s="2" t="s">
        <v>7</v>
      </c>
      <c r="M981" s="9">
        <v>-600</v>
      </c>
      <c r="N981" s="9">
        <v>-2400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311</v>
      </c>
      <c r="K982" s="2" t="s">
        <v>8</v>
      </c>
      <c r="L982" s="2" t="s">
        <v>50</v>
      </c>
      <c r="M982" s="9"/>
      <c r="N982" s="9">
        <v>2619229.08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311</v>
      </c>
      <c r="K983" s="2" t="s">
        <v>8</v>
      </c>
      <c r="L983" s="2" t="s">
        <v>7</v>
      </c>
      <c r="M983" s="9">
        <v>-1459580.3</v>
      </c>
      <c r="N983" s="9">
        <v>-7177307.9400000004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312</v>
      </c>
      <c r="K984" s="2" t="s">
        <v>8</v>
      </c>
      <c r="L984" s="2" t="s">
        <v>50</v>
      </c>
      <c r="M984" s="9"/>
      <c r="N984" s="9">
        <v>9624.0300000000007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312</v>
      </c>
      <c r="K985" s="2" t="s">
        <v>8</v>
      </c>
      <c r="L985" s="2" t="s">
        <v>7</v>
      </c>
      <c r="M985" s="9">
        <v>-17977.5</v>
      </c>
      <c r="N985" s="9">
        <v>-30983.75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687</v>
      </c>
      <c r="K986" s="2" t="s">
        <v>8</v>
      </c>
      <c r="L986" s="2" t="s">
        <v>7</v>
      </c>
      <c r="M986" s="9">
        <v>-33996.800000000003</v>
      </c>
      <c r="N986" s="9">
        <v>-332717.92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313</v>
      </c>
      <c r="K987" s="2" t="s">
        <v>8</v>
      </c>
      <c r="L987" s="2" t="s">
        <v>50</v>
      </c>
      <c r="M987" s="9">
        <v>2733667.09</v>
      </c>
      <c r="N987" s="9">
        <v>62602434.75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313</v>
      </c>
      <c r="K988" s="2" t="s">
        <v>8</v>
      </c>
      <c r="L988" s="2" t="s">
        <v>7</v>
      </c>
      <c r="M988" s="9">
        <v>-25660420.219999999</v>
      </c>
      <c r="N988" s="9">
        <v>-193265947.90000001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314</v>
      </c>
      <c r="K989" s="2" t="s">
        <v>8</v>
      </c>
      <c r="L989" s="2" t="s">
        <v>7</v>
      </c>
      <c r="M989" s="9">
        <v>-35250</v>
      </c>
      <c r="N989" s="9">
        <v>-71625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/>
      <c r="J990" s="2" t="s">
        <v>315</v>
      </c>
      <c r="K990" s="2" t="s">
        <v>3</v>
      </c>
      <c r="L990" s="2" t="s">
        <v>11</v>
      </c>
      <c r="M990" s="9">
        <v>-3978174.71</v>
      </c>
      <c r="N990" s="9">
        <v>-7259442.9000000004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317</v>
      </c>
      <c r="K991" s="2" t="s">
        <v>8</v>
      </c>
      <c r="L991" s="2" t="s">
        <v>7</v>
      </c>
      <c r="M991" s="9"/>
      <c r="N991" s="9">
        <v>-2328.81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318</v>
      </c>
      <c r="K992" s="2" t="s">
        <v>52</v>
      </c>
      <c r="L992" s="2" t="s">
        <v>7</v>
      </c>
      <c r="M992" s="9">
        <v>-625500</v>
      </c>
      <c r="N992" s="9">
        <v>-695000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319</v>
      </c>
      <c r="K993" s="2" t="s">
        <v>8</v>
      </c>
      <c r="L993" s="2" t="s">
        <v>50</v>
      </c>
      <c r="M993" s="9"/>
      <c r="N993" s="9">
        <v>9840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319</v>
      </c>
      <c r="K994" s="2" t="s">
        <v>8</v>
      </c>
      <c r="L994" s="2" t="s">
        <v>7</v>
      </c>
      <c r="M994" s="9">
        <v>-3744817.0300000003</v>
      </c>
      <c r="N994" s="9">
        <v>-19938135.02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320</v>
      </c>
      <c r="K995" s="2" t="s">
        <v>8</v>
      </c>
      <c r="L995" s="2" t="s">
        <v>50</v>
      </c>
      <c r="M995" s="9"/>
      <c r="N995" s="9">
        <v>22654.94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320</v>
      </c>
      <c r="K996" s="2" t="s">
        <v>8</v>
      </c>
      <c r="L996" s="2" t="s">
        <v>7</v>
      </c>
      <c r="M996" s="9"/>
      <c r="N996" s="9">
        <v>-39009.440000000002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321</v>
      </c>
      <c r="K997" s="2" t="s">
        <v>8</v>
      </c>
      <c r="L997" s="2" t="s">
        <v>7</v>
      </c>
      <c r="M997" s="9">
        <v>-1201272.23</v>
      </c>
      <c r="N997" s="9">
        <v>-3910817.55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322</v>
      </c>
      <c r="K998" s="2" t="s">
        <v>12</v>
      </c>
      <c r="L998" s="2" t="s">
        <v>10</v>
      </c>
      <c r="M998" s="9"/>
      <c r="N998" s="9">
        <v>3210241.88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322</v>
      </c>
      <c r="K999" s="2" t="s">
        <v>12</v>
      </c>
      <c r="L999" s="2" t="s">
        <v>11</v>
      </c>
      <c r="M999" s="9">
        <v>-5540649.8700000001</v>
      </c>
      <c r="N999" s="9">
        <v>-34771033.399999999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323</v>
      </c>
      <c r="K1000" s="2" t="s">
        <v>8</v>
      </c>
      <c r="L1000" s="2" t="s">
        <v>7</v>
      </c>
      <c r="M1000" s="9">
        <v>-8810656.4499999993</v>
      </c>
      <c r="N1000" s="9">
        <v>-57733495.810000002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324</v>
      </c>
      <c r="K1001" s="2" t="s">
        <v>8</v>
      </c>
      <c r="L1001" s="2" t="s">
        <v>7</v>
      </c>
      <c r="M1001" s="9">
        <v>-3315100</v>
      </c>
      <c r="N1001" s="9">
        <v>-30544405.5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325</v>
      </c>
      <c r="K1002" s="2" t="s">
        <v>8</v>
      </c>
      <c r="L1002" s="2" t="s">
        <v>7</v>
      </c>
      <c r="M1002" s="9">
        <v>-3953987.49</v>
      </c>
      <c r="N1002" s="9">
        <v>-11143139.85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327</v>
      </c>
      <c r="K1003" s="2" t="s">
        <v>8</v>
      </c>
      <c r="L1003" s="2" t="s">
        <v>7</v>
      </c>
      <c r="M1003" s="9">
        <v>-476745.60000000003</v>
      </c>
      <c r="N1003" s="9">
        <v>-2029756.86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328</v>
      </c>
      <c r="K1004" s="2" t="s">
        <v>8</v>
      </c>
      <c r="L1004" s="2" t="s">
        <v>50</v>
      </c>
      <c r="M1004" s="9">
        <v>560</v>
      </c>
      <c r="N1004" s="9">
        <v>3962.77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328</v>
      </c>
      <c r="K1005" s="2" t="s">
        <v>8</v>
      </c>
      <c r="L1005" s="2" t="s">
        <v>7</v>
      </c>
      <c r="M1005" s="9">
        <v>-28971.510000000002</v>
      </c>
      <c r="N1005" s="9">
        <v>-267059.72000000003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329</v>
      </c>
      <c r="K1006" s="2" t="s">
        <v>8</v>
      </c>
      <c r="L1006" s="2" t="s">
        <v>7</v>
      </c>
      <c r="M1006" s="9">
        <v>-7842754.7300000004</v>
      </c>
      <c r="N1006" s="9">
        <v>-44047489.859999999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330</v>
      </c>
      <c r="K1007" s="2" t="s">
        <v>8</v>
      </c>
      <c r="L1007" s="2" t="s">
        <v>50</v>
      </c>
      <c r="M1007" s="9">
        <v>140</v>
      </c>
      <c r="N1007" s="9">
        <v>5922.7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330</v>
      </c>
      <c r="K1008" s="2" t="s">
        <v>8</v>
      </c>
      <c r="L1008" s="2" t="s">
        <v>7</v>
      </c>
      <c r="M1008" s="9">
        <v>-503773.15</v>
      </c>
      <c r="N1008" s="9">
        <v>-3154747.04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331</v>
      </c>
      <c r="K1009" s="2" t="s">
        <v>12</v>
      </c>
      <c r="L1009" s="2" t="s">
        <v>7</v>
      </c>
      <c r="M1009" s="9">
        <v>-258899.84</v>
      </c>
      <c r="N1009" s="9">
        <v>-1049612.92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331</v>
      </c>
      <c r="K1010" s="2" t="s">
        <v>52</v>
      </c>
      <c r="L1010" s="2" t="s">
        <v>7</v>
      </c>
      <c r="M1010" s="9">
        <v>-2230.2000000000003</v>
      </c>
      <c r="N1010" s="9">
        <v>-24407.8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805</v>
      </c>
      <c r="K1011" s="2" t="s">
        <v>8</v>
      </c>
      <c r="L1011" s="2" t="s">
        <v>50</v>
      </c>
      <c r="M1011" s="9"/>
      <c r="N1011" s="9">
        <v>31575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805</v>
      </c>
      <c r="K1012" s="2" t="s">
        <v>8</v>
      </c>
      <c r="L1012" s="2" t="s">
        <v>7</v>
      </c>
      <c r="M1012" s="9">
        <v>-104000</v>
      </c>
      <c r="N1012" s="9">
        <v>-272400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332</v>
      </c>
      <c r="K1013" s="2" t="s">
        <v>8</v>
      </c>
      <c r="L1013" s="2" t="s">
        <v>7</v>
      </c>
      <c r="M1013" s="9">
        <v>-3516559.1</v>
      </c>
      <c r="N1013" s="9">
        <v>-17503980.07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333</v>
      </c>
      <c r="K1014" s="2" t="s">
        <v>8</v>
      </c>
      <c r="L1014" s="2" t="s">
        <v>50</v>
      </c>
      <c r="M1014" s="9">
        <v>114185.67</v>
      </c>
      <c r="N1014" s="9">
        <v>114185.67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333</v>
      </c>
      <c r="K1015" s="2" t="s">
        <v>8</v>
      </c>
      <c r="L1015" s="2" t="s">
        <v>7</v>
      </c>
      <c r="M1015" s="9">
        <v>-5091506.3899999997</v>
      </c>
      <c r="N1015" s="9">
        <v>-68563750.560000002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334</v>
      </c>
      <c r="K1016" s="2" t="s">
        <v>8</v>
      </c>
      <c r="L1016" s="2" t="s">
        <v>50</v>
      </c>
      <c r="M1016" s="9">
        <v>11250</v>
      </c>
      <c r="N1016" s="9">
        <v>11250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334</v>
      </c>
      <c r="K1017" s="2" t="s">
        <v>8</v>
      </c>
      <c r="L1017" s="2" t="s">
        <v>7</v>
      </c>
      <c r="M1017" s="9"/>
      <c r="N1017" s="9">
        <v>-80800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335</v>
      </c>
      <c r="K1018" s="2" t="s">
        <v>8</v>
      </c>
      <c r="L1018" s="2" t="s">
        <v>50</v>
      </c>
      <c r="M1018" s="9">
        <v>11046.08</v>
      </c>
      <c r="N1018" s="9">
        <v>11046.08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335</v>
      </c>
      <c r="K1019" s="2" t="s">
        <v>8</v>
      </c>
      <c r="L1019" s="2" t="s">
        <v>7</v>
      </c>
      <c r="M1019" s="9"/>
      <c r="N1019" s="9">
        <v>-3910065.45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336</v>
      </c>
      <c r="K1020" s="2" t="s">
        <v>8</v>
      </c>
      <c r="L1020" s="2" t="s">
        <v>7</v>
      </c>
      <c r="M1020" s="9">
        <v>-196451.92</v>
      </c>
      <c r="N1020" s="9">
        <v>-1914673.46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336</v>
      </c>
      <c r="K1021" s="2" t="s">
        <v>12</v>
      </c>
      <c r="L1021" s="2" t="s">
        <v>7</v>
      </c>
      <c r="M1021" s="9">
        <v>-2930737</v>
      </c>
      <c r="N1021" s="9">
        <v>-26380767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337</v>
      </c>
      <c r="K1022" s="2" t="s">
        <v>8</v>
      </c>
      <c r="L1022" s="2" t="s">
        <v>7</v>
      </c>
      <c r="M1022" s="9">
        <v>-372957.91000000003</v>
      </c>
      <c r="N1022" s="9">
        <v>-2528175.25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806</v>
      </c>
      <c r="K1023" s="2" t="s">
        <v>8</v>
      </c>
      <c r="L1023" s="2" t="s">
        <v>7</v>
      </c>
      <c r="M1023" s="9"/>
      <c r="N1023" s="9">
        <v>-5066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755</v>
      </c>
      <c r="K1024" s="2" t="s">
        <v>8</v>
      </c>
      <c r="L1024" s="2" t="s">
        <v>7</v>
      </c>
      <c r="M1024" s="9"/>
      <c r="N1024" s="9">
        <v>-120000000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755</v>
      </c>
      <c r="K1025" s="2" t="s">
        <v>6</v>
      </c>
      <c r="L1025" s="2" t="s">
        <v>7</v>
      </c>
      <c r="M1025" s="9">
        <v>-1088902.57</v>
      </c>
      <c r="N1025" s="9">
        <v>-15062391.699999999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807</v>
      </c>
      <c r="K1026" s="2" t="s">
        <v>8</v>
      </c>
      <c r="L1026" s="2" t="s">
        <v>7</v>
      </c>
      <c r="M1026" s="9">
        <v>-256291.4</v>
      </c>
      <c r="N1026" s="9">
        <v>-1634370.65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338</v>
      </c>
      <c r="K1027" s="2" t="s">
        <v>8</v>
      </c>
      <c r="L1027" s="2" t="s">
        <v>7</v>
      </c>
      <c r="M1027" s="9">
        <v>-9075031.7200000007</v>
      </c>
      <c r="N1027" s="9">
        <v>-50728254.82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339</v>
      </c>
      <c r="K1028" s="2" t="s">
        <v>8</v>
      </c>
      <c r="L1028" s="2" t="s">
        <v>50</v>
      </c>
      <c r="M1028" s="9"/>
      <c r="N1028" s="9">
        <v>12027525.710000001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339</v>
      </c>
      <c r="K1029" s="2" t="s">
        <v>8</v>
      </c>
      <c r="L1029" s="2" t="s">
        <v>7</v>
      </c>
      <c r="M1029" s="9">
        <v>-6696951.0300000003</v>
      </c>
      <c r="N1029" s="9">
        <v>-60134174.350000001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826</v>
      </c>
      <c r="K1030" s="2" t="s">
        <v>8</v>
      </c>
      <c r="L1030" s="2" t="s">
        <v>11</v>
      </c>
      <c r="M1030" s="9">
        <v>-15721471.640000001</v>
      </c>
      <c r="N1030" s="9">
        <v>-15721471.640000001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/>
      <c r="J1031" s="2" t="s">
        <v>340</v>
      </c>
      <c r="K1031" s="2" t="s">
        <v>3</v>
      </c>
      <c r="L1031" s="2" t="s">
        <v>10</v>
      </c>
      <c r="M1031" s="9"/>
      <c r="N1031" s="9">
        <v>26046543.73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/>
      <c r="J1032" s="2" t="s">
        <v>340</v>
      </c>
      <c r="K1032" s="2" t="s">
        <v>3</v>
      </c>
      <c r="L1032" s="2" t="s">
        <v>11</v>
      </c>
      <c r="M1032" s="9">
        <v>-3147712.63</v>
      </c>
      <c r="N1032" s="9">
        <v>-13458804.83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/>
      <c r="J1033" s="2" t="s">
        <v>341</v>
      </c>
      <c r="K1033" s="2" t="s">
        <v>3</v>
      </c>
      <c r="L1033" s="2" t="s">
        <v>11</v>
      </c>
      <c r="M1033" s="9">
        <v>-3275746.0300000003</v>
      </c>
      <c r="N1033" s="9">
        <v>-24465839.57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/>
      <c r="J1034" s="2" t="s">
        <v>96</v>
      </c>
      <c r="K1034" s="2" t="s">
        <v>71</v>
      </c>
      <c r="L1034" s="2" t="s">
        <v>10</v>
      </c>
      <c r="M1034" s="9">
        <v>201007.9</v>
      </c>
      <c r="N1034" s="9">
        <v>913564.02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/>
      <c r="J1035" s="2" t="s">
        <v>96</v>
      </c>
      <c r="K1035" s="2" t="s">
        <v>71</v>
      </c>
      <c r="L1035" s="2" t="s">
        <v>11</v>
      </c>
      <c r="M1035" s="9">
        <v>-60590.26</v>
      </c>
      <c r="N1035" s="9">
        <v>-661121.82000000007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/>
      <c r="J1036" s="2" t="s">
        <v>342</v>
      </c>
      <c r="K1036" s="2" t="s">
        <v>3</v>
      </c>
      <c r="L1036" s="2" t="s">
        <v>11</v>
      </c>
      <c r="M1036" s="9">
        <v>-258102.15</v>
      </c>
      <c r="N1036" s="9">
        <v>-1621611.8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343</v>
      </c>
      <c r="K1037" s="2" t="s">
        <v>12</v>
      </c>
      <c r="L1037" s="2" t="s">
        <v>7</v>
      </c>
      <c r="M1037" s="9">
        <v>-1364650</v>
      </c>
      <c r="N1037" s="9">
        <v>-12190519.439999999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343</v>
      </c>
      <c r="K1038" s="2" t="s">
        <v>52</v>
      </c>
      <c r="L1038" s="2" t="s">
        <v>7</v>
      </c>
      <c r="M1038" s="9">
        <v>-25000000</v>
      </c>
      <c r="N1038" s="9">
        <v>-49200000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343</v>
      </c>
      <c r="K1039" s="2" t="s">
        <v>20</v>
      </c>
      <c r="L1039" s="2" t="s">
        <v>7</v>
      </c>
      <c r="M1039" s="9">
        <v>-2667622.31</v>
      </c>
      <c r="N1039" s="9">
        <v>-92667622.310000002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344</v>
      </c>
      <c r="K1040" s="2" t="s">
        <v>8</v>
      </c>
      <c r="L1040" s="2" t="s">
        <v>50</v>
      </c>
      <c r="M1040" s="9">
        <v>1065923.6000000001</v>
      </c>
      <c r="N1040" s="9">
        <v>1065923.6000000001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344</v>
      </c>
      <c r="K1041" s="2" t="s">
        <v>8</v>
      </c>
      <c r="L1041" s="2" t="s">
        <v>7</v>
      </c>
      <c r="M1041" s="9"/>
      <c r="N1041" s="9">
        <v>-32313609.350000001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345</v>
      </c>
      <c r="K1042" s="2" t="s">
        <v>8</v>
      </c>
      <c r="L1042" s="2" t="s">
        <v>7</v>
      </c>
      <c r="M1042" s="9">
        <v>-4109135.66</v>
      </c>
      <c r="N1042" s="9">
        <v>-21131118.039999999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729</v>
      </c>
      <c r="K1043" s="2" t="s">
        <v>8</v>
      </c>
      <c r="L1043" s="2" t="s">
        <v>7</v>
      </c>
      <c r="M1043" s="10"/>
      <c r="N1043" s="9">
        <v>-326193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346</v>
      </c>
      <c r="K1044" s="2" t="s">
        <v>8</v>
      </c>
      <c r="L1044" s="2" t="s">
        <v>7</v>
      </c>
      <c r="M1044" s="10">
        <v>-210346.95</v>
      </c>
      <c r="N1044" s="9">
        <v>-1545505.22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691</v>
      </c>
      <c r="K1045" s="2" t="s">
        <v>8</v>
      </c>
      <c r="L1045" s="2" t="s">
        <v>7</v>
      </c>
      <c r="M1045" s="10">
        <v>-139542.59</v>
      </c>
      <c r="N1045" s="9">
        <v>-2082504.4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810</v>
      </c>
      <c r="K1046" s="2" t="s">
        <v>8</v>
      </c>
      <c r="L1046" s="2" t="s">
        <v>7</v>
      </c>
      <c r="M1046" s="9"/>
      <c r="N1046" s="9">
        <v>-6650000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348</v>
      </c>
      <c r="K1047" s="2" t="s">
        <v>8</v>
      </c>
      <c r="L1047" s="2" t="s">
        <v>50</v>
      </c>
      <c r="M1047" s="9"/>
      <c r="N1047" s="9">
        <v>93490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348</v>
      </c>
      <c r="K1048" s="2" t="s">
        <v>8</v>
      </c>
      <c r="L1048" s="2" t="s">
        <v>7</v>
      </c>
      <c r="M1048" s="9">
        <v>-23550</v>
      </c>
      <c r="N1048" s="9">
        <v>-188921.79</v>
      </c>
    </row>
    <row r="1049" spans="1:14" ht="12.75" customHeight="1" x14ac:dyDescent="0.3">
      <c r="A1049" s="49"/>
      <c r="B1049" s="57" t="s">
        <v>753</v>
      </c>
      <c r="C1049" s="57"/>
      <c r="D1049" s="57"/>
      <c r="E1049" s="57"/>
      <c r="F1049" s="57"/>
      <c r="G1049" s="57"/>
      <c r="H1049" s="57"/>
      <c r="I1049" s="57"/>
      <c r="J1049" s="57"/>
      <c r="K1049" s="57"/>
      <c r="L1049" s="20" t="s">
        <v>753</v>
      </c>
      <c r="M1049" s="31">
        <f>SUM(M913:M1048)</f>
        <v>-870547194.22999978</v>
      </c>
      <c r="N1049" s="31">
        <f>SUM(N913:N1048)</f>
        <v>-4727464417.2799997</v>
      </c>
    </row>
    <row r="1050" spans="1:14" ht="12.75" customHeight="1" x14ac:dyDescent="0.3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57"/>
      <c r="L1050" s="57"/>
      <c r="M1050" s="57"/>
      <c r="N1050" s="57"/>
    </row>
    <row r="1051" spans="1:14" ht="12.75" customHeight="1" x14ac:dyDescent="0.3">
      <c r="A1051" s="2" t="s">
        <v>349</v>
      </c>
      <c r="B1051" s="2" t="s">
        <v>716</v>
      </c>
      <c r="C1051" s="2" t="s">
        <v>2</v>
      </c>
      <c r="D1051" s="2"/>
      <c r="E1051" s="2"/>
      <c r="F1051" s="2" t="s">
        <v>72</v>
      </c>
      <c r="G1051" s="2"/>
      <c r="H1051" s="2"/>
      <c r="I1051" s="2"/>
      <c r="J1051" s="2" t="s">
        <v>9</v>
      </c>
      <c r="K1051" s="2" t="s">
        <v>3</v>
      </c>
      <c r="L1051" s="2" t="s">
        <v>11</v>
      </c>
      <c r="M1051" s="10"/>
      <c r="N1051" s="9">
        <v>-253.79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13</v>
      </c>
      <c r="J1052" s="2" t="s">
        <v>24</v>
      </c>
      <c r="K1052" s="2" t="s">
        <v>3</v>
      </c>
      <c r="L1052" s="2" t="s">
        <v>16</v>
      </c>
      <c r="M1052" s="10"/>
      <c r="N1052" s="9">
        <v>-231118.61000000002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13</v>
      </c>
      <c r="J1053" s="2" t="s">
        <v>24</v>
      </c>
      <c r="K1053" s="2" t="s">
        <v>3</v>
      </c>
      <c r="L1053" s="2" t="s">
        <v>17</v>
      </c>
      <c r="M1053" s="10"/>
      <c r="N1053" s="9">
        <v>231118.61000000002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13</v>
      </c>
      <c r="J1054" s="2" t="s">
        <v>24</v>
      </c>
      <c r="K1054" s="2" t="s">
        <v>3</v>
      </c>
      <c r="L1054" s="2" t="s">
        <v>15</v>
      </c>
      <c r="M1054" s="10">
        <v>497418.27</v>
      </c>
      <c r="N1054" s="9">
        <v>2833474.52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13</v>
      </c>
      <c r="J1055" s="2" t="s">
        <v>24</v>
      </c>
      <c r="K1055" s="2" t="s">
        <v>3</v>
      </c>
      <c r="L1055" s="2" t="s">
        <v>18</v>
      </c>
      <c r="M1055" s="10">
        <v>-497418.27</v>
      </c>
      <c r="N1055" s="9">
        <v>-2833474.52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13</v>
      </c>
      <c r="J1056" s="2" t="s">
        <v>14</v>
      </c>
      <c r="K1056" s="2" t="s">
        <v>71</v>
      </c>
      <c r="L1056" s="2" t="s">
        <v>16</v>
      </c>
      <c r="M1056" s="10">
        <v>-32092594.780000001</v>
      </c>
      <c r="N1056" s="9">
        <v>-182819157.40000001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13</v>
      </c>
      <c r="J1057" s="2" t="s">
        <v>14</v>
      </c>
      <c r="K1057" s="2" t="s">
        <v>71</v>
      </c>
      <c r="L1057" s="2" t="s">
        <v>17</v>
      </c>
      <c r="M1057" s="10">
        <v>39019401.079999998</v>
      </c>
      <c r="N1057" s="9">
        <v>175425846.91999999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13</v>
      </c>
      <c r="J1058" s="2" t="s">
        <v>14</v>
      </c>
      <c r="K1058" s="2" t="s">
        <v>71</v>
      </c>
      <c r="L1058" s="2" t="s">
        <v>15</v>
      </c>
      <c r="M1058" s="10">
        <v>697969.47</v>
      </c>
      <c r="N1058" s="9">
        <v>28184930.120000001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13</v>
      </c>
      <c r="J1059" s="2" t="s">
        <v>14</v>
      </c>
      <c r="K1059" s="2" t="s">
        <v>71</v>
      </c>
      <c r="L1059" s="2" t="s">
        <v>18</v>
      </c>
      <c r="M1059" s="10">
        <v>-11722787.689999999</v>
      </c>
      <c r="N1059" s="9">
        <v>-11822787.689999999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297</v>
      </c>
      <c r="K1060" s="2" t="s">
        <v>21</v>
      </c>
      <c r="L1060" s="2" t="s">
        <v>7</v>
      </c>
      <c r="M1060" s="10">
        <v>-43846484.840000004</v>
      </c>
      <c r="N1060" s="9">
        <v>-284050028.94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350</v>
      </c>
      <c r="K1061" s="2" t="s">
        <v>6</v>
      </c>
      <c r="L1061" s="2" t="s">
        <v>50</v>
      </c>
      <c r="M1061" s="10"/>
      <c r="N1061" s="9">
        <v>3594397.92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350</v>
      </c>
      <c r="K1062" s="2" t="s">
        <v>6</v>
      </c>
      <c r="L1062" s="2" t="s">
        <v>7</v>
      </c>
      <c r="M1062" s="10">
        <v>-8430744.4499999993</v>
      </c>
      <c r="N1062" s="9">
        <v>-49352972.119999997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/>
      <c r="J1063" s="2" t="s">
        <v>674</v>
      </c>
      <c r="K1063" s="2" t="s">
        <v>3</v>
      </c>
      <c r="L1063" s="2" t="s">
        <v>11</v>
      </c>
      <c r="M1063" s="10"/>
      <c r="N1063" s="9">
        <v>-89894612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351</v>
      </c>
      <c r="K1064" s="2" t="s">
        <v>6</v>
      </c>
      <c r="L1064" s="2" t="s">
        <v>50</v>
      </c>
      <c r="M1064" s="10"/>
      <c r="N1064" s="9">
        <v>329101.27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351</v>
      </c>
      <c r="K1065" s="2" t="s">
        <v>6</v>
      </c>
      <c r="L1065" s="2" t="s">
        <v>7</v>
      </c>
      <c r="M1065" s="10"/>
      <c r="N1065" s="9">
        <v>-3306165.3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323</v>
      </c>
      <c r="K1066" s="2" t="s">
        <v>6</v>
      </c>
      <c r="L1066" s="2" t="s">
        <v>50</v>
      </c>
      <c r="M1066" s="10">
        <v>38753.61</v>
      </c>
      <c r="N1066" s="9">
        <v>193515.79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323</v>
      </c>
      <c r="K1067" s="2" t="s">
        <v>6</v>
      </c>
      <c r="L1067" s="2" t="s">
        <v>7</v>
      </c>
      <c r="M1067" s="10">
        <v>-7106718.1299999999</v>
      </c>
      <c r="N1067" s="9">
        <v>-51837832.159999996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324</v>
      </c>
      <c r="K1068" s="2" t="s">
        <v>6</v>
      </c>
      <c r="L1068" s="2" t="s">
        <v>7</v>
      </c>
      <c r="M1068" s="10">
        <v>-3306252.14</v>
      </c>
      <c r="N1068" s="9">
        <v>-44454540.289999999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325</v>
      </c>
      <c r="K1069" s="2" t="s">
        <v>6</v>
      </c>
      <c r="L1069" s="2" t="s">
        <v>7</v>
      </c>
      <c r="M1069" s="10">
        <v>-203713.4</v>
      </c>
      <c r="N1069" s="9">
        <v>-1381245.8900000001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331</v>
      </c>
      <c r="K1070" s="2" t="s">
        <v>6</v>
      </c>
      <c r="L1070" s="2" t="s">
        <v>50</v>
      </c>
      <c r="M1070" s="10"/>
      <c r="N1070" s="9">
        <v>0.4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331</v>
      </c>
      <c r="K1071" s="2" t="s">
        <v>6</v>
      </c>
      <c r="L1071" s="2" t="s">
        <v>7</v>
      </c>
      <c r="M1071" s="10">
        <v>-53324.11</v>
      </c>
      <c r="N1071" s="9">
        <v>-345380.01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352</v>
      </c>
      <c r="K1072" s="2" t="s">
        <v>6</v>
      </c>
      <c r="L1072" s="2" t="s">
        <v>50</v>
      </c>
      <c r="M1072" s="9"/>
      <c r="N1072" s="9">
        <v>19886.07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352</v>
      </c>
      <c r="K1073" s="2" t="s">
        <v>6</v>
      </c>
      <c r="L1073" s="2" t="s">
        <v>7</v>
      </c>
      <c r="M1073" s="9"/>
      <c r="N1073" s="9">
        <v>-23861606.199999999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6</v>
      </c>
      <c r="L1074" s="2" t="s">
        <v>50</v>
      </c>
      <c r="M1074" s="9"/>
      <c r="N1074" s="9">
        <v>41552.26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6</v>
      </c>
      <c r="L1075" s="2" t="s">
        <v>7</v>
      </c>
      <c r="M1075" s="10">
        <v>-46323.37</v>
      </c>
      <c r="N1075" s="9">
        <v>-747960.96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 t="s">
        <v>722</v>
      </c>
      <c r="H1076" s="2" t="s">
        <v>769</v>
      </c>
      <c r="I1076" s="2"/>
      <c r="J1076" s="2" t="s">
        <v>778</v>
      </c>
      <c r="K1076" s="2" t="s">
        <v>6</v>
      </c>
      <c r="L1076" s="2" t="s">
        <v>7</v>
      </c>
      <c r="M1076" s="9">
        <v>-2939193.34</v>
      </c>
      <c r="N1076" s="9">
        <v>-9441949.1199999992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 t="s">
        <v>722</v>
      </c>
      <c r="H1077" s="2" t="s">
        <v>769</v>
      </c>
      <c r="I1077" s="2"/>
      <c r="J1077" s="2" t="s">
        <v>770</v>
      </c>
      <c r="K1077" s="2" t="s">
        <v>6</v>
      </c>
      <c r="L1077" s="2" t="s">
        <v>7</v>
      </c>
      <c r="M1077" s="9">
        <v>-1291960.43</v>
      </c>
      <c r="N1077" s="9">
        <v>-4151012.57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 t="s">
        <v>722</v>
      </c>
      <c r="H1078" s="2" t="s">
        <v>771</v>
      </c>
      <c r="I1078" s="2"/>
      <c r="J1078" s="2" t="s">
        <v>772</v>
      </c>
      <c r="K1078" s="2" t="s">
        <v>6</v>
      </c>
      <c r="L1078" s="2" t="s">
        <v>7</v>
      </c>
      <c r="M1078" s="9">
        <v>-3420947.92</v>
      </c>
      <c r="N1078" s="9">
        <v>-11309471.83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338</v>
      </c>
      <c r="K1079" s="2" t="s">
        <v>6</v>
      </c>
      <c r="L1079" s="2" t="s">
        <v>7</v>
      </c>
      <c r="M1079" s="9">
        <v>-107359.39</v>
      </c>
      <c r="N1079" s="9">
        <v>-728857.01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808</v>
      </c>
      <c r="K1080" s="2" t="s">
        <v>6</v>
      </c>
      <c r="L1080" s="2" t="s">
        <v>7</v>
      </c>
      <c r="M1080" s="9">
        <v>-526987.86</v>
      </c>
      <c r="N1080" s="9">
        <v>-4781892.1100000003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786</v>
      </c>
      <c r="K1081" s="2" t="s">
        <v>6</v>
      </c>
      <c r="L1081" s="2" t="s">
        <v>50</v>
      </c>
      <c r="M1081" s="9"/>
      <c r="N1081" s="9">
        <v>1581915.8900000001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786</v>
      </c>
      <c r="K1082" s="2" t="s">
        <v>6</v>
      </c>
      <c r="L1082" s="2" t="s">
        <v>7</v>
      </c>
      <c r="M1082" s="9">
        <v>-33282059.449999999</v>
      </c>
      <c r="N1082" s="9">
        <v>-172535221.44999999</v>
      </c>
    </row>
    <row r="1083" spans="1:14" ht="12.75" customHeight="1" x14ac:dyDescent="0.3">
      <c r="A1083" s="49" t="s">
        <v>753</v>
      </c>
      <c r="B1083" s="57" t="s">
        <v>753</v>
      </c>
      <c r="C1083" s="57"/>
      <c r="D1083" s="57"/>
      <c r="E1083" s="57"/>
      <c r="F1083" s="57"/>
      <c r="G1083" s="57"/>
      <c r="H1083" s="57"/>
      <c r="I1083" s="57"/>
      <c r="J1083" s="57"/>
      <c r="K1083" s="57"/>
      <c r="L1083" s="20" t="s">
        <v>753</v>
      </c>
      <c r="M1083" s="31">
        <f>SUM(M1051:M1082)</f>
        <v>-108621327.14000002</v>
      </c>
      <c r="N1083" s="31">
        <f>SUM(N1051:N1082)</f>
        <v>-737451800.20000005</v>
      </c>
    </row>
    <row r="1085" spans="1:14" ht="12.75" customHeight="1" x14ac:dyDescent="0.3">
      <c r="A1085" s="56" t="s">
        <v>353</v>
      </c>
      <c r="B1085" s="56"/>
      <c r="C1085" s="56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</row>
    <row r="1086" spans="1:14" ht="12.75" customHeight="1" x14ac:dyDescent="0.3">
      <c r="A1086" s="2" t="s">
        <v>354</v>
      </c>
      <c r="B1086" s="2" t="s">
        <v>355</v>
      </c>
      <c r="C1086" s="2" t="s">
        <v>41</v>
      </c>
      <c r="D1086" s="2"/>
      <c r="E1086" s="2"/>
      <c r="F1086" s="2" t="s">
        <v>108</v>
      </c>
      <c r="G1086" s="2"/>
      <c r="H1086" s="2"/>
      <c r="I1086" s="2"/>
      <c r="J1086" s="2" t="s">
        <v>43</v>
      </c>
      <c r="K1086" s="2" t="s">
        <v>3</v>
      </c>
      <c r="L1086" s="2" t="s">
        <v>10</v>
      </c>
      <c r="M1086" s="9">
        <v>46.29</v>
      </c>
      <c r="N1086" s="9">
        <v>48.32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/>
      <c r="J1087" s="2" t="s">
        <v>43</v>
      </c>
      <c r="K1087" s="2" t="s">
        <v>3</v>
      </c>
      <c r="L1087" s="2" t="s">
        <v>11</v>
      </c>
      <c r="M1087" s="9">
        <v>-1938.65</v>
      </c>
      <c r="N1087" s="9">
        <v>-15112.08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/>
      <c r="J1088" s="2" t="s">
        <v>43</v>
      </c>
      <c r="K1088" s="2" t="s">
        <v>6</v>
      </c>
      <c r="L1088" s="2" t="s">
        <v>10</v>
      </c>
      <c r="M1088" s="9"/>
      <c r="N1088" s="9">
        <v>33.33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/>
      <c r="J1089" s="2" t="s">
        <v>43</v>
      </c>
      <c r="K1089" s="2" t="s">
        <v>6</v>
      </c>
      <c r="L1089" s="2" t="s">
        <v>11</v>
      </c>
      <c r="M1089" s="9">
        <v>-11207.15</v>
      </c>
      <c r="N1089" s="9">
        <v>-14448.09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/>
      <c r="J1090" s="2" t="s">
        <v>43</v>
      </c>
      <c r="K1090" s="2" t="s">
        <v>52</v>
      </c>
      <c r="L1090" s="2" t="s">
        <v>11</v>
      </c>
      <c r="M1090" s="9"/>
      <c r="N1090" s="9">
        <v>-2778.34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/>
      <c r="J1091" s="2" t="s">
        <v>43</v>
      </c>
      <c r="K1091" s="2" t="s">
        <v>106</v>
      </c>
      <c r="L1091" s="2" t="s">
        <v>10</v>
      </c>
      <c r="M1091" s="9"/>
      <c r="N1091" s="9">
        <v>35.230000000000004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/>
      <c r="J1092" s="2" t="s">
        <v>43</v>
      </c>
      <c r="K1092" s="2" t="s">
        <v>106</v>
      </c>
      <c r="L1092" s="2" t="s">
        <v>11</v>
      </c>
      <c r="M1092" s="9">
        <v>-31.92</v>
      </c>
      <c r="N1092" s="9">
        <v>-224.36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/>
      <c r="J1093" s="2" t="s">
        <v>43</v>
      </c>
      <c r="K1093" s="2" t="s">
        <v>42</v>
      </c>
      <c r="L1093" s="2" t="s">
        <v>10</v>
      </c>
      <c r="M1093" s="9"/>
      <c r="N1093" s="9">
        <v>227.91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/>
      <c r="J1094" s="2" t="s">
        <v>43</v>
      </c>
      <c r="K1094" s="2" t="s">
        <v>42</v>
      </c>
      <c r="L1094" s="2" t="s">
        <v>11</v>
      </c>
      <c r="M1094" s="9">
        <v>-89.93</v>
      </c>
      <c r="N1094" s="9">
        <v>-4956.12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/>
      <c r="J1095" s="2" t="s">
        <v>44</v>
      </c>
      <c r="K1095" s="2" t="s">
        <v>3</v>
      </c>
      <c r="L1095" s="2" t="s">
        <v>10</v>
      </c>
      <c r="M1095" s="10">
        <v>48394.86</v>
      </c>
      <c r="N1095" s="9">
        <v>62652.520000000004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108</v>
      </c>
      <c r="G1096" s="2"/>
      <c r="H1096" s="2"/>
      <c r="I1096" s="2"/>
      <c r="J1096" s="2" t="s">
        <v>44</v>
      </c>
      <c r="K1096" s="2" t="s">
        <v>3</v>
      </c>
      <c r="L1096" s="2" t="s">
        <v>11</v>
      </c>
      <c r="M1096" s="9">
        <v>-629463.12</v>
      </c>
      <c r="N1096" s="9">
        <v>-15860177.460000001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108</v>
      </c>
      <c r="G1097" s="2"/>
      <c r="H1097" s="2"/>
      <c r="I1097" s="2"/>
      <c r="J1097" s="2" t="s">
        <v>44</v>
      </c>
      <c r="K1097" s="2" t="s">
        <v>6</v>
      </c>
      <c r="L1097" s="2" t="s">
        <v>10</v>
      </c>
      <c r="M1097" s="10">
        <v>1633.23</v>
      </c>
      <c r="N1097" s="9">
        <v>20719.28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108</v>
      </c>
      <c r="G1098" s="2"/>
      <c r="H1098" s="2"/>
      <c r="I1098" s="2"/>
      <c r="J1098" s="2" t="s">
        <v>44</v>
      </c>
      <c r="K1098" s="2" t="s">
        <v>6</v>
      </c>
      <c r="L1098" s="2" t="s">
        <v>11</v>
      </c>
      <c r="M1098" s="9">
        <v>-2075526.97</v>
      </c>
      <c r="N1098" s="9">
        <v>-9270276.4800000004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/>
      <c r="J1099" s="2" t="s">
        <v>44</v>
      </c>
      <c r="K1099" s="2" t="s">
        <v>12</v>
      </c>
      <c r="L1099" s="2" t="s">
        <v>10</v>
      </c>
      <c r="M1099" s="10"/>
      <c r="N1099" s="9">
        <v>1414236.08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/>
      <c r="J1100" s="2" t="s">
        <v>44</v>
      </c>
      <c r="K1100" s="2" t="s">
        <v>12</v>
      </c>
      <c r="L1100" s="2" t="s">
        <v>11</v>
      </c>
      <c r="M1100" s="10">
        <v>-52505844.869999997</v>
      </c>
      <c r="N1100" s="9">
        <v>-384080328.95999998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/>
      <c r="J1101" s="2" t="s">
        <v>44</v>
      </c>
      <c r="K1101" s="2" t="s">
        <v>106</v>
      </c>
      <c r="L1101" s="2" t="s">
        <v>10</v>
      </c>
      <c r="M1101" s="9"/>
      <c r="N1101" s="9">
        <v>23496.880000000001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108</v>
      </c>
      <c r="G1102" s="2"/>
      <c r="H1102" s="2"/>
      <c r="I1102" s="2"/>
      <c r="J1102" s="2" t="s">
        <v>44</v>
      </c>
      <c r="K1102" s="2" t="s">
        <v>106</v>
      </c>
      <c r="L1102" s="2" t="s">
        <v>11</v>
      </c>
      <c r="M1102" s="9">
        <v>-27716.47</v>
      </c>
      <c r="N1102" s="9">
        <v>-194869.55000000002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108</v>
      </c>
      <c r="G1103" s="2"/>
      <c r="H1103" s="2"/>
      <c r="I1103" s="2"/>
      <c r="J1103" s="2" t="s">
        <v>44</v>
      </c>
      <c r="K1103" s="2" t="s">
        <v>42</v>
      </c>
      <c r="L1103" s="2" t="s">
        <v>10</v>
      </c>
      <c r="M1103" s="9">
        <v>4047.6</v>
      </c>
      <c r="N1103" s="9">
        <v>101332.68000000001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108</v>
      </c>
      <c r="G1104" s="2"/>
      <c r="H1104" s="2"/>
      <c r="I1104" s="2"/>
      <c r="J1104" s="2" t="s">
        <v>44</v>
      </c>
      <c r="K1104" s="2" t="s">
        <v>42</v>
      </c>
      <c r="L1104" s="2" t="s">
        <v>11</v>
      </c>
      <c r="M1104" s="9">
        <v>-137971.4</v>
      </c>
      <c r="N1104" s="9">
        <v>-1661167.44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44</v>
      </c>
      <c r="K1105" s="2" t="s">
        <v>71</v>
      </c>
      <c r="L1105" s="2" t="s">
        <v>10</v>
      </c>
      <c r="M1105" s="9"/>
      <c r="N1105" s="9">
        <v>5027.43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44</v>
      </c>
      <c r="K1106" s="2" t="s">
        <v>71</v>
      </c>
      <c r="L1106" s="2" t="s">
        <v>11</v>
      </c>
      <c r="M1106" s="9">
        <v>-150859.24</v>
      </c>
      <c r="N1106" s="9">
        <v>-374150.66000000003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44</v>
      </c>
      <c r="K1107" s="2" t="s">
        <v>110</v>
      </c>
      <c r="L1107" s="2" t="s">
        <v>10</v>
      </c>
      <c r="M1107" s="9">
        <v>12997.710000000001</v>
      </c>
      <c r="N1107" s="9">
        <v>431357.53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44</v>
      </c>
      <c r="K1108" s="2" t="s">
        <v>110</v>
      </c>
      <c r="L1108" s="2" t="s">
        <v>11</v>
      </c>
      <c r="M1108" s="9">
        <v>-590873.84</v>
      </c>
      <c r="N1108" s="9">
        <v>-1445926.32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 t="s">
        <v>13</v>
      </c>
      <c r="J1109" s="2" t="s">
        <v>68</v>
      </c>
      <c r="K1109" s="2" t="s">
        <v>3</v>
      </c>
      <c r="L1109" s="2" t="s">
        <v>16</v>
      </c>
      <c r="M1109" s="9">
        <v>-39036472.200000003</v>
      </c>
      <c r="N1109" s="9">
        <v>-254821512.36000001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17</v>
      </c>
      <c r="M1110" s="9">
        <v>39168282.18</v>
      </c>
      <c r="N1110" s="9">
        <v>255084438.28999999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15</v>
      </c>
      <c r="M1111" s="9">
        <v>3998885.95</v>
      </c>
      <c r="N1111" s="9">
        <v>9711738.4399999995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18</v>
      </c>
      <c r="M1112" s="9">
        <v>-4130695.93</v>
      </c>
      <c r="N1112" s="9">
        <v>-9974664.3699999992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70</v>
      </c>
      <c r="K1113" s="2" t="s">
        <v>8</v>
      </c>
      <c r="L1113" s="2" t="s">
        <v>17</v>
      </c>
      <c r="M1113" s="9"/>
      <c r="N1113" s="9">
        <v>15448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70</v>
      </c>
      <c r="K1114" s="2" t="s">
        <v>6</v>
      </c>
      <c r="L1114" s="2" t="s">
        <v>16</v>
      </c>
      <c r="M1114" s="9">
        <v>-3013.41</v>
      </c>
      <c r="N1114" s="9">
        <v>-17784.03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70</v>
      </c>
      <c r="K1115" s="2" t="s">
        <v>6</v>
      </c>
      <c r="L1115" s="2" t="s">
        <v>17</v>
      </c>
      <c r="M1115" s="9">
        <v>11293</v>
      </c>
      <c r="N1115" s="9">
        <v>18971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70</v>
      </c>
      <c r="K1116" s="2" t="s">
        <v>71</v>
      </c>
      <c r="L1116" s="2" t="s">
        <v>16</v>
      </c>
      <c r="M1116" s="9">
        <v>-206215.63</v>
      </c>
      <c r="N1116" s="9">
        <v>-3038453.18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70</v>
      </c>
      <c r="K1117" s="2" t="s">
        <v>71</v>
      </c>
      <c r="L1117" s="2" t="s">
        <v>17</v>
      </c>
      <c r="M1117" s="9">
        <v>202944.99</v>
      </c>
      <c r="N1117" s="9">
        <v>2974784.5300000003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70</v>
      </c>
      <c r="K1118" s="2" t="s">
        <v>71</v>
      </c>
      <c r="L1118" s="2" t="s">
        <v>15</v>
      </c>
      <c r="M1118" s="9">
        <v>7825</v>
      </c>
      <c r="N1118" s="9">
        <v>27946.25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45</v>
      </c>
      <c r="K1119" s="2" t="s">
        <v>6</v>
      </c>
      <c r="L1119" s="2" t="s">
        <v>16</v>
      </c>
      <c r="M1119" s="9"/>
      <c r="N1119" s="9">
        <v>-5951.75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45</v>
      </c>
      <c r="K1120" s="2" t="s">
        <v>6</v>
      </c>
      <c r="L1120" s="2" t="s">
        <v>17</v>
      </c>
      <c r="M1120" s="10">
        <v>87.5</v>
      </c>
      <c r="N1120" s="9">
        <v>5944.75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45</v>
      </c>
      <c r="K1121" s="2" t="s">
        <v>6</v>
      </c>
      <c r="L1121" s="2" t="s">
        <v>15</v>
      </c>
      <c r="M1121" s="9"/>
      <c r="N1121" s="9">
        <v>100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45</v>
      </c>
      <c r="K1122" s="2" t="s">
        <v>6</v>
      </c>
      <c r="L1122" s="2" t="s">
        <v>18</v>
      </c>
      <c r="M1122" s="9"/>
      <c r="N1122" s="9">
        <v>-100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13</v>
      </c>
      <c r="J1123" s="2" t="s">
        <v>46</v>
      </c>
      <c r="K1123" s="2" t="s">
        <v>6</v>
      </c>
      <c r="L1123" s="2" t="s">
        <v>16</v>
      </c>
      <c r="M1123" s="9">
        <v>-1472.46</v>
      </c>
      <c r="N1123" s="9">
        <v>-3769.4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13</v>
      </c>
      <c r="J1124" s="2" t="s">
        <v>46</v>
      </c>
      <c r="K1124" s="2" t="s">
        <v>6</v>
      </c>
      <c r="L1124" s="2" t="s">
        <v>17</v>
      </c>
      <c r="M1124" s="9">
        <v>1472.46</v>
      </c>
      <c r="N1124" s="9">
        <v>3769.4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13</v>
      </c>
      <c r="J1125" s="2" t="s">
        <v>46</v>
      </c>
      <c r="K1125" s="2" t="s">
        <v>106</v>
      </c>
      <c r="L1125" s="2" t="s">
        <v>16</v>
      </c>
      <c r="M1125" s="9">
        <v>-3550</v>
      </c>
      <c r="N1125" s="9">
        <v>-23974.560000000001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 t="s">
        <v>13</v>
      </c>
      <c r="J1126" s="2" t="s">
        <v>46</v>
      </c>
      <c r="K1126" s="2" t="s">
        <v>106</v>
      </c>
      <c r="L1126" s="2" t="s">
        <v>15</v>
      </c>
      <c r="M1126" s="9">
        <v>3550</v>
      </c>
      <c r="N1126" s="9">
        <v>23974.560000000001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 t="s">
        <v>4</v>
      </c>
      <c r="J1127" s="2" t="s">
        <v>816</v>
      </c>
      <c r="K1127" s="2" t="s">
        <v>8</v>
      </c>
      <c r="L1127" s="2" t="s">
        <v>7</v>
      </c>
      <c r="M1127" s="9"/>
      <c r="N1127" s="9">
        <v>-54317.25</v>
      </c>
    </row>
    <row r="1128" spans="1:14" ht="12.75" customHeight="1" x14ac:dyDescent="0.3">
      <c r="A1128" s="49" t="s">
        <v>753</v>
      </c>
      <c r="B1128" s="57" t="s">
        <v>753</v>
      </c>
      <c r="C1128" s="57"/>
      <c r="D1128" s="57"/>
      <c r="E1128" s="57"/>
      <c r="F1128" s="57"/>
      <c r="G1128" s="57"/>
      <c r="H1128" s="57"/>
      <c r="I1128" s="57"/>
      <c r="J1128" s="57"/>
      <c r="K1128" s="57"/>
      <c r="L1128" s="20" t="s">
        <v>753</v>
      </c>
      <c r="M1128" s="31">
        <f>SUM(M1086:M1127)</f>
        <v>-56051482.419999987</v>
      </c>
      <c r="N1128" s="31">
        <f>SUM(N1086:N1127)</f>
        <v>-410938660.35000002</v>
      </c>
    </row>
    <row r="1129" spans="1:14" ht="12.75" customHeight="1" x14ac:dyDescent="0.3">
      <c r="A1129" s="57" t="s">
        <v>753</v>
      </c>
      <c r="B1129" s="57"/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</row>
    <row r="1130" spans="1:14" ht="12.75" customHeight="1" x14ac:dyDescent="0.3">
      <c r="A1130" s="2" t="s">
        <v>356</v>
      </c>
      <c r="B1130" s="2" t="s">
        <v>357</v>
      </c>
      <c r="C1130" s="2" t="s">
        <v>2</v>
      </c>
      <c r="D1130" s="2"/>
      <c r="E1130" s="2"/>
      <c r="F1130" s="2" t="s">
        <v>108</v>
      </c>
      <c r="G1130" s="2"/>
      <c r="H1130" s="2"/>
      <c r="I1130" s="2"/>
      <c r="J1130" s="2" t="s">
        <v>9</v>
      </c>
      <c r="K1130" s="2" t="s">
        <v>3</v>
      </c>
      <c r="L1130" s="2" t="s">
        <v>10</v>
      </c>
      <c r="M1130" s="9"/>
      <c r="N1130" s="9">
        <v>1708.39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9</v>
      </c>
      <c r="K1131" s="2" t="s">
        <v>3</v>
      </c>
      <c r="L1131" s="2" t="s">
        <v>11</v>
      </c>
      <c r="M1131" s="9">
        <v>-5737.68</v>
      </c>
      <c r="N1131" s="9">
        <v>-28006.560000000001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9</v>
      </c>
      <c r="K1132" s="2" t="s">
        <v>6</v>
      </c>
      <c r="L1132" s="2" t="s">
        <v>10</v>
      </c>
      <c r="M1132" s="10"/>
      <c r="N1132" s="9">
        <v>855.6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9</v>
      </c>
      <c r="K1133" s="2" t="s">
        <v>6</v>
      </c>
      <c r="L1133" s="2" t="s">
        <v>11</v>
      </c>
      <c r="M1133" s="10">
        <v>-1905.3400000000001</v>
      </c>
      <c r="N1133" s="9">
        <v>-22014.79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9</v>
      </c>
      <c r="K1134" s="2" t="s">
        <v>42</v>
      </c>
      <c r="L1134" s="2" t="s">
        <v>10</v>
      </c>
      <c r="M1134" s="10"/>
      <c r="N1134" s="9">
        <v>172.8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9</v>
      </c>
      <c r="K1135" s="2" t="s">
        <v>42</v>
      </c>
      <c r="L1135" s="2" t="s">
        <v>11</v>
      </c>
      <c r="M1135" s="10">
        <v>-2313.21</v>
      </c>
      <c r="N1135" s="9">
        <v>-2892.07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9</v>
      </c>
      <c r="K1136" s="2" t="s">
        <v>71</v>
      </c>
      <c r="L1136" s="2" t="s">
        <v>10</v>
      </c>
      <c r="M1136" s="10">
        <v>2923.83</v>
      </c>
      <c r="N1136" s="9">
        <v>4100.4800000000005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9</v>
      </c>
      <c r="K1137" s="2" t="s">
        <v>71</v>
      </c>
      <c r="L1137" s="2" t="s">
        <v>11</v>
      </c>
      <c r="M1137" s="10">
        <v>-8826.27</v>
      </c>
      <c r="N1137" s="9">
        <v>-155890.33000000002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24</v>
      </c>
      <c r="K1138" s="2" t="s">
        <v>3</v>
      </c>
      <c r="L1138" s="2" t="s">
        <v>16</v>
      </c>
      <c r="M1138" s="10">
        <v>-7853.01</v>
      </c>
      <c r="N1138" s="9">
        <v>-115227.47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24</v>
      </c>
      <c r="K1139" s="2" t="s">
        <v>3</v>
      </c>
      <c r="L1139" s="2" t="s">
        <v>17</v>
      </c>
      <c r="M1139" s="10">
        <v>7853.01</v>
      </c>
      <c r="N1139" s="9">
        <v>115227.47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14</v>
      </c>
      <c r="K1140" s="2" t="s">
        <v>8</v>
      </c>
      <c r="L1140" s="2" t="s">
        <v>16</v>
      </c>
      <c r="M1140" s="9">
        <v>-243219128.84</v>
      </c>
      <c r="N1140" s="9">
        <v>-3694787638.0999999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14</v>
      </c>
      <c r="K1141" s="2" t="s">
        <v>8</v>
      </c>
      <c r="L1141" s="2" t="s">
        <v>17</v>
      </c>
      <c r="M1141" s="9">
        <v>145093.74</v>
      </c>
      <c r="N1141" s="9">
        <v>5742098.8100000005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14</v>
      </c>
      <c r="K1142" s="2" t="s">
        <v>8</v>
      </c>
      <c r="L1142" s="2" t="s">
        <v>15</v>
      </c>
      <c r="M1142" s="9">
        <v>284614734.66000003</v>
      </c>
      <c r="N1142" s="9">
        <v>3717953946.46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14</v>
      </c>
      <c r="K1143" s="2" t="s">
        <v>8</v>
      </c>
      <c r="L1143" s="2" t="s">
        <v>18</v>
      </c>
      <c r="M1143" s="9">
        <v>-38579.15</v>
      </c>
      <c r="N1143" s="9">
        <v>-30212451.370000001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14</v>
      </c>
      <c r="K1144" s="2" t="s">
        <v>6</v>
      </c>
      <c r="L1144" s="2" t="s">
        <v>16</v>
      </c>
      <c r="M1144" s="10">
        <v>-5641969.7199999997</v>
      </c>
      <c r="N1144" s="9">
        <v>-8778458.6400000006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14</v>
      </c>
      <c r="K1145" s="2" t="s">
        <v>6</v>
      </c>
      <c r="L1145" s="2" t="s">
        <v>17</v>
      </c>
      <c r="M1145" s="9">
        <v>8001.85</v>
      </c>
      <c r="N1145" s="9">
        <v>781368.67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14</v>
      </c>
      <c r="K1146" s="2" t="s">
        <v>6</v>
      </c>
      <c r="L1146" s="2" t="s">
        <v>15</v>
      </c>
      <c r="M1146" s="9">
        <v>5634083.8700000001</v>
      </c>
      <c r="N1146" s="9">
        <v>7997205.9699999997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14</v>
      </c>
      <c r="K1147" s="2" t="s">
        <v>71</v>
      </c>
      <c r="L1147" s="2" t="s">
        <v>16</v>
      </c>
      <c r="M1147" s="9">
        <v>-1594839.75</v>
      </c>
      <c r="N1147" s="9">
        <v>-11165304.76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14</v>
      </c>
      <c r="K1148" s="2" t="s">
        <v>71</v>
      </c>
      <c r="L1148" s="2" t="s">
        <v>15</v>
      </c>
      <c r="M1148" s="10">
        <v>2154207.66</v>
      </c>
      <c r="N1148" s="9">
        <v>11328884.91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4</v>
      </c>
      <c r="J1149" s="2" t="s">
        <v>358</v>
      </c>
      <c r="K1149" s="2" t="s">
        <v>6</v>
      </c>
      <c r="L1149" s="2" t="s">
        <v>7</v>
      </c>
      <c r="M1149" s="10">
        <v>-32086061.73</v>
      </c>
      <c r="N1149" s="9">
        <v>-179723857.78999999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359</v>
      </c>
      <c r="K1150" s="2" t="s">
        <v>6</v>
      </c>
      <c r="L1150" s="2" t="s">
        <v>7</v>
      </c>
      <c r="M1150" s="9"/>
      <c r="N1150" s="9">
        <v>-50874.400000000001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4</v>
      </c>
      <c r="J1151" s="2" t="s">
        <v>741</v>
      </c>
      <c r="K1151" s="2" t="s">
        <v>6</v>
      </c>
      <c r="L1151" s="2" t="s">
        <v>7</v>
      </c>
      <c r="M1151" s="9">
        <v>-9775298.1600000001</v>
      </c>
      <c r="N1151" s="9">
        <v>-85329723.549999997</v>
      </c>
    </row>
    <row r="1152" spans="1:14" ht="12.75" customHeight="1" x14ac:dyDescent="0.3">
      <c r="A1152" s="49" t="s">
        <v>753</v>
      </c>
      <c r="B1152" s="57" t="s">
        <v>753</v>
      </c>
      <c r="C1152" s="57"/>
      <c r="D1152" s="57"/>
      <c r="E1152" s="57"/>
      <c r="F1152" s="57"/>
      <c r="G1152" s="57"/>
      <c r="H1152" s="57"/>
      <c r="I1152" s="57"/>
      <c r="J1152" s="57"/>
      <c r="K1152" s="57"/>
      <c r="L1152" s="20" t="s">
        <v>753</v>
      </c>
      <c r="M1152" s="31">
        <f>SUM(M1130:M1151)</f>
        <v>184385.76000005007</v>
      </c>
      <c r="N1152" s="31">
        <f>SUM(N1130:N1151)</f>
        <v>-266446770.26999992</v>
      </c>
    </row>
    <row r="1153" spans="1:14" ht="12.75" customHeight="1" x14ac:dyDescent="0.3">
      <c r="A1153" s="57" t="s">
        <v>753</v>
      </c>
      <c r="B1153" s="57"/>
      <c r="C1153" s="57"/>
      <c r="D1153" s="57"/>
      <c r="E1153" s="57"/>
      <c r="F1153" s="57"/>
      <c r="G1153" s="57"/>
      <c r="H1153" s="57"/>
      <c r="I1153" s="57"/>
      <c r="J1153" s="57"/>
      <c r="K1153" s="57"/>
      <c r="L1153" s="57"/>
      <c r="M1153" s="57"/>
      <c r="N1153" s="57"/>
    </row>
    <row r="1154" spans="1:14" ht="12.75" customHeight="1" x14ac:dyDescent="0.3">
      <c r="A1154" s="2" t="s">
        <v>360</v>
      </c>
      <c r="B1154" s="2" t="s">
        <v>361</v>
      </c>
      <c r="C1154" s="2" t="s">
        <v>129</v>
      </c>
      <c r="D1154" s="2"/>
      <c r="E1154" s="2"/>
      <c r="F1154" s="2" t="s">
        <v>108</v>
      </c>
      <c r="G1154" s="2"/>
      <c r="H1154" s="2"/>
      <c r="I1154" s="2" t="s">
        <v>4</v>
      </c>
      <c r="J1154" s="2" t="s">
        <v>359</v>
      </c>
      <c r="K1154" s="2" t="s">
        <v>8</v>
      </c>
      <c r="L1154" s="2" t="s">
        <v>50</v>
      </c>
      <c r="M1154" s="9">
        <v>375540.61</v>
      </c>
      <c r="N1154" s="9">
        <v>10413730.560000001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4</v>
      </c>
      <c r="J1155" s="2" t="s">
        <v>359</v>
      </c>
      <c r="K1155" s="2" t="s">
        <v>8</v>
      </c>
      <c r="L1155" s="2" t="s">
        <v>7</v>
      </c>
      <c r="M1155" s="9">
        <v>-9267552.5</v>
      </c>
      <c r="N1155" s="9">
        <v>-143252061.13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4</v>
      </c>
      <c r="J1156" s="2" t="s">
        <v>362</v>
      </c>
      <c r="K1156" s="2" t="s">
        <v>8</v>
      </c>
      <c r="L1156" s="2" t="s">
        <v>50</v>
      </c>
      <c r="M1156" s="9">
        <v>64379</v>
      </c>
      <c r="N1156" s="9">
        <v>15498130.24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4</v>
      </c>
      <c r="J1157" s="2" t="s">
        <v>362</v>
      </c>
      <c r="K1157" s="2" t="s">
        <v>8</v>
      </c>
      <c r="L1157" s="2" t="s">
        <v>7</v>
      </c>
      <c r="M1157" s="9">
        <v>-49785059.380000003</v>
      </c>
      <c r="N1157" s="9">
        <v>-304469530.73000002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4</v>
      </c>
      <c r="J1158" s="2" t="s">
        <v>362</v>
      </c>
      <c r="K1158" s="2" t="s">
        <v>52</v>
      </c>
      <c r="L1158" s="2" t="s">
        <v>7</v>
      </c>
      <c r="M1158" s="9">
        <v>-40496.79</v>
      </c>
      <c r="N1158" s="9">
        <v>-397803.54000000004</v>
      </c>
    </row>
    <row r="1159" spans="1:14" ht="12.75" customHeight="1" x14ac:dyDescent="0.3">
      <c r="A1159" s="49" t="s">
        <v>753</v>
      </c>
      <c r="B1159" s="57" t="s">
        <v>753</v>
      </c>
      <c r="C1159" s="57"/>
      <c r="D1159" s="57"/>
      <c r="E1159" s="57"/>
      <c r="F1159" s="57"/>
      <c r="G1159" s="57"/>
      <c r="H1159" s="57"/>
      <c r="I1159" s="57"/>
      <c r="J1159" s="57"/>
      <c r="K1159" s="57"/>
      <c r="L1159" s="20" t="s">
        <v>753</v>
      </c>
      <c r="M1159" s="31">
        <f>SUM(M1154:M1158)</f>
        <v>-58653189.060000002</v>
      </c>
      <c r="N1159" s="31">
        <f>SUM(N1154:N1158)</f>
        <v>-422207534.60000002</v>
      </c>
    </row>
    <row r="1161" spans="1:14" ht="12.75" customHeight="1" x14ac:dyDescent="0.3">
      <c r="A1161" s="56" t="s">
        <v>363</v>
      </c>
      <c r="B1161" s="56"/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</row>
    <row r="1162" spans="1:14" ht="12.75" customHeight="1" x14ac:dyDescent="0.3">
      <c r="A1162" s="2" t="s">
        <v>364</v>
      </c>
      <c r="B1162" s="2" t="s">
        <v>734</v>
      </c>
      <c r="C1162" s="2" t="s">
        <v>41</v>
      </c>
      <c r="D1162" s="2"/>
      <c r="E1162" s="2"/>
      <c r="F1162" s="2" t="s">
        <v>73</v>
      </c>
      <c r="G1162" s="2"/>
      <c r="H1162" s="2"/>
      <c r="I1162" s="2"/>
      <c r="J1162" s="2" t="s">
        <v>43</v>
      </c>
      <c r="K1162" s="2" t="s">
        <v>3</v>
      </c>
      <c r="L1162" s="2" t="s">
        <v>10</v>
      </c>
      <c r="M1162" s="10"/>
      <c r="N1162" s="9">
        <v>32.4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73</v>
      </c>
      <c r="G1163" s="2"/>
      <c r="H1163" s="2"/>
      <c r="I1163" s="2"/>
      <c r="J1163" s="2" t="s">
        <v>43</v>
      </c>
      <c r="K1163" s="2" t="s">
        <v>3</v>
      </c>
      <c r="L1163" s="2" t="s">
        <v>11</v>
      </c>
      <c r="M1163" s="9">
        <v>-75509.279999999999</v>
      </c>
      <c r="N1163" s="9">
        <v>-378193.77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73</v>
      </c>
      <c r="G1164" s="2"/>
      <c r="H1164" s="2"/>
      <c r="I1164" s="2"/>
      <c r="J1164" s="2" t="s">
        <v>44</v>
      </c>
      <c r="K1164" s="2" t="s">
        <v>3</v>
      </c>
      <c r="L1164" s="2" t="s">
        <v>10</v>
      </c>
      <c r="M1164" s="9">
        <v>720</v>
      </c>
      <c r="N1164" s="9">
        <v>16036.98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73</v>
      </c>
      <c r="G1165" s="2"/>
      <c r="H1165" s="2"/>
      <c r="I1165" s="2"/>
      <c r="J1165" s="2" t="s">
        <v>44</v>
      </c>
      <c r="K1165" s="2" t="s">
        <v>3</v>
      </c>
      <c r="L1165" s="2" t="s">
        <v>11</v>
      </c>
      <c r="M1165" s="10">
        <v>-493056.71</v>
      </c>
      <c r="N1165" s="9">
        <v>-2798199.85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73</v>
      </c>
      <c r="G1166" s="2"/>
      <c r="H1166" s="2"/>
      <c r="I1166" s="2" t="s">
        <v>13</v>
      </c>
      <c r="J1166" s="2" t="s">
        <v>68</v>
      </c>
      <c r="K1166" s="2" t="s">
        <v>3</v>
      </c>
      <c r="L1166" s="2" t="s">
        <v>16</v>
      </c>
      <c r="M1166" s="10">
        <v>-93.75</v>
      </c>
      <c r="N1166" s="9">
        <v>-1481344.68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73</v>
      </c>
      <c r="G1167" s="2"/>
      <c r="H1167" s="2"/>
      <c r="I1167" s="2" t="s">
        <v>13</v>
      </c>
      <c r="J1167" s="2" t="s">
        <v>68</v>
      </c>
      <c r="K1167" s="2" t="s">
        <v>3</v>
      </c>
      <c r="L1167" s="2" t="s">
        <v>17</v>
      </c>
      <c r="M1167" s="10">
        <v>93.75</v>
      </c>
      <c r="N1167" s="9">
        <v>1481344.68</v>
      </c>
    </row>
    <row r="1168" spans="1:14" ht="12.6" customHeight="1" x14ac:dyDescent="0.3">
      <c r="A1168" s="2"/>
      <c r="B1168" s="2"/>
      <c r="C1168" s="2"/>
      <c r="D1168" s="2"/>
      <c r="E1168" s="2"/>
      <c r="F1168" s="2" t="s">
        <v>73</v>
      </c>
      <c r="G1168" s="2"/>
      <c r="H1168" s="2"/>
      <c r="I1168" s="2" t="s">
        <v>13</v>
      </c>
      <c r="J1168" s="2" t="s">
        <v>68</v>
      </c>
      <c r="K1168" s="2" t="s">
        <v>3</v>
      </c>
      <c r="L1168" s="2" t="s">
        <v>15</v>
      </c>
      <c r="M1168" s="9">
        <v>92500</v>
      </c>
      <c r="N1168" s="9">
        <v>59748309.780000001</v>
      </c>
    </row>
    <row r="1169" spans="1:14" ht="12.6" customHeight="1" x14ac:dyDescent="0.3">
      <c r="A1169" s="2"/>
      <c r="B1169" s="2"/>
      <c r="C1169" s="2"/>
      <c r="D1169" s="2"/>
      <c r="E1169" s="2"/>
      <c r="F1169" s="2" t="s">
        <v>73</v>
      </c>
      <c r="G1169" s="2"/>
      <c r="H1169" s="2"/>
      <c r="I1169" s="2" t="s">
        <v>13</v>
      </c>
      <c r="J1169" s="2" t="s">
        <v>68</v>
      </c>
      <c r="K1169" s="2" t="s">
        <v>3</v>
      </c>
      <c r="L1169" s="2" t="s">
        <v>18</v>
      </c>
      <c r="M1169" s="9">
        <v>-92500</v>
      </c>
      <c r="N1169" s="9">
        <v>-59748309.780000001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73</v>
      </c>
      <c r="G1170" s="2"/>
      <c r="H1170" s="2"/>
      <c r="I1170" s="2" t="s">
        <v>4</v>
      </c>
      <c r="J1170" s="2" t="s">
        <v>366</v>
      </c>
      <c r="K1170" s="2" t="s">
        <v>52</v>
      </c>
      <c r="L1170" s="2" t="s">
        <v>50</v>
      </c>
      <c r="M1170" s="9"/>
      <c r="N1170" s="9">
        <v>100621.63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73</v>
      </c>
      <c r="G1171" s="2"/>
      <c r="H1171" s="2"/>
      <c r="I1171" s="2" t="s">
        <v>4</v>
      </c>
      <c r="J1171" s="2" t="s">
        <v>366</v>
      </c>
      <c r="K1171" s="2" t="s">
        <v>52</v>
      </c>
      <c r="L1171" s="2" t="s">
        <v>7</v>
      </c>
      <c r="M1171" s="9"/>
      <c r="N1171" s="9">
        <v>-354425.58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73</v>
      </c>
      <c r="G1172" s="2"/>
      <c r="H1172" s="2"/>
      <c r="I1172" s="2" t="s">
        <v>4</v>
      </c>
      <c r="J1172" s="2" t="s">
        <v>367</v>
      </c>
      <c r="K1172" s="2" t="s">
        <v>52</v>
      </c>
      <c r="L1172" s="2" t="s">
        <v>7</v>
      </c>
      <c r="M1172" s="9">
        <v>-241390.16</v>
      </c>
      <c r="N1172" s="9">
        <v>-1297416.1099999999</v>
      </c>
    </row>
    <row r="1173" spans="1:14" ht="12.75" customHeight="1" x14ac:dyDescent="0.3">
      <c r="A1173" s="49" t="s">
        <v>753</v>
      </c>
      <c r="B1173" s="57" t="s">
        <v>753</v>
      </c>
      <c r="C1173" s="57"/>
      <c r="D1173" s="57"/>
      <c r="E1173" s="57"/>
      <c r="F1173" s="57"/>
      <c r="G1173" s="57"/>
      <c r="H1173" s="57"/>
      <c r="I1173" s="57"/>
      <c r="J1173" s="57"/>
      <c r="K1173" s="57"/>
      <c r="L1173" s="20" t="s">
        <v>753</v>
      </c>
      <c r="M1173" s="31">
        <f>SUM(M1162:M1172)</f>
        <v>-809236.15</v>
      </c>
      <c r="N1173" s="31">
        <f>SUM(N1162:N1172)</f>
        <v>-4711544.3000000026</v>
      </c>
    </row>
    <row r="1174" spans="1:14" ht="12.75" customHeight="1" x14ac:dyDescent="0.3">
      <c r="A1174" s="57" t="s">
        <v>753</v>
      </c>
      <c r="B1174" s="57"/>
      <c r="C1174" s="57"/>
      <c r="D1174" s="57"/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</row>
    <row r="1175" spans="1:14" ht="12.75" customHeight="1" x14ac:dyDescent="0.3">
      <c r="A1175" s="2" t="s">
        <v>368</v>
      </c>
      <c r="B1175" s="2" t="s">
        <v>365</v>
      </c>
      <c r="C1175" s="2" t="s">
        <v>2</v>
      </c>
      <c r="D1175" s="2"/>
      <c r="E1175" s="2"/>
      <c r="F1175" s="2" t="s">
        <v>73</v>
      </c>
      <c r="G1175" s="2"/>
      <c r="H1175" s="2"/>
      <c r="I1175" s="2"/>
      <c r="J1175" s="2" t="s">
        <v>9</v>
      </c>
      <c r="K1175" s="2" t="s">
        <v>3</v>
      </c>
      <c r="L1175" s="2" t="s">
        <v>10</v>
      </c>
      <c r="M1175" s="9">
        <v>1412101.07</v>
      </c>
      <c r="N1175" s="9">
        <v>2260473.84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73</v>
      </c>
      <c r="G1176" s="2"/>
      <c r="H1176" s="2"/>
      <c r="I1176" s="2"/>
      <c r="J1176" s="2" t="s">
        <v>9</v>
      </c>
      <c r="K1176" s="2" t="s">
        <v>3</v>
      </c>
      <c r="L1176" s="2" t="s">
        <v>11</v>
      </c>
      <c r="M1176" s="9">
        <v>-1451654.25</v>
      </c>
      <c r="N1176" s="9">
        <v>-4223617.09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73</v>
      </c>
      <c r="G1177" s="2"/>
      <c r="H1177" s="2"/>
      <c r="I1177" s="2" t="s">
        <v>13</v>
      </c>
      <c r="J1177" s="2" t="s">
        <v>24</v>
      </c>
      <c r="K1177" s="2" t="s">
        <v>3</v>
      </c>
      <c r="L1177" s="2" t="s">
        <v>15</v>
      </c>
      <c r="M1177" s="9"/>
      <c r="N1177" s="9">
        <v>10490728.85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73</v>
      </c>
      <c r="G1178" s="2"/>
      <c r="H1178" s="2"/>
      <c r="I1178" s="2" t="s">
        <v>13</v>
      </c>
      <c r="J1178" s="2" t="s">
        <v>24</v>
      </c>
      <c r="K1178" s="2" t="s">
        <v>3</v>
      </c>
      <c r="L1178" s="2" t="s">
        <v>18</v>
      </c>
      <c r="M1178" s="9"/>
      <c r="N1178" s="9">
        <v>-10490728.85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73</v>
      </c>
      <c r="G1179" s="2"/>
      <c r="H1179" s="2"/>
      <c r="I1179" s="2" t="s">
        <v>4</v>
      </c>
      <c r="J1179" s="2" t="s">
        <v>369</v>
      </c>
      <c r="K1179" s="2" t="s">
        <v>6</v>
      </c>
      <c r="L1179" s="2" t="s">
        <v>50</v>
      </c>
      <c r="M1179" s="9"/>
      <c r="N1179" s="9">
        <v>1327.53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73</v>
      </c>
      <c r="G1180" s="2"/>
      <c r="H1180" s="2"/>
      <c r="I1180" s="2" t="s">
        <v>4</v>
      </c>
      <c r="J1180" s="2" t="s">
        <v>369</v>
      </c>
      <c r="K1180" s="2" t="s">
        <v>6</v>
      </c>
      <c r="L1180" s="2" t="s">
        <v>7</v>
      </c>
      <c r="M1180" s="9"/>
      <c r="N1180" s="9">
        <v>-465666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73</v>
      </c>
      <c r="G1181" s="2"/>
      <c r="H1181" s="2"/>
      <c r="I1181" s="2" t="s">
        <v>4</v>
      </c>
      <c r="J1181" s="2" t="s">
        <v>366</v>
      </c>
      <c r="K1181" s="2" t="s">
        <v>42</v>
      </c>
      <c r="L1181" s="2" t="s">
        <v>50</v>
      </c>
      <c r="M1181" s="9">
        <v>65247</v>
      </c>
      <c r="N1181" s="9">
        <v>246519.82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73</v>
      </c>
      <c r="G1182" s="2"/>
      <c r="H1182" s="2"/>
      <c r="I1182" s="2" t="s">
        <v>4</v>
      </c>
      <c r="J1182" s="2" t="s">
        <v>366</v>
      </c>
      <c r="K1182" s="2" t="s">
        <v>42</v>
      </c>
      <c r="L1182" s="2" t="s">
        <v>7</v>
      </c>
      <c r="M1182" s="10">
        <v>-7043322.6399999997</v>
      </c>
      <c r="N1182" s="9">
        <v>-129948514.95999999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73</v>
      </c>
      <c r="G1183" s="2"/>
      <c r="H1183" s="2"/>
      <c r="I1183" s="2" t="s">
        <v>4</v>
      </c>
      <c r="J1183" s="2" t="s">
        <v>366</v>
      </c>
      <c r="K1183" s="2" t="s">
        <v>119</v>
      </c>
      <c r="L1183" s="2" t="s">
        <v>7</v>
      </c>
      <c r="M1183" s="10"/>
      <c r="N1183" s="9">
        <v>-198180000</v>
      </c>
    </row>
    <row r="1184" spans="1:14" ht="12.75" customHeight="1" x14ac:dyDescent="0.3">
      <c r="A1184" s="49" t="s">
        <v>753</v>
      </c>
      <c r="B1184" s="57" t="s">
        <v>753</v>
      </c>
      <c r="C1184" s="57"/>
      <c r="D1184" s="57"/>
      <c r="E1184" s="57"/>
      <c r="F1184" s="57"/>
      <c r="G1184" s="57"/>
      <c r="H1184" s="57"/>
      <c r="I1184" s="57"/>
      <c r="J1184" s="57"/>
      <c r="K1184" s="57"/>
      <c r="L1184" s="20" t="s">
        <v>753</v>
      </c>
      <c r="M1184" s="31">
        <f>SUM(M1175:M1183)</f>
        <v>-7017628.8199999994</v>
      </c>
      <c r="N1184" s="31">
        <f>SUM(N1175:N1183)</f>
        <v>-330309476.86000001</v>
      </c>
    </row>
    <row r="1186" spans="1:14" ht="12.75" customHeight="1" x14ac:dyDescent="0.3">
      <c r="A1186" s="56" t="s">
        <v>370</v>
      </c>
      <c r="B1186" s="56"/>
      <c r="C1186" s="56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</row>
    <row r="1187" spans="1:14" ht="12.75" customHeight="1" x14ac:dyDescent="0.3">
      <c r="A1187" s="3" t="s">
        <v>371</v>
      </c>
      <c r="B1187" s="3" t="s">
        <v>372</v>
      </c>
      <c r="C1187" s="3" t="s">
        <v>41</v>
      </c>
      <c r="D1187" s="3"/>
      <c r="E1187" s="3"/>
      <c r="F1187" s="13" t="s">
        <v>249</v>
      </c>
      <c r="G1187" s="13"/>
      <c r="H1187" s="13"/>
      <c r="I1187" s="13"/>
      <c r="J1187" s="13" t="s">
        <v>44</v>
      </c>
      <c r="K1187" s="13" t="s">
        <v>3</v>
      </c>
      <c r="L1187" s="13" t="s">
        <v>10</v>
      </c>
      <c r="M1187" s="15">
        <v>9260.16</v>
      </c>
      <c r="N1187" s="14">
        <v>58403.61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/>
      <c r="J1188" s="13" t="s">
        <v>44</v>
      </c>
      <c r="K1188" s="13" t="s">
        <v>3</v>
      </c>
      <c r="L1188" s="13" t="s">
        <v>11</v>
      </c>
      <c r="M1188" s="15">
        <v>-5150124.62</v>
      </c>
      <c r="N1188" s="14">
        <v>-14835382.869999999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13</v>
      </c>
      <c r="J1189" s="13" t="s">
        <v>68</v>
      </c>
      <c r="K1189" s="13" t="s">
        <v>3</v>
      </c>
      <c r="L1189" s="13" t="s">
        <v>16</v>
      </c>
      <c r="M1189" s="15">
        <v>-42294651.240000002</v>
      </c>
      <c r="N1189" s="14">
        <v>-188068717.11000001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13</v>
      </c>
      <c r="J1190" s="13" t="s">
        <v>68</v>
      </c>
      <c r="K1190" s="13" t="s">
        <v>3</v>
      </c>
      <c r="L1190" s="13" t="s">
        <v>17</v>
      </c>
      <c r="M1190" s="14">
        <v>42294651.240000002</v>
      </c>
      <c r="N1190" s="14">
        <v>188068717.11000001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13</v>
      </c>
      <c r="J1191" s="13" t="s">
        <v>68</v>
      </c>
      <c r="K1191" s="13" t="s">
        <v>3</v>
      </c>
      <c r="L1191" s="13" t="s">
        <v>15</v>
      </c>
      <c r="M1191" s="14">
        <v>282251761.89999998</v>
      </c>
      <c r="N1191" s="14">
        <v>2472866127.7600002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13</v>
      </c>
      <c r="J1192" s="13" t="s">
        <v>68</v>
      </c>
      <c r="K1192" s="13" t="s">
        <v>3</v>
      </c>
      <c r="L1192" s="13" t="s">
        <v>18</v>
      </c>
      <c r="M1192" s="14">
        <v>-282251761.89999998</v>
      </c>
      <c r="N1192" s="14">
        <v>-2472866127.7600002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13</v>
      </c>
      <c r="J1193" s="13" t="s">
        <v>70</v>
      </c>
      <c r="K1193" s="13" t="s">
        <v>3</v>
      </c>
      <c r="L1193" s="13" t="s">
        <v>16</v>
      </c>
      <c r="M1193" s="14"/>
      <c r="N1193" s="14">
        <v>-27838.13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13</v>
      </c>
      <c r="J1194" s="13" t="s">
        <v>70</v>
      </c>
      <c r="K1194" s="13" t="s">
        <v>3</v>
      </c>
      <c r="L1194" s="13" t="s">
        <v>17</v>
      </c>
      <c r="M1194" s="14">
        <v>4748651.07</v>
      </c>
      <c r="N1194" s="14">
        <v>5325368.79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13</v>
      </c>
      <c r="J1195" s="13" t="s">
        <v>70</v>
      </c>
      <c r="K1195" s="13" t="s">
        <v>3</v>
      </c>
      <c r="L1195" s="13" t="s">
        <v>15</v>
      </c>
      <c r="M1195" s="14"/>
      <c r="N1195" s="14">
        <v>1875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13</v>
      </c>
      <c r="J1196" s="13" t="s">
        <v>45</v>
      </c>
      <c r="K1196" s="13" t="s">
        <v>3</v>
      </c>
      <c r="L1196" s="13" t="s">
        <v>16</v>
      </c>
      <c r="M1196" s="15">
        <v>-357534502.89999998</v>
      </c>
      <c r="N1196" s="14">
        <v>-1642508040.3299999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13</v>
      </c>
      <c r="J1197" s="13" t="s">
        <v>45</v>
      </c>
      <c r="K1197" s="13" t="s">
        <v>3</v>
      </c>
      <c r="L1197" s="13" t="s">
        <v>17</v>
      </c>
      <c r="M1197" s="15">
        <v>351750057.38</v>
      </c>
      <c r="N1197" s="14">
        <v>1625290342.6600001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13</v>
      </c>
      <c r="J1198" s="13" t="s">
        <v>45</v>
      </c>
      <c r="K1198" s="13" t="s">
        <v>3</v>
      </c>
      <c r="L1198" s="13" t="s">
        <v>15</v>
      </c>
      <c r="M1198" s="14">
        <v>31169800.170000002</v>
      </c>
      <c r="N1198" s="14">
        <v>282918633.75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13</v>
      </c>
      <c r="J1199" s="13" t="s">
        <v>45</v>
      </c>
      <c r="K1199" s="13" t="s">
        <v>3</v>
      </c>
      <c r="L1199" s="13" t="s">
        <v>18</v>
      </c>
      <c r="M1199" s="14">
        <v>-8178377.6500000004</v>
      </c>
      <c r="N1199" s="14">
        <v>-235317633.15000001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13</v>
      </c>
      <c r="J1200" s="13" t="s">
        <v>45</v>
      </c>
      <c r="K1200" s="13" t="s">
        <v>12</v>
      </c>
      <c r="L1200" s="13" t="s">
        <v>16</v>
      </c>
      <c r="M1200" s="14">
        <v>-94653315.409999996</v>
      </c>
      <c r="N1200" s="14">
        <v>-701361681.10000002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13</v>
      </c>
      <c r="J1201" s="13" t="s">
        <v>45</v>
      </c>
      <c r="K1201" s="13" t="s">
        <v>12</v>
      </c>
      <c r="L1201" s="13" t="s">
        <v>17</v>
      </c>
      <c r="M1201" s="14"/>
      <c r="N1201" s="14">
        <v>44618148.509999998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249</v>
      </c>
      <c r="G1202" s="13"/>
      <c r="H1202" s="13"/>
      <c r="I1202" s="13" t="s">
        <v>13</v>
      </c>
      <c r="J1202" s="13" t="s">
        <v>45</v>
      </c>
      <c r="K1202" s="13" t="s">
        <v>12</v>
      </c>
      <c r="L1202" s="13" t="s">
        <v>15</v>
      </c>
      <c r="M1202" s="14">
        <v>94460977.340000004</v>
      </c>
      <c r="N1202" s="14">
        <v>657817134.09000003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249</v>
      </c>
      <c r="G1203" s="13"/>
      <c r="H1203" s="13"/>
      <c r="I1203" s="13" t="s">
        <v>13</v>
      </c>
      <c r="J1203" s="13" t="s">
        <v>46</v>
      </c>
      <c r="K1203" s="13" t="s">
        <v>373</v>
      </c>
      <c r="L1203" s="13" t="s">
        <v>15</v>
      </c>
      <c r="M1203" s="14">
        <v>2380.86</v>
      </c>
      <c r="N1203" s="14">
        <v>3919.21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249</v>
      </c>
      <c r="G1204" s="13"/>
      <c r="H1204" s="13"/>
      <c r="I1204" s="13" t="s">
        <v>13</v>
      </c>
      <c r="J1204" s="13" t="s">
        <v>46</v>
      </c>
      <c r="K1204" s="13" t="s">
        <v>373</v>
      </c>
      <c r="L1204" s="13" t="s">
        <v>18</v>
      </c>
      <c r="M1204" s="14">
        <v>-2380.86</v>
      </c>
      <c r="N1204" s="14">
        <v>-3919.21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 t="s">
        <v>13</v>
      </c>
      <c r="J1205" s="13" t="s">
        <v>46</v>
      </c>
      <c r="K1205" s="13" t="s">
        <v>374</v>
      </c>
      <c r="L1205" s="13" t="s">
        <v>16</v>
      </c>
      <c r="M1205" s="14"/>
      <c r="N1205" s="14">
        <v>-8386.4600000000009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 t="s">
        <v>13</v>
      </c>
      <c r="J1206" s="13" t="s">
        <v>46</v>
      </c>
      <c r="K1206" s="13" t="s">
        <v>374</v>
      </c>
      <c r="L1206" s="13" t="s">
        <v>17</v>
      </c>
      <c r="M1206" s="14">
        <v>45133</v>
      </c>
      <c r="N1206" s="14">
        <v>45133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 t="s">
        <v>13</v>
      </c>
      <c r="J1207" s="13" t="s">
        <v>46</v>
      </c>
      <c r="K1207" s="13" t="s">
        <v>374</v>
      </c>
      <c r="L1207" s="13" t="s">
        <v>15</v>
      </c>
      <c r="M1207" s="14">
        <v>5.91</v>
      </c>
      <c r="N1207" s="14">
        <v>1119321.3700000001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46</v>
      </c>
      <c r="K1208" s="13" t="s">
        <v>374</v>
      </c>
      <c r="L1208" s="13" t="s">
        <v>18</v>
      </c>
      <c r="M1208" s="14">
        <v>-3795</v>
      </c>
      <c r="N1208" s="14">
        <v>-1116881.19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4</v>
      </c>
      <c r="J1209" s="13" t="s">
        <v>375</v>
      </c>
      <c r="K1209" s="13" t="s">
        <v>8</v>
      </c>
      <c r="L1209" s="13" t="s">
        <v>7</v>
      </c>
      <c r="M1209" s="14"/>
      <c r="N1209" s="14">
        <v>-342557.96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4</v>
      </c>
      <c r="J1210" s="13" t="s">
        <v>759</v>
      </c>
      <c r="K1210" s="13" t="s">
        <v>8</v>
      </c>
      <c r="L1210" s="13" t="s">
        <v>50</v>
      </c>
      <c r="M1210" s="14">
        <v>80239.100000000006</v>
      </c>
      <c r="N1210" s="14">
        <v>532861.28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4</v>
      </c>
      <c r="J1211" s="13" t="s">
        <v>759</v>
      </c>
      <c r="K1211" s="13" t="s">
        <v>8</v>
      </c>
      <c r="L1211" s="13" t="s">
        <v>7</v>
      </c>
      <c r="M1211" s="14">
        <v>-34200277.479999997</v>
      </c>
      <c r="N1211" s="14">
        <v>-166633084.69999999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759</v>
      </c>
      <c r="K1212" s="13" t="s">
        <v>12</v>
      </c>
      <c r="L1212" s="13" t="s">
        <v>50</v>
      </c>
      <c r="M1212" s="14">
        <v>68094.240000000005</v>
      </c>
      <c r="N1212" s="14">
        <v>1004466.72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759</v>
      </c>
      <c r="K1213" s="13" t="s">
        <v>12</v>
      </c>
      <c r="L1213" s="13" t="s">
        <v>7</v>
      </c>
      <c r="M1213" s="14">
        <v>-189753798.84999999</v>
      </c>
      <c r="N1213" s="14">
        <v>-887428366.23000002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759</v>
      </c>
      <c r="K1214" s="13" t="s">
        <v>52</v>
      </c>
      <c r="L1214" s="13" t="s">
        <v>50</v>
      </c>
      <c r="M1214" s="14">
        <v>20613.39</v>
      </c>
      <c r="N1214" s="14">
        <v>243360.22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759</v>
      </c>
      <c r="K1215" s="13" t="s">
        <v>52</v>
      </c>
      <c r="L1215" s="13" t="s">
        <v>7</v>
      </c>
      <c r="M1215" s="14">
        <v>-60357528.630000003</v>
      </c>
      <c r="N1215" s="14">
        <v>-279049797.91000003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759</v>
      </c>
      <c r="K1216" s="13" t="s">
        <v>20</v>
      </c>
      <c r="L1216" s="13" t="s">
        <v>50</v>
      </c>
      <c r="M1216" s="14">
        <v>3516471.05</v>
      </c>
      <c r="N1216" s="14">
        <v>18694162.059999999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759</v>
      </c>
      <c r="K1217" s="13" t="s">
        <v>20</v>
      </c>
      <c r="L1217" s="13" t="s">
        <v>7</v>
      </c>
      <c r="M1217" s="14">
        <v>-213416597.21000001</v>
      </c>
      <c r="N1217" s="14">
        <v>-1267326392.6199999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759</v>
      </c>
      <c r="K1218" s="13" t="s">
        <v>105</v>
      </c>
      <c r="L1218" s="13" t="s">
        <v>50</v>
      </c>
      <c r="M1218" s="14">
        <v>138200</v>
      </c>
      <c r="N1218" s="14">
        <v>1239065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759</v>
      </c>
      <c r="K1219" s="13" t="s">
        <v>105</v>
      </c>
      <c r="L1219" s="13" t="s">
        <v>7</v>
      </c>
      <c r="M1219" s="14">
        <v>-4450535.83</v>
      </c>
      <c r="N1219" s="14">
        <v>-26618902.550000001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4</v>
      </c>
      <c r="J1220" s="13" t="s">
        <v>759</v>
      </c>
      <c r="K1220" s="13" t="s">
        <v>106</v>
      </c>
      <c r="L1220" s="13" t="s">
        <v>50</v>
      </c>
      <c r="M1220" s="14">
        <v>122040</v>
      </c>
      <c r="N1220" s="14">
        <v>731250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4</v>
      </c>
      <c r="J1221" s="13" t="s">
        <v>759</v>
      </c>
      <c r="K1221" s="13" t="s">
        <v>106</v>
      </c>
      <c r="L1221" s="13" t="s">
        <v>7</v>
      </c>
      <c r="M1221" s="14">
        <v>-3732208</v>
      </c>
      <c r="N1221" s="14">
        <v>-19644344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4</v>
      </c>
      <c r="J1222" s="13" t="s">
        <v>759</v>
      </c>
      <c r="K1222" s="13" t="s">
        <v>107</v>
      </c>
      <c r="L1222" s="13" t="s">
        <v>50</v>
      </c>
      <c r="M1222" s="14"/>
      <c r="N1222" s="14">
        <v>5280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4</v>
      </c>
      <c r="J1223" s="13" t="s">
        <v>759</v>
      </c>
      <c r="K1223" s="13" t="s">
        <v>107</v>
      </c>
      <c r="L1223" s="13" t="s">
        <v>7</v>
      </c>
      <c r="M1223" s="14">
        <v>-1453767.67</v>
      </c>
      <c r="N1223" s="14">
        <v>-9007490.4299999997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4</v>
      </c>
      <c r="J1224" s="13" t="s">
        <v>759</v>
      </c>
      <c r="K1224" s="13" t="s">
        <v>21</v>
      </c>
      <c r="L1224" s="13" t="s">
        <v>50</v>
      </c>
      <c r="M1224" s="14">
        <v>837325.46</v>
      </c>
      <c r="N1224" s="14">
        <v>4394915.99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4</v>
      </c>
      <c r="J1225" s="13" t="s">
        <v>759</v>
      </c>
      <c r="K1225" s="13" t="s">
        <v>21</v>
      </c>
      <c r="L1225" s="13" t="s">
        <v>7</v>
      </c>
      <c r="M1225" s="14">
        <v>-56503954.859999999</v>
      </c>
      <c r="N1225" s="14">
        <v>-261394953.78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4</v>
      </c>
      <c r="J1226" s="13" t="s">
        <v>376</v>
      </c>
      <c r="K1226" s="13" t="s">
        <v>8</v>
      </c>
      <c r="L1226" s="13" t="s">
        <v>50</v>
      </c>
      <c r="M1226" s="14">
        <v>17920.420000000002</v>
      </c>
      <c r="N1226" s="14">
        <v>118047.06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4</v>
      </c>
      <c r="J1227" s="13" t="s">
        <v>376</v>
      </c>
      <c r="K1227" s="13" t="s">
        <v>8</v>
      </c>
      <c r="L1227" s="13" t="s">
        <v>7</v>
      </c>
      <c r="M1227" s="14">
        <v>-854997.97</v>
      </c>
      <c r="N1227" s="14">
        <v>-3490498.13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4</v>
      </c>
      <c r="J1228" s="13" t="s">
        <v>377</v>
      </c>
      <c r="K1228" s="13" t="s">
        <v>8</v>
      </c>
      <c r="L1228" s="13" t="s">
        <v>7</v>
      </c>
      <c r="M1228" s="14">
        <v>-2000</v>
      </c>
      <c r="N1228" s="14">
        <v>-2254937.2200000002</v>
      </c>
    </row>
    <row r="1229" spans="1:14" ht="12.75" customHeight="1" x14ac:dyDescent="0.3">
      <c r="A1229" s="8" t="s">
        <v>753</v>
      </c>
      <c r="B1229" s="55" t="s">
        <v>753</v>
      </c>
      <c r="C1229" s="55"/>
      <c r="D1229" s="55"/>
      <c r="E1229" s="55"/>
      <c r="F1229" s="55"/>
      <c r="G1229" s="55"/>
      <c r="H1229" s="55"/>
      <c r="I1229" s="55"/>
      <c r="J1229" s="55"/>
      <c r="K1229" s="55"/>
      <c r="L1229" s="19" t="s">
        <v>753</v>
      </c>
      <c r="M1229" s="28">
        <f>SUM(M1187:M1228)</f>
        <v>-543260993.38999999</v>
      </c>
      <c r="N1229" s="28">
        <f>SUM(N1187:N1228)</f>
        <v>-2874209399.6500006</v>
      </c>
    </row>
    <row r="1230" spans="1:14" ht="12.75" customHeight="1" x14ac:dyDescent="0.3">
      <c r="A1230" s="55" t="s">
        <v>753</v>
      </c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</row>
    <row r="1231" spans="1:14" ht="12.75" customHeight="1" x14ac:dyDescent="0.3">
      <c r="A1231" s="3" t="s">
        <v>378</v>
      </c>
      <c r="B1231" s="3" t="s">
        <v>379</v>
      </c>
      <c r="C1231" s="3" t="s">
        <v>2</v>
      </c>
      <c r="D1231" s="3"/>
      <c r="E1231" s="3"/>
      <c r="F1231" s="13" t="s">
        <v>249</v>
      </c>
      <c r="G1231" s="13"/>
      <c r="H1231" s="13"/>
      <c r="I1231" s="13"/>
      <c r="J1231" s="13" t="s">
        <v>380</v>
      </c>
      <c r="K1231" s="13" t="s">
        <v>3</v>
      </c>
      <c r="L1231" s="13" t="s">
        <v>10</v>
      </c>
      <c r="M1231" s="15">
        <v>30</v>
      </c>
      <c r="N1231" s="14">
        <v>250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/>
      <c r="J1232" s="13" t="s">
        <v>380</v>
      </c>
      <c r="K1232" s="13" t="s">
        <v>3</v>
      </c>
      <c r="L1232" s="13" t="s">
        <v>11</v>
      </c>
      <c r="M1232" s="14">
        <v>-510</v>
      </c>
      <c r="N1232" s="14">
        <v>-3340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9</v>
      </c>
      <c r="K1233" s="13" t="s">
        <v>3</v>
      </c>
      <c r="L1233" s="13" t="s">
        <v>10</v>
      </c>
      <c r="M1233" s="14">
        <v>13084.95</v>
      </c>
      <c r="N1233" s="14">
        <v>120581.55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/>
      <c r="J1234" s="13" t="s">
        <v>9</v>
      </c>
      <c r="K1234" s="13" t="s">
        <v>3</v>
      </c>
      <c r="L1234" s="13" t="s">
        <v>11</v>
      </c>
      <c r="M1234" s="14">
        <v>-187502.84</v>
      </c>
      <c r="N1234" s="14">
        <v>-1880047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14</v>
      </c>
      <c r="K1235" s="13" t="s">
        <v>12</v>
      </c>
      <c r="L1235" s="13" t="s">
        <v>16</v>
      </c>
      <c r="M1235" s="15">
        <v>-390814811.19999999</v>
      </c>
      <c r="N1235" s="14">
        <v>-3250368508.98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14</v>
      </c>
      <c r="K1236" s="13" t="s">
        <v>12</v>
      </c>
      <c r="L1236" s="13" t="s">
        <v>17</v>
      </c>
      <c r="M1236" s="15">
        <v>494127724.19999999</v>
      </c>
      <c r="N1236" s="14">
        <v>3960122886.8800001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14</v>
      </c>
      <c r="K1237" s="13" t="s">
        <v>12</v>
      </c>
      <c r="L1237" s="13" t="s">
        <v>15</v>
      </c>
      <c r="M1237" s="15">
        <v>878224773.57000005</v>
      </c>
      <c r="N1237" s="14">
        <v>4299348516.71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14</v>
      </c>
      <c r="K1238" s="13" t="s">
        <v>12</v>
      </c>
      <c r="L1238" s="13" t="s">
        <v>18</v>
      </c>
      <c r="M1238" s="15">
        <v>-1058078605.6</v>
      </c>
      <c r="N1238" s="14">
        <v>-5082641076.2399998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382</v>
      </c>
      <c r="K1239" s="13" t="s">
        <v>8</v>
      </c>
      <c r="L1239" s="13" t="s">
        <v>50</v>
      </c>
      <c r="M1239" s="15"/>
      <c r="N1239" s="14">
        <v>1959.4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382</v>
      </c>
      <c r="K1240" s="13" t="s">
        <v>8</v>
      </c>
      <c r="L1240" s="13" t="s">
        <v>7</v>
      </c>
      <c r="M1240" s="14">
        <v>-3987173.35</v>
      </c>
      <c r="N1240" s="14">
        <v>-25160730.989999998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382</v>
      </c>
      <c r="K1241" s="13" t="s">
        <v>6</v>
      </c>
      <c r="L1241" s="13" t="s">
        <v>50</v>
      </c>
      <c r="M1241" s="14">
        <v>6434.46</v>
      </c>
      <c r="N1241" s="14">
        <v>839527.13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382</v>
      </c>
      <c r="K1242" s="13" t="s">
        <v>6</v>
      </c>
      <c r="L1242" s="13" t="s">
        <v>7</v>
      </c>
      <c r="M1242" s="14">
        <v>-10584.4</v>
      </c>
      <c r="N1242" s="14">
        <v>-4276031.96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382</v>
      </c>
      <c r="K1243" s="13" t="s">
        <v>20</v>
      </c>
      <c r="L1243" s="13" t="s">
        <v>7</v>
      </c>
      <c r="M1243" s="14">
        <v>-927438.70000000007</v>
      </c>
      <c r="N1243" s="14">
        <v>-5621945.7000000002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383</v>
      </c>
      <c r="K1244" s="13" t="s">
        <v>20</v>
      </c>
      <c r="L1244" s="13" t="s">
        <v>50</v>
      </c>
      <c r="M1244" s="15"/>
      <c r="N1244" s="14">
        <v>10432.780000000001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383</v>
      </c>
      <c r="K1245" s="13" t="s">
        <v>20</v>
      </c>
      <c r="L1245" s="13" t="s">
        <v>7</v>
      </c>
      <c r="M1245" s="14">
        <v>-348214.51</v>
      </c>
      <c r="N1245" s="14">
        <v>-1872361.33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383</v>
      </c>
      <c r="K1246" s="13" t="s">
        <v>107</v>
      </c>
      <c r="L1246" s="13" t="s">
        <v>7</v>
      </c>
      <c r="M1246" s="14"/>
      <c r="N1246" s="14">
        <v>-71822800</v>
      </c>
    </row>
    <row r="1247" spans="1:14" ht="12.75" customHeight="1" x14ac:dyDescent="0.3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SUM(M1231:M1246)</f>
        <v>-81982793.419999972</v>
      </c>
      <c r="N1247" s="28">
        <f>SUM(N1231:N1246)</f>
        <v>-183202687.74999991</v>
      </c>
    </row>
    <row r="1249" spans="1:14" ht="12.75" customHeight="1" x14ac:dyDescent="0.3">
      <c r="A1249" s="56" t="s">
        <v>384</v>
      </c>
      <c r="B1249" s="56"/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</row>
    <row r="1250" spans="1:14" ht="12.75" customHeight="1" x14ac:dyDescent="0.3">
      <c r="A1250" s="3" t="s">
        <v>385</v>
      </c>
      <c r="B1250" s="3" t="s">
        <v>386</v>
      </c>
      <c r="C1250" s="3" t="s">
        <v>41</v>
      </c>
      <c r="D1250" s="3"/>
      <c r="E1250" s="3"/>
      <c r="F1250" s="13" t="s">
        <v>374</v>
      </c>
      <c r="G1250" s="13"/>
      <c r="H1250" s="13"/>
      <c r="I1250" s="13"/>
      <c r="J1250" s="13" t="s">
        <v>43</v>
      </c>
      <c r="K1250" s="13" t="s">
        <v>3</v>
      </c>
      <c r="L1250" s="13" t="s">
        <v>10</v>
      </c>
      <c r="M1250" s="14">
        <v>1465345.26</v>
      </c>
      <c r="N1250" s="14">
        <v>2766016.61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/>
      <c r="J1251" s="13" t="s">
        <v>43</v>
      </c>
      <c r="K1251" s="13" t="s">
        <v>3</v>
      </c>
      <c r="L1251" s="13" t="s">
        <v>11</v>
      </c>
      <c r="M1251" s="14">
        <v>-1514746.55</v>
      </c>
      <c r="N1251" s="14">
        <v>-2915888.56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/>
      <c r="J1252" s="13" t="s">
        <v>692</v>
      </c>
      <c r="K1252" s="13" t="s">
        <v>8</v>
      </c>
      <c r="L1252" s="13" t="s">
        <v>784</v>
      </c>
      <c r="M1252" s="14">
        <v>-994683.78</v>
      </c>
      <c r="N1252" s="14">
        <v>-3982302.99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/>
      <c r="J1253" s="13" t="s">
        <v>692</v>
      </c>
      <c r="K1253" s="13" t="s">
        <v>8</v>
      </c>
      <c r="L1253" s="13" t="s">
        <v>783</v>
      </c>
      <c r="M1253" s="14"/>
      <c r="N1253" s="14">
        <v>29215.15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374</v>
      </c>
      <c r="G1254" s="13"/>
      <c r="H1254" s="13"/>
      <c r="I1254" s="13"/>
      <c r="J1254" s="13" t="s">
        <v>688</v>
      </c>
      <c r="K1254" s="13" t="s">
        <v>8</v>
      </c>
      <c r="L1254" s="13" t="s">
        <v>784</v>
      </c>
      <c r="M1254" s="14">
        <v>-1726768.8900000001</v>
      </c>
      <c r="N1254" s="14">
        <v>-25298757.989999998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374</v>
      </c>
      <c r="G1255" s="13"/>
      <c r="H1255" s="13"/>
      <c r="I1255" s="13"/>
      <c r="J1255" s="13" t="s">
        <v>44</v>
      </c>
      <c r="K1255" s="13" t="s">
        <v>3</v>
      </c>
      <c r="L1255" s="13" t="s">
        <v>10</v>
      </c>
      <c r="M1255" s="14">
        <v>1283079.8799999999</v>
      </c>
      <c r="N1255" s="14">
        <v>270558138.24000001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374</v>
      </c>
      <c r="G1256" s="13"/>
      <c r="H1256" s="13"/>
      <c r="I1256" s="13"/>
      <c r="J1256" s="13" t="s">
        <v>44</v>
      </c>
      <c r="K1256" s="13" t="s">
        <v>3</v>
      </c>
      <c r="L1256" s="13" t="s">
        <v>11</v>
      </c>
      <c r="M1256" s="15">
        <v>-131752487.47</v>
      </c>
      <c r="N1256" s="14">
        <v>-429249674.5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 t="s">
        <v>13</v>
      </c>
      <c r="J1257" s="13" t="s">
        <v>68</v>
      </c>
      <c r="K1257" s="13" t="s">
        <v>3</v>
      </c>
      <c r="L1257" s="13" t="s">
        <v>16</v>
      </c>
      <c r="M1257" s="15">
        <v>-146053.43</v>
      </c>
      <c r="N1257" s="14">
        <v>-2429179.69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68</v>
      </c>
      <c r="K1258" s="13" t="s">
        <v>3</v>
      </c>
      <c r="L1258" s="13" t="s">
        <v>17</v>
      </c>
      <c r="M1258" s="15">
        <v>146053.43</v>
      </c>
      <c r="N1258" s="14">
        <v>2429179.69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68</v>
      </c>
      <c r="K1259" s="13" t="s">
        <v>3</v>
      </c>
      <c r="L1259" s="13" t="s">
        <v>15</v>
      </c>
      <c r="M1259" s="15"/>
      <c r="N1259" s="14">
        <v>20331097.469999999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68</v>
      </c>
      <c r="K1260" s="13" t="s">
        <v>3</v>
      </c>
      <c r="L1260" s="13" t="s">
        <v>18</v>
      </c>
      <c r="M1260" s="14"/>
      <c r="N1260" s="14">
        <v>-20331097.469999999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70</v>
      </c>
      <c r="K1261" s="13" t="s">
        <v>119</v>
      </c>
      <c r="L1261" s="13" t="s">
        <v>16</v>
      </c>
      <c r="M1261" s="14">
        <v>-878.4</v>
      </c>
      <c r="N1261" s="14">
        <v>-29908.74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374</v>
      </c>
      <c r="G1262" s="13"/>
      <c r="H1262" s="13"/>
      <c r="I1262" s="13" t="s">
        <v>13</v>
      </c>
      <c r="J1262" s="13" t="s">
        <v>70</v>
      </c>
      <c r="K1262" s="13" t="s">
        <v>119</v>
      </c>
      <c r="L1262" s="13" t="s">
        <v>17</v>
      </c>
      <c r="M1262" s="14">
        <v>944.16</v>
      </c>
      <c r="N1262" s="14">
        <v>29908.74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374</v>
      </c>
      <c r="G1263" s="13"/>
      <c r="H1263" s="13"/>
      <c r="I1263" s="13" t="s">
        <v>13</v>
      </c>
      <c r="J1263" s="13" t="s">
        <v>46</v>
      </c>
      <c r="K1263" s="13" t="s">
        <v>8</v>
      </c>
      <c r="L1263" s="13" t="s">
        <v>16</v>
      </c>
      <c r="M1263" s="15">
        <v>-1552.68</v>
      </c>
      <c r="N1263" s="14">
        <v>-217558.32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374</v>
      </c>
      <c r="G1264" s="13"/>
      <c r="H1264" s="13"/>
      <c r="I1264" s="13" t="s">
        <v>13</v>
      </c>
      <c r="J1264" s="13" t="s">
        <v>46</v>
      </c>
      <c r="K1264" s="13" t="s">
        <v>8</v>
      </c>
      <c r="L1264" s="13" t="s">
        <v>17</v>
      </c>
      <c r="M1264" s="15">
        <v>1552.68</v>
      </c>
      <c r="N1264" s="14">
        <v>217558.32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 t="s">
        <v>13</v>
      </c>
      <c r="J1265" s="13" t="s">
        <v>46</v>
      </c>
      <c r="K1265" s="13" t="s">
        <v>119</v>
      </c>
      <c r="L1265" s="13" t="s">
        <v>16</v>
      </c>
      <c r="M1265" s="15">
        <v>-53636.1</v>
      </c>
      <c r="N1265" s="14">
        <v>-1396753.07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 t="s">
        <v>13</v>
      </c>
      <c r="J1266" s="13" t="s">
        <v>46</v>
      </c>
      <c r="K1266" s="13" t="s">
        <v>119</v>
      </c>
      <c r="L1266" s="13" t="s">
        <v>17</v>
      </c>
      <c r="M1266" s="14">
        <v>55182.19</v>
      </c>
      <c r="N1266" s="14">
        <v>1343722.77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374</v>
      </c>
      <c r="G1267" s="13"/>
      <c r="H1267" s="13"/>
      <c r="I1267" s="13" t="s">
        <v>13</v>
      </c>
      <c r="J1267" s="13" t="s">
        <v>46</v>
      </c>
      <c r="K1267" s="13" t="s">
        <v>119</v>
      </c>
      <c r="L1267" s="13" t="s">
        <v>15</v>
      </c>
      <c r="M1267" s="14">
        <v>2640.2400000000002</v>
      </c>
      <c r="N1267" s="14">
        <v>137349.19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374</v>
      </c>
      <c r="G1268" s="13"/>
      <c r="H1268" s="13"/>
      <c r="I1268" s="13" t="s">
        <v>13</v>
      </c>
      <c r="J1268" s="13" t="s">
        <v>46</v>
      </c>
      <c r="K1268" s="13" t="s">
        <v>119</v>
      </c>
      <c r="L1268" s="13" t="s">
        <v>18</v>
      </c>
      <c r="M1268" s="14">
        <v>-1351.73</v>
      </c>
      <c r="N1268" s="14">
        <v>-60727.41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374</v>
      </c>
      <c r="G1269" s="13"/>
      <c r="H1269" s="13"/>
      <c r="I1269" s="13" t="s">
        <v>4</v>
      </c>
      <c r="J1269" s="13" t="s">
        <v>387</v>
      </c>
      <c r="K1269" s="13" t="s">
        <v>8</v>
      </c>
      <c r="L1269" s="13" t="s">
        <v>50</v>
      </c>
      <c r="M1269" s="14">
        <v>65225</v>
      </c>
      <c r="N1269" s="14">
        <v>8145075.1500000004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374</v>
      </c>
      <c r="G1270" s="13"/>
      <c r="H1270" s="13"/>
      <c r="I1270" s="13" t="s">
        <v>4</v>
      </c>
      <c r="J1270" s="13" t="s">
        <v>387</v>
      </c>
      <c r="K1270" s="13" t="s">
        <v>8</v>
      </c>
      <c r="L1270" s="13" t="s">
        <v>7</v>
      </c>
      <c r="M1270" s="14">
        <v>-413200</v>
      </c>
      <c r="N1270" s="14">
        <v>-10206050.15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374</v>
      </c>
      <c r="G1271" s="13"/>
      <c r="H1271" s="13"/>
      <c r="I1271" s="13" t="s">
        <v>4</v>
      </c>
      <c r="J1271" s="13" t="s">
        <v>388</v>
      </c>
      <c r="K1271" s="13" t="s">
        <v>12</v>
      </c>
      <c r="L1271" s="13" t="s">
        <v>50</v>
      </c>
      <c r="M1271" s="14">
        <v>1700</v>
      </c>
      <c r="N1271" s="14">
        <v>168685.85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374</v>
      </c>
      <c r="G1272" s="13"/>
      <c r="H1272" s="13"/>
      <c r="I1272" s="13" t="s">
        <v>4</v>
      </c>
      <c r="J1272" s="13" t="s">
        <v>388</v>
      </c>
      <c r="K1272" s="13" t="s">
        <v>12</v>
      </c>
      <c r="L1272" s="13" t="s">
        <v>7</v>
      </c>
      <c r="M1272" s="14">
        <v>-22415.350000000002</v>
      </c>
      <c r="N1272" s="14">
        <v>-530708.47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374</v>
      </c>
      <c r="G1273" s="13"/>
      <c r="H1273" s="13"/>
      <c r="I1273" s="13" t="s">
        <v>4</v>
      </c>
      <c r="J1273" s="13" t="s">
        <v>388</v>
      </c>
      <c r="K1273" s="13" t="s">
        <v>20</v>
      </c>
      <c r="L1273" s="13" t="s">
        <v>50</v>
      </c>
      <c r="M1273" s="14">
        <v>1051150.81</v>
      </c>
      <c r="N1273" s="14">
        <v>1051150.81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374</v>
      </c>
      <c r="G1274" s="13"/>
      <c r="H1274" s="13"/>
      <c r="I1274" s="13" t="s">
        <v>4</v>
      </c>
      <c r="J1274" s="13" t="s">
        <v>388</v>
      </c>
      <c r="K1274" s="13" t="s">
        <v>20</v>
      </c>
      <c r="L1274" s="13" t="s">
        <v>7</v>
      </c>
      <c r="M1274" s="14">
        <v>-1051150.81</v>
      </c>
      <c r="N1274" s="14">
        <v>-1051150.81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 t="s">
        <v>4</v>
      </c>
      <c r="J1275" s="13" t="s">
        <v>389</v>
      </c>
      <c r="K1275" s="13" t="s">
        <v>8</v>
      </c>
      <c r="L1275" s="13" t="s">
        <v>50</v>
      </c>
      <c r="M1275" s="14">
        <v>1130815.1599999999</v>
      </c>
      <c r="N1275" s="14">
        <v>11226973.42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 t="s">
        <v>4</v>
      </c>
      <c r="J1276" s="13" t="s">
        <v>389</v>
      </c>
      <c r="K1276" s="13" t="s">
        <v>8</v>
      </c>
      <c r="L1276" s="13" t="s">
        <v>7</v>
      </c>
      <c r="M1276" s="14">
        <v>-2011140.16</v>
      </c>
      <c r="N1276" s="14">
        <v>-15003068.42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 t="s">
        <v>4</v>
      </c>
      <c r="J1277" s="13" t="s">
        <v>800</v>
      </c>
      <c r="K1277" s="13" t="s">
        <v>12</v>
      </c>
      <c r="L1277" s="13" t="s">
        <v>7</v>
      </c>
      <c r="M1277" s="14">
        <v>-1950</v>
      </c>
      <c r="N1277" s="14">
        <v>-4550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 t="s">
        <v>4</v>
      </c>
      <c r="J1278" s="13" t="s">
        <v>817</v>
      </c>
      <c r="K1278" s="13" t="s">
        <v>8</v>
      </c>
      <c r="L1278" s="13" t="s">
        <v>7</v>
      </c>
      <c r="M1278" s="14">
        <v>-865270</v>
      </c>
      <c r="N1278" s="14">
        <v>-1229857.6000000001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 t="s">
        <v>4</v>
      </c>
      <c r="J1279" s="13" t="s">
        <v>793</v>
      </c>
      <c r="K1279" s="13" t="s">
        <v>8</v>
      </c>
      <c r="L1279" s="13" t="s">
        <v>50</v>
      </c>
      <c r="M1279" s="14">
        <v>321449.02</v>
      </c>
      <c r="N1279" s="14">
        <v>2817285.48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 t="s">
        <v>4</v>
      </c>
      <c r="J1280" s="13" t="s">
        <v>793</v>
      </c>
      <c r="K1280" s="13" t="s">
        <v>8</v>
      </c>
      <c r="L1280" s="13" t="s">
        <v>7</v>
      </c>
      <c r="M1280" s="15">
        <v>-4183845.08</v>
      </c>
      <c r="N1280" s="14">
        <v>-21498634.699999999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4</v>
      </c>
      <c r="J1281" s="13" t="s">
        <v>391</v>
      </c>
      <c r="K1281" s="13" t="s">
        <v>8</v>
      </c>
      <c r="L1281" s="13" t="s">
        <v>7</v>
      </c>
      <c r="M1281" s="15">
        <v>-20600</v>
      </c>
      <c r="N1281" s="14">
        <v>-140600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4</v>
      </c>
      <c r="J1282" s="13" t="s">
        <v>392</v>
      </c>
      <c r="K1282" s="13" t="s">
        <v>8</v>
      </c>
      <c r="L1282" s="13" t="s">
        <v>7</v>
      </c>
      <c r="M1282" s="15"/>
      <c r="N1282" s="14">
        <v>-537261</v>
      </c>
    </row>
    <row r="1283" spans="1:14" ht="12.75" customHeight="1" x14ac:dyDescent="0.3">
      <c r="A1283" s="8" t="s">
        <v>753</v>
      </c>
      <c r="B1283" s="55" t="s">
        <v>753</v>
      </c>
      <c r="C1283" s="55"/>
      <c r="D1283" s="55"/>
      <c r="E1283" s="55"/>
      <c r="F1283" s="55"/>
      <c r="G1283" s="55"/>
      <c r="H1283" s="55"/>
      <c r="I1283" s="55"/>
      <c r="J1283" s="55"/>
      <c r="K1283" s="55"/>
      <c r="L1283" s="19" t="s">
        <v>753</v>
      </c>
      <c r="M1283" s="28">
        <f>SUM(M1250:M1282)</f>
        <v>-139236592.60000002</v>
      </c>
      <c r="N1283" s="28">
        <f>SUM(N1250:N1282)</f>
        <v>-214862372.99999997</v>
      </c>
    </row>
    <row r="1284" spans="1:14" ht="12.75" customHeight="1" x14ac:dyDescent="0.3">
      <c r="A1284" s="55" t="s">
        <v>753</v>
      </c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  <c r="M1284" s="55"/>
      <c r="N1284" s="55"/>
    </row>
    <row r="1285" spans="1:14" ht="12.75" customHeight="1" x14ac:dyDescent="0.3">
      <c r="A1285" s="3" t="s">
        <v>393</v>
      </c>
      <c r="B1285" s="3" t="s">
        <v>697</v>
      </c>
      <c r="C1285" s="3" t="s">
        <v>243</v>
      </c>
      <c r="D1285" s="3"/>
      <c r="E1285" s="3"/>
      <c r="F1285" s="13" t="s">
        <v>374</v>
      </c>
      <c r="G1285" s="13"/>
      <c r="H1285" s="13"/>
      <c r="I1285" s="13"/>
      <c r="J1285" s="13" t="s">
        <v>9</v>
      </c>
      <c r="K1285" s="13" t="s">
        <v>3</v>
      </c>
      <c r="L1285" s="13" t="s">
        <v>10</v>
      </c>
      <c r="M1285" s="14">
        <v>2151080.54</v>
      </c>
      <c r="N1285" s="14">
        <v>4077728.82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/>
      <c r="J1286" s="13" t="s">
        <v>9</v>
      </c>
      <c r="K1286" s="13" t="s">
        <v>3</v>
      </c>
      <c r="L1286" s="13" t="s">
        <v>11</v>
      </c>
      <c r="M1286" s="14">
        <v>-2225691.33</v>
      </c>
      <c r="N1286" s="14">
        <v>-4582592.7699999996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14</v>
      </c>
      <c r="K1287" s="13" t="s">
        <v>119</v>
      </c>
      <c r="L1287" s="13" t="s">
        <v>16</v>
      </c>
      <c r="M1287" s="14">
        <v>-390227.16000000003</v>
      </c>
      <c r="N1287" s="14">
        <v>-52499521.460000001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14</v>
      </c>
      <c r="K1288" s="13" t="s">
        <v>119</v>
      </c>
      <c r="L1288" s="13" t="s">
        <v>17</v>
      </c>
      <c r="M1288" s="14">
        <v>706598.33</v>
      </c>
      <c r="N1288" s="14">
        <v>52674275.950000003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14</v>
      </c>
      <c r="K1289" s="13" t="s">
        <v>119</v>
      </c>
      <c r="L1289" s="13" t="s">
        <v>15</v>
      </c>
      <c r="M1289" s="14"/>
      <c r="N1289" s="14">
        <v>9.2200000000000006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14</v>
      </c>
      <c r="K1290" s="13" t="s">
        <v>119</v>
      </c>
      <c r="L1290" s="13" t="s">
        <v>18</v>
      </c>
      <c r="M1290" s="14"/>
      <c r="N1290" s="14">
        <v>-9.2200000000000006</v>
      </c>
    </row>
    <row r="1291" spans="1:14" ht="12.75" customHeight="1" x14ac:dyDescent="0.3">
      <c r="A1291" s="8" t="s">
        <v>753</v>
      </c>
      <c r="B1291" s="55" t="s">
        <v>753</v>
      </c>
      <c r="C1291" s="55"/>
      <c r="D1291" s="55"/>
      <c r="E1291" s="55"/>
      <c r="F1291" s="55"/>
      <c r="G1291" s="55"/>
      <c r="H1291" s="55"/>
      <c r="I1291" s="55"/>
      <c r="J1291" s="55"/>
      <c r="K1291" s="55"/>
      <c r="L1291" s="19" t="s">
        <v>753</v>
      </c>
      <c r="M1291" s="28">
        <f>SUM(M1285:M1290)</f>
        <v>241760.37999999989</v>
      </c>
      <c r="N1291" s="28">
        <f>SUM(N1285:N1290)</f>
        <v>-330109.46000000089</v>
      </c>
    </row>
    <row r="1292" spans="1:14" ht="12.75" customHeight="1" x14ac:dyDescent="0.3">
      <c r="A1292" s="55" t="s">
        <v>753</v>
      </c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</row>
    <row r="1293" spans="1:14" ht="12.75" customHeight="1" x14ac:dyDescent="0.3">
      <c r="A1293" s="3" t="s">
        <v>394</v>
      </c>
      <c r="B1293" s="3" t="s">
        <v>395</v>
      </c>
      <c r="C1293" s="3" t="s">
        <v>129</v>
      </c>
      <c r="D1293" s="3"/>
      <c r="E1293" s="3"/>
      <c r="F1293" s="13" t="s">
        <v>374</v>
      </c>
      <c r="G1293" s="13"/>
      <c r="H1293" s="13"/>
      <c r="I1293" s="13"/>
      <c r="J1293" s="13" t="s">
        <v>720</v>
      </c>
      <c r="K1293" s="13" t="s">
        <v>3</v>
      </c>
      <c r="L1293" s="13" t="s">
        <v>11</v>
      </c>
      <c r="M1293" s="15"/>
      <c r="N1293" s="14">
        <v>-433675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/>
      <c r="J1294" s="13" t="s">
        <v>396</v>
      </c>
      <c r="K1294" s="13" t="s">
        <v>3</v>
      </c>
      <c r="L1294" s="13" t="s">
        <v>10</v>
      </c>
      <c r="M1294" s="15">
        <v>180.67000000000002</v>
      </c>
      <c r="N1294" s="14">
        <v>6363826.8099999996</v>
      </c>
    </row>
    <row r="1295" spans="1:14" ht="12.6" customHeight="1" x14ac:dyDescent="0.3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/>
      <c r="J1295" s="13" t="s">
        <v>396</v>
      </c>
      <c r="K1295" s="13" t="s">
        <v>3</v>
      </c>
      <c r="L1295" s="13" t="s">
        <v>11</v>
      </c>
      <c r="M1295" s="15">
        <v>-180.67000000000002</v>
      </c>
      <c r="N1295" s="14">
        <v>-6856451.8700000001</v>
      </c>
    </row>
    <row r="1296" spans="1:14" ht="12.75" customHeight="1" x14ac:dyDescent="0.3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1">
        <f>SUM(M1293:M1295)</f>
        <v>0</v>
      </c>
      <c r="N1296" s="31">
        <f>SUM(N1293:N1295)</f>
        <v>-926300.06000000052</v>
      </c>
    </row>
    <row r="1298" spans="1:14" ht="12.75" customHeight="1" x14ac:dyDescent="0.3">
      <c r="A1298" s="56" t="s">
        <v>686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3">
      <c r="A1299" s="3" t="s">
        <v>397</v>
      </c>
      <c r="B1299" s="3" t="s">
        <v>398</v>
      </c>
      <c r="C1299" s="3" t="s">
        <v>41</v>
      </c>
      <c r="D1299" s="3"/>
      <c r="E1299" s="3"/>
      <c r="F1299" s="13" t="s">
        <v>42</v>
      </c>
      <c r="G1299" s="13"/>
      <c r="H1299" s="13"/>
      <c r="I1299" s="13"/>
      <c r="J1299" s="13" t="s">
        <v>399</v>
      </c>
      <c r="K1299" s="13" t="s">
        <v>3</v>
      </c>
      <c r="L1299" s="13" t="s">
        <v>11</v>
      </c>
      <c r="M1299" s="15"/>
      <c r="N1299" s="14">
        <v>-20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42</v>
      </c>
      <c r="G1300" s="13"/>
      <c r="H1300" s="13"/>
      <c r="I1300" s="13"/>
      <c r="J1300" s="13" t="s">
        <v>400</v>
      </c>
      <c r="K1300" s="13" t="s">
        <v>3</v>
      </c>
      <c r="L1300" s="13" t="s">
        <v>10</v>
      </c>
      <c r="M1300" s="14"/>
      <c r="N1300" s="14">
        <v>10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42</v>
      </c>
      <c r="G1301" s="13"/>
      <c r="H1301" s="13"/>
      <c r="I1301" s="13"/>
      <c r="J1301" s="13" t="s">
        <v>400</v>
      </c>
      <c r="K1301" s="13" t="s">
        <v>3</v>
      </c>
      <c r="L1301" s="13" t="s">
        <v>11</v>
      </c>
      <c r="M1301" s="14">
        <v>-89.820000000000007</v>
      </c>
      <c r="N1301" s="14">
        <v>-516.79999999999995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399</v>
      </c>
      <c r="K1302" s="13" t="s">
        <v>3</v>
      </c>
      <c r="L1302" s="13" t="s">
        <v>11</v>
      </c>
      <c r="M1302" s="15"/>
      <c r="N1302" s="14">
        <v>-38230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399</v>
      </c>
      <c r="K1303" s="13" t="s">
        <v>110</v>
      </c>
      <c r="L1303" s="13" t="s">
        <v>11</v>
      </c>
      <c r="M1303" s="15"/>
      <c r="N1303" s="14">
        <v>-9850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400</v>
      </c>
      <c r="K1304" s="13" t="s">
        <v>110</v>
      </c>
      <c r="L1304" s="13" t="s">
        <v>10</v>
      </c>
      <c r="M1304" s="14">
        <v>89000</v>
      </c>
      <c r="N1304" s="14">
        <v>256507.01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400</v>
      </c>
      <c r="K1305" s="13" t="s">
        <v>110</v>
      </c>
      <c r="L1305" s="13" t="s">
        <v>11</v>
      </c>
      <c r="M1305" s="14">
        <v>-111276.13</v>
      </c>
      <c r="N1305" s="14">
        <v>-1168692.54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43</v>
      </c>
      <c r="K1306" s="13" t="s">
        <v>8</v>
      </c>
      <c r="L1306" s="13" t="s">
        <v>10</v>
      </c>
      <c r="M1306" s="14">
        <v>11.08</v>
      </c>
      <c r="N1306" s="14">
        <v>583242.43000000005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43</v>
      </c>
      <c r="K1307" s="13" t="s">
        <v>8</v>
      </c>
      <c r="L1307" s="13" t="s">
        <v>11</v>
      </c>
      <c r="M1307" s="14">
        <v>-13325.220000000001</v>
      </c>
      <c r="N1307" s="14">
        <v>-656095.66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43</v>
      </c>
      <c r="K1308" s="13" t="s">
        <v>52</v>
      </c>
      <c r="L1308" s="13" t="s">
        <v>10</v>
      </c>
      <c r="M1308" s="14"/>
      <c r="N1308" s="14">
        <v>12.88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43</v>
      </c>
      <c r="K1309" s="13" t="s">
        <v>52</v>
      </c>
      <c r="L1309" s="13" t="s">
        <v>11</v>
      </c>
      <c r="M1309" s="14"/>
      <c r="N1309" s="14">
        <v>-8.42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43</v>
      </c>
      <c r="K1310" s="13" t="s">
        <v>107</v>
      </c>
      <c r="L1310" s="13" t="s">
        <v>11</v>
      </c>
      <c r="M1310" s="14"/>
      <c r="N1310" s="14">
        <v>-679.01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43</v>
      </c>
      <c r="K1311" s="13" t="s">
        <v>21</v>
      </c>
      <c r="L1311" s="13" t="s">
        <v>10</v>
      </c>
      <c r="M1311" s="14">
        <v>18.05</v>
      </c>
      <c r="N1311" s="14">
        <v>76.19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43</v>
      </c>
      <c r="K1312" s="13" t="s">
        <v>21</v>
      </c>
      <c r="L1312" s="13" t="s">
        <v>11</v>
      </c>
      <c r="M1312" s="14">
        <v>-2358.85</v>
      </c>
      <c r="N1312" s="14">
        <v>-30468.43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43</v>
      </c>
      <c r="K1313" s="13" t="s">
        <v>42</v>
      </c>
      <c r="L1313" s="13" t="s">
        <v>10</v>
      </c>
      <c r="M1313" s="15"/>
      <c r="N1313" s="14">
        <v>9.64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43</v>
      </c>
      <c r="K1314" s="13" t="s">
        <v>42</v>
      </c>
      <c r="L1314" s="13" t="s">
        <v>11</v>
      </c>
      <c r="M1314" s="14">
        <v>-25.77</v>
      </c>
      <c r="N1314" s="14">
        <v>-169.32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43</v>
      </c>
      <c r="K1315" s="13" t="s">
        <v>57</v>
      </c>
      <c r="L1315" s="13" t="s">
        <v>10</v>
      </c>
      <c r="M1315" s="14"/>
      <c r="N1315" s="14">
        <v>17.850000000000001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43</v>
      </c>
      <c r="K1316" s="13" t="s">
        <v>57</v>
      </c>
      <c r="L1316" s="13" t="s">
        <v>11</v>
      </c>
      <c r="M1316" s="14">
        <v>-7.08</v>
      </c>
      <c r="N1316" s="14">
        <v>-362.59000000000003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43</v>
      </c>
      <c r="K1317" s="13" t="s">
        <v>73</v>
      </c>
      <c r="L1317" s="13" t="s">
        <v>10</v>
      </c>
      <c r="M1317" s="15"/>
      <c r="N1317" s="14">
        <v>10396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43</v>
      </c>
      <c r="K1318" s="13" t="s">
        <v>73</v>
      </c>
      <c r="L1318" s="13" t="s">
        <v>11</v>
      </c>
      <c r="M1318" s="14">
        <v>-5.71</v>
      </c>
      <c r="N1318" s="14">
        <v>-10486.35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/>
      <c r="J1319" s="13" t="s">
        <v>43</v>
      </c>
      <c r="K1319" s="13" t="s">
        <v>110</v>
      </c>
      <c r="L1319" s="13" t="s">
        <v>11</v>
      </c>
      <c r="M1319" s="14">
        <v>-281250.11</v>
      </c>
      <c r="N1319" s="14">
        <v>-1687501.13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/>
      <c r="J1320" s="13" t="s">
        <v>43</v>
      </c>
      <c r="K1320" s="13" t="s">
        <v>23</v>
      </c>
      <c r="L1320" s="13" t="s">
        <v>10</v>
      </c>
      <c r="M1320" s="14"/>
      <c r="N1320" s="14">
        <v>5.94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/>
      <c r="J1321" s="13" t="s">
        <v>43</v>
      </c>
      <c r="K1321" s="13" t="s">
        <v>23</v>
      </c>
      <c r="L1321" s="13" t="s">
        <v>11</v>
      </c>
      <c r="M1321" s="15">
        <v>-129007.36</v>
      </c>
      <c r="N1321" s="14">
        <v>-1317723.8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/>
      <c r="J1322" s="13" t="s">
        <v>43</v>
      </c>
      <c r="K1322" s="13" t="s">
        <v>295</v>
      </c>
      <c r="L1322" s="13" t="s">
        <v>11</v>
      </c>
      <c r="M1322" s="14"/>
      <c r="N1322" s="14">
        <v>-1.06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/>
      <c r="J1323" s="13" t="s">
        <v>43</v>
      </c>
      <c r="K1323" s="13" t="s">
        <v>235</v>
      </c>
      <c r="L1323" s="13" t="s">
        <v>11</v>
      </c>
      <c r="M1323" s="15"/>
      <c r="N1323" s="14">
        <v>-4.8899999999999997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/>
      <c r="J1324" s="13" t="s">
        <v>43</v>
      </c>
      <c r="K1324" s="13" t="s">
        <v>676</v>
      </c>
      <c r="L1324" s="13" t="s">
        <v>11</v>
      </c>
      <c r="M1324" s="15">
        <v>-307.53000000000003</v>
      </c>
      <c r="N1324" s="14">
        <v>-401.08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/>
      <c r="J1325" s="13" t="s">
        <v>43</v>
      </c>
      <c r="K1325" s="13" t="s">
        <v>640</v>
      </c>
      <c r="L1325" s="13" t="s">
        <v>11</v>
      </c>
      <c r="M1325" s="15"/>
      <c r="N1325" s="14">
        <v>-1075732.08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/>
      <c r="J1326" s="13" t="s">
        <v>43</v>
      </c>
      <c r="K1326" s="13" t="s">
        <v>248</v>
      </c>
      <c r="L1326" s="13" t="s">
        <v>11</v>
      </c>
      <c r="M1326" s="15">
        <v>-9507.14</v>
      </c>
      <c r="N1326" s="14">
        <v>-44766.93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401</v>
      </c>
      <c r="K1327" s="13" t="s">
        <v>8</v>
      </c>
      <c r="L1327" s="13" t="s">
        <v>11</v>
      </c>
      <c r="M1327" s="15"/>
      <c r="N1327" s="14">
        <v>-444327703.57999998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402</v>
      </c>
      <c r="K1328" s="13" t="s">
        <v>3</v>
      </c>
      <c r="L1328" s="13" t="s">
        <v>11</v>
      </c>
      <c r="M1328" s="15"/>
      <c r="N1328" s="14">
        <v>-125521.40000000001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403</v>
      </c>
      <c r="K1329" s="13" t="s">
        <v>3</v>
      </c>
      <c r="L1329" s="13" t="s">
        <v>11</v>
      </c>
      <c r="M1329" s="15">
        <v>-1600375303.01</v>
      </c>
      <c r="N1329" s="14">
        <v>-3194848887.52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194</v>
      </c>
      <c r="K1330" s="13" t="s">
        <v>8</v>
      </c>
      <c r="L1330" s="13" t="s">
        <v>784</v>
      </c>
      <c r="M1330" s="14"/>
      <c r="N1330" s="14">
        <v>-5125758.67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405</v>
      </c>
      <c r="K1331" s="13" t="s">
        <v>3</v>
      </c>
      <c r="L1331" s="13" t="s">
        <v>10</v>
      </c>
      <c r="M1331" s="15"/>
      <c r="N1331" s="14">
        <v>125521.40000000001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405</v>
      </c>
      <c r="K1332" s="13" t="s">
        <v>3</v>
      </c>
      <c r="L1332" s="13" t="s">
        <v>11</v>
      </c>
      <c r="M1332" s="15"/>
      <c r="N1332" s="14">
        <v>-328883.02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827</v>
      </c>
      <c r="K1333" s="13" t="s">
        <v>3</v>
      </c>
      <c r="L1333" s="13" t="s">
        <v>11</v>
      </c>
      <c r="M1333" s="15">
        <v>-72170220.359999999</v>
      </c>
      <c r="N1333" s="14">
        <v>-72170220.359999999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44</v>
      </c>
      <c r="K1334" s="13" t="s">
        <v>8</v>
      </c>
      <c r="L1334" s="13" t="s">
        <v>11</v>
      </c>
      <c r="M1334" s="15">
        <v>-22837731.530000001</v>
      </c>
      <c r="N1334" s="14">
        <v>-64353069.969999999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44</v>
      </c>
      <c r="K1335" s="13" t="s">
        <v>52</v>
      </c>
      <c r="L1335" s="13" t="s">
        <v>11</v>
      </c>
      <c r="M1335" s="15">
        <v>-718.85</v>
      </c>
      <c r="N1335" s="14">
        <v>-743.85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44</v>
      </c>
      <c r="K1336" s="13" t="s">
        <v>107</v>
      </c>
      <c r="L1336" s="13" t="s">
        <v>11</v>
      </c>
      <c r="M1336" s="15"/>
      <c r="N1336" s="14">
        <v>-260627.31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44</v>
      </c>
      <c r="K1337" s="13" t="s">
        <v>21</v>
      </c>
      <c r="L1337" s="13" t="s">
        <v>10</v>
      </c>
      <c r="M1337" s="15"/>
      <c r="N1337" s="14">
        <v>15.4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44</v>
      </c>
      <c r="K1338" s="13" t="s">
        <v>21</v>
      </c>
      <c r="L1338" s="13" t="s">
        <v>11</v>
      </c>
      <c r="M1338" s="15">
        <v>-77173.7</v>
      </c>
      <c r="N1338" s="14">
        <v>-97971.05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44</v>
      </c>
      <c r="K1339" s="13" t="s">
        <v>42</v>
      </c>
      <c r="L1339" s="13" t="s">
        <v>11</v>
      </c>
      <c r="M1339" s="15"/>
      <c r="N1339" s="14">
        <v>-30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44</v>
      </c>
      <c r="K1340" s="13" t="s">
        <v>57</v>
      </c>
      <c r="L1340" s="13" t="s">
        <v>10</v>
      </c>
      <c r="M1340" s="14">
        <v>247306.78</v>
      </c>
      <c r="N1340" s="14">
        <v>5620397.2199999997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44</v>
      </c>
      <c r="K1341" s="13" t="s">
        <v>57</v>
      </c>
      <c r="L1341" s="13" t="s">
        <v>11</v>
      </c>
      <c r="M1341" s="14">
        <v>-1814590.52</v>
      </c>
      <c r="N1341" s="14">
        <v>-91209251.640000001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44</v>
      </c>
      <c r="K1342" s="13" t="s">
        <v>119</v>
      </c>
      <c r="L1342" s="13" t="s">
        <v>11</v>
      </c>
      <c r="M1342" s="14"/>
      <c r="N1342" s="14">
        <v>-400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44</v>
      </c>
      <c r="K1343" s="13" t="s">
        <v>73</v>
      </c>
      <c r="L1343" s="13" t="s">
        <v>11</v>
      </c>
      <c r="M1343" s="14"/>
      <c r="N1343" s="14">
        <v>-165.33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44</v>
      </c>
      <c r="K1344" s="13" t="s">
        <v>110</v>
      </c>
      <c r="L1344" s="13" t="s">
        <v>10</v>
      </c>
      <c r="M1344" s="15">
        <v>24600</v>
      </c>
      <c r="N1344" s="14">
        <v>219200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44</v>
      </c>
      <c r="K1345" s="13" t="s">
        <v>110</v>
      </c>
      <c r="L1345" s="13" t="s">
        <v>11</v>
      </c>
      <c r="M1345" s="14">
        <v>-314202.95</v>
      </c>
      <c r="N1345" s="14">
        <v>-5549717.1500000004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44</v>
      </c>
      <c r="K1346" s="13" t="s">
        <v>249</v>
      </c>
      <c r="L1346" s="13" t="s">
        <v>10</v>
      </c>
      <c r="M1346" s="15">
        <v>1945109.32</v>
      </c>
      <c r="N1346" s="14">
        <v>6156097.1699999999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44</v>
      </c>
      <c r="K1347" s="13" t="s">
        <v>249</v>
      </c>
      <c r="L1347" s="13" t="s">
        <v>11</v>
      </c>
      <c r="M1347" s="15">
        <v>-203846425.31</v>
      </c>
      <c r="N1347" s="14">
        <v>-312063011.06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44</v>
      </c>
      <c r="K1348" s="13" t="s">
        <v>295</v>
      </c>
      <c r="L1348" s="13" t="s">
        <v>11</v>
      </c>
      <c r="M1348" s="15"/>
      <c r="N1348" s="14">
        <v>-75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44</v>
      </c>
      <c r="K1349" s="13" t="s">
        <v>281</v>
      </c>
      <c r="L1349" s="13" t="s">
        <v>11</v>
      </c>
      <c r="M1349" s="15">
        <v>-3261.7000000000003</v>
      </c>
      <c r="N1349" s="14">
        <v>-3261.7000000000003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68</v>
      </c>
      <c r="K1350" s="13" t="s">
        <v>3</v>
      </c>
      <c r="L1350" s="13" t="s">
        <v>16</v>
      </c>
      <c r="M1350" s="15">
        <v>-50070191.640000001</v>
      </c>
      <c r="N1350" s="14">
        <v>-51830536.729999997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13</v>
      </c>
      <c r="J1351" s="13" t="s">
        <v>68</v>
      </c>
      <c r="K1351" s="13" t="s">
        <v>3</v>
      </c>
      <c r="L1351" s="13" t="s">
        <v>17</v>
      </c>
      <c r="M1351" s="15">
        <v>50070191.640000001</v>
      </c>
      <c r="N1351" s="14">
        <v>5051830536.7299995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13</v>
      </c>
      <c r="J1352" s="13" t="s">
        <v>68</v>
      </c>
      <c r="K1352" s="13" t="s">
        <v>3</v>
      </c>
      <c r="L1352" s="13" t="s">
        <v>15</v>
      </c>
      <c r="M1352" s="15">
        <v>82143497.920000002</v>
      </c>
      <c r="N1352" s="14">
        <v>830403434.54999995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13</v>
      </c>
      <c r="J1353" s="13" t="s">
        <v>68</v>
      </c>
      <c r="K1353" s="13" t="s">
        <v>3</v>
      </c>
      <c r="L1353" s="13" t="s">
        <v>18</v>
      </c>
      <c r="M1353" s="15">
        <v>-82143497.920000002</v>
      </c>
      <c r="N1353" s="14">
        <v>-5830403434.5500002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13</v>
      </c>
      <c r="J1354" s="13" t="s">
        <v>68</v>
      </c>
      <c r="K1354" s="13" t="s">
        <v>110</v>
      </c>
      <c r="L1354" s="13" t="s">
        <v>16</v>
      </c>
      <c r="M1354" s="15"/>
      <c r="N1354" s="14">
        <v>-5.01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13</v>
      </c>
      <c r="J1355" s="13" t="s">
        <v>68</v>
      </c>
      <c r="K1355" s="13" t="s">
        <v>110</v>
      </c>
      <c r="L1355" s="13" t="s">
        <v>17</v>
      </c>
      <c r="M1355" s="15">
        <v>4577.17</v>
      </c>
      <c r="N1355" s="14">
        <v>33982.370000000003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13</v>
      </c>
      <c r="J1356" s="13" t="s">
        <v>68</v>
      </c>
      <c r="K1356" s="13" t="s">
        <v>110</v>
      </c>
      <c r="L1356" s="13" t="s">
        <v>15</v>
      </c>
      <c r="M1356" s="15"/>
      <c r="N1356" s="14">
        <v>54174844.57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13</v>
      </c>
      <c r="J1357" s="13" t="s">
        <v>68</v>
      </c>
      <c r="K1357" s="13" t="s">
        <v>110</v>
      </c>
      <c r="L1357" s="13" t="s">
        <v>18</v>
      </c>
      <c r="M1357" s="15">
        <v>-4577.17</v>
      </c>
      <c r="N1357" s="14">
        <v>-54208821.93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13</v>
      </c>
      <c r="J1358" s="13" t="s">
        <v>68</v>
      </c>
      <c r="K1358" s="13" t="s">
        <v>249</v>
      </c>
      <c r="L1358" s="13" t="s">
        <v>16</v>
      </c>
      <c r="M1358" s="15">
        <v>-435256.88</v>
      </c>
      <c r="N1358" s="14">
        <v>-9356315.2200000007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13</v>
      </c>
      <c r="J1359" s="13" t="s">
        <v>68</v>
      </c>
      <c r="K1359" s="13" t="s">
        <v>249</v>
      </c>
      <c r="L1359" s="13" t="s">
        <v>17</v>
      </c>
      <c r="M1359" s="15">
        <v>6653404.0899999999</v>
      </c>
      <c r="N1359" s="14">
        <v>34401897.740000002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 t="s">
        <v>13</v>
      </c>
      <c r="J1360" s="13" t="s">
        <v>68</v>
      </c>
      <c r="K1360" s="13" t="s">
        <v>249</v>
      </c>
      <c r="L1360" s="13" t="s">
        <v>15</v>
      </c>
      <c r="M1360" s="15">
        <v>218174.48</v>
      </c>
      <c r="N1360" s="14">
        <v>3274969.15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 t="s">
        <v>13</v>
      </c>
      <c r="J1361" s="13" t="s">
        <v>68</v>
      </c>
      <c r="K1361" s="13" t="s">
        <v>249</v>
      </c>
      <c r="L1361" s="13" t="s">
        <v>18</v>
      </c>
      <c r="M1361" s="15">
        <v>-6436321.6900000004</v>
      </c>
      <c r="N1361" s="14">
        <v>-28320551.670000002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 t="s">
        <v>13</v>
      </c>
      <c r="J1362" s="13" t="s">
        <v>764</v>
      </c>
      <c r="K1362" s="13" t="s">
        <v>3</v>
      </c>
      <c r="L1362" s="13" t="s">
        <v>16</v>
      </c>
      <c r="M1362" s="15">
        <v>-5382548.8099999996</v>
      </c>
      <c r="N1362" s="14">
        <v>-428508059.63999999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 t="s">
        <v>13</v>
      </c>
      <c r="J1363" s="13" t="s">
        <v>764</v>
      </c>
      <c r="K1363" s="13" t="s">
        <v>3</v>
      </c>
      <c r="L1363" s="13" t="s">
        <v>17</v>
      </c>
      <c r="M1363" s="15">
        <v>5382548.8099999996</v>
      </c>
      <c r="N1363" s="14">
        <v>425774349.12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 t="s">
        <v>13</v>
      </c>
      <c r="J1364" s="13" t="s">
        <v>764</v>
      </c>
      <c r="K1364" s="13" t="s">
        <v>3</v>
      </c>
      <c r="L1364" s="13" t="s">
        <v>15</v>
      </c>
      <c r="M1364" s="15"/>
      <c r="N1364" s="14">
        <v>2733710.52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 t="s">
        <v>13</v>
      </c>
      <c r="J1365" s="13" t="s">
        <v>407</v>
      </c>
      <c r="K1365" s="13" t="s">
        <v>3</v>
      </c>
      <c r="L1365" s="13" t="s">
        <v>16</v>
      </c>
      <c r="M1365" s="15">
        <v>-17778511.420000002</v>
      </c>
      <c r="N1365" s="14">
        <v>-264813583.03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 t="s">
        <v>13</v>
      </c>
      <c r="J1366" s="13" t="s">
        <v>407</v>
      </c>
      <c r="K1366" s="13" t="s">
        <v>3</v>
      </c>
      <c r="L1366" s="13" t="s">
        <v>17</v>
      </c>
      <c r="M1366" s="15">
        <v>9016153.8000000007</v>
      </c>
      <c r="N1366" s="14">
        <v>232459146.15000001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 t="s">
        <v>13</v>
      </c>
      <c r="J1367" s="13" t="s">
        <v>407</v>
      </c>
      <c r="K1367" s="13" t="s">
        <v>3</v>
      </c>
      <c r="L1367" s="13" t="s">
        <v>15</v>
      </c>
      <c r="M1367" s="15">
        <v>97</v>
      </c>
      <c r="N1367" s="14">
        <v>17854.04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 t="s">
        <v>13</v>
      </c>
      <c r="J1368" s="13" t="s">
        <v>45</v>
      </c>
      <c r="K1368" s="13" t="s">
        <v>21</v>
      </c>
      <c r="L1368" s="13" t="s">
        <v>16</v>
      </c>
      <c r="M1368" s="15">
        <v>-208411.59</v>
      </c>
      <c r="N1368" s="14">
        <v>-396384.47000000003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 t="s">
        <v>13</v>
      </c>
      <c r="J1369" s="13" t="s">
        <v>45</v>
      </c>
      <c r="K1369" s="13" t="s">
        <v>21</v>
      </c>
      <c r="L1369" s="13" t="s">
        <v>17</v>
      </c>
      <c r="M1369" s="14">
        <v>208135.29</v>
      </c>
      <c r="N1369" s="14">
        <v>391884.04000000004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 t="s">
        <v>13</v>
      </c>
      <c r="J1370" s="13" t="s">
        <v>45</v>
      </c>
      <c r="K1370" s="13" t="s">
        <v>21</v>
      </c>
      <c r="L1370" s="13" t="s">
        <v>15</v>
      </c>
      <c r="M1370" s="15">
        <v>276.3</v>
      </c>
      <c r="N1370" s="14">
        <v>36491.29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 t="s">
        <v>13</v>
      </c>
      <c r="J1371" s="13" t="s">
        <v>45</v>
      </c>
      <c r="K1371" s="13" t="s">
        <v>21</v>
      </c>
      <c r="L1371" s="13" t="s">
        <v>18</v>
      </c>
      <c r="M1371" s="14"/>
      <c r="N1371" s="14">
        <v>-31990.86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 t="s">
        <v>13</v>
      </c>
      <c r="J1372" s="13" t="s">
        <v>45</v>
      </c>
      <c r="K1372" s="13" t="s">
        <v>57</v>
      </c>
      <c r="L1372" s="13" t="s">
        <v>16</v>
      </c>
      <c r="M1372" s="14">
        <v>-11266070.08</v>
      </c>
      <c r="N1372" s="14">
        <v>-13279031.65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 t="s">
        <v>13</v>
      </c>
      <c r="J1373" s="13" t="s">
        <v>45</v>
      </c>
      <c r="K1373" s="13" t="s">
        <v>57</v>
      </c>
      <c r="L1373" s="13" t="s">
        <v>17</v>
      </c>
      <c r="M1373" s="14">
        <v>639379.77</v>
      </c>
      <c r="N1373" s="14">
        <v>2652341.34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 t="s">
        <v>13</v>
      </c>
      <c r="J1374" s="13" t="s">
        <v>45</v>
      </c>
      <c r="K1374" s="13" t="s">
        <v>109</v>
      </c>
      <c r="L1374" s="13" t="s">
        <v>15</v>
      </c>
      <c r="M1374" s="14">
        <v>239766600.78999999</v>
      </c>
      <c r="N1374" s="14">
        <v>614407893.38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 t="s">
        <v>13</v>
      </c>
      <c r="J1375" s="13" t="s">
        <v>45</v>
      </c>
      <c r="K1375" s="13" t="s">
        <v>109</v>
      </c>
      <c r="L1375" s="13" t="s">
        <v>18</v>
      </c>
      <c r="M1375" s="14">
        <v>-159394189.16</v>
      </c>
      <c r="N1375" s="14">
        <v>-736359149.13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 t="s">
        <v>13</v>
      </c>
      <c r="J1376" s="13" t="s">
        <v>410</v>
      </c>
      <c r="K1376" s="13" t="s">
        <v>8</v>
      </c>
      <c r="L1376" s="13" t="s">
        <v>16</v>
      </c>
      <c r="M1376" s="14">
        <v>-79831309.689999998</v>
      </c>
      <c r="N1376" s="14">
        <v>-392205193.76999998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410</v>
      </c>
      <c r="K1377" s="13" t="s">
        <v>8</v>
      </c>
      <c r="L1377" s="13" t="s">
        <v>17</v>
      </c>
      <c r="M1377" s="14">
        <v>223783814.47999999</v>
      </c>
      <c r="N1377" s="14">
        <v>670051811.32000005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410</v>
      </c>
      <c r="K1378" s="13" t="s">
        <v>8</v>
      </c>
      <c r="L1378" s="13" t="s">
        <v>15</v>
      </c>
      <c r="M1378" s="15">
        <v>922445013.75</v>
      </c>
      <c r="N1378" s="14">
        <v>2551973795.75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410</v>
      </c>
      <c r="K1379" s="13" t="s">
        <v>8</v>
      </c>
      <c r="L1379" s="13" t="s">
        <v>18</v>
      </c>
      <c r="M1379" s="14">
        <v>-727532686.73000002</v>
      </c>
      <c r="N1379" s="14">
        <v>-2927875337.46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4</v>
      </c>
      <c r="J1380" s="13" t="s">
        <v>412</v>
      </c>
      <c r="K1380" s="13" t="s">
        <v>8</v>
      </c>
      <c r="L1380" s="13" t="s">
        <v>7</v>
      </c>
      <c r="M1380" s="14">
        <v>-67288.72</v>
      </c>
      <c r="N1380" s="14">
        <v>-525772.07999999996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4</v>
      </c>
      <c r="J1381" s="13" t="s">
        <v>413</v>
      </c>
      <c r="K1381" s="13" t="s">
        <v>8</v>
      </c>
      <c r="L1381" s="13" t="s">
        <v>7</v>
      </c>
      <c r="M1381" s="14">
        <v>-9221588</v>
      </c>
      <c r="N1381" s="14">
        <v>-55815002.140000001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4</v>
      </c>
      <c r="J1382" s="13" t="s">
        <v>413</v>
      </c>
      <c r="K1382" s="13" t="s">
        <v>12</v>
      </c>
      <c r="L1382" s="13" t="s">
        <v>7</v>
      </c>
      <c r="M1382" s="14">
        <v>-3503182</v>
      </c>
      <c r="N1382" s="14">
        <v>-28187723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4</v>
      </c>
      <c r="J1383" s="13" t="s">
        <v>413</v>
      </c>
      <c r="K1383" s="13" t="s">
        <v>20</v>
      </c>
      <c r="L1383" s="13" t="s">
        <v>50</v>
      </c>
      <c r="M1383" s="14">
        <v>903068.32000000007</v>
      </c>
      <c r="N1383" s="14">
        <v>4489099.3499999996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4</v>
      </c>
      <c r="J1384" s="13" t="s">
        <v>413</v>
      </c>
      <c r="K1384" s="13" t="s">
        <v>20</v>
      </c>
      <c r="L1384" s="13" t="s">
        <v>7</v>
      </c>
      <c r="M1384" s="14">
        <v>-10363409.17</v>
      </c>
      <c r="N1384" s="14">
        <v>-69164157.030000001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4</v>
      </c>
      <c r="J1385" s="13" t="s">
        <v>413</v>
      </c>
      <c r="K1385" s="13" t="s">
        <v>106</v>
      </c>
      <c r="L1385" s="13" t="s">
        <v>50</v>
      </c>
      <c r="M1385" s="14">
        <v>272906</v>
      </c>
      <c r="N1385" s="14">
        <v>3417306.2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4</v>
      </c>
      <c r="J1386" s="13" t="s">
        <v>413</v>
      </c>
      <c r="K1386" s="13" t="s">
        <v>106</v>
      </c>
      <c r="L1386" s="13" t="s">
        <v>7</v>
      </c>
      <c r="M1386" s="14">
        <v>-568613.14</v>
      </c>
      <c r="N1386" s="14">
        <v>-4436271.7699999996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4</v>
      </c>
      <c r="J1387" s="13" t="s">
        <v>414</v>
      </c>
      <c r="K1387" s="13" t="s">
        <v>8</v>
      </c>
      <c r="L1387" s="13" t="s">
        <v>7</v>
      </c>
      <c r="M1387" s="14">
        <v>-21803523.329999998</v>
      </c>
      <c r="N1387" s="14">
        <v>-88730735.790000007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4</v>
      </c>
      <c r="J1388" s="13" t="s">
        <v>415</v>
      </c>
      <c r="K1388" s="13" t="s">
        <v>6</v>
      </c>
      <c r="L1388" s="13" t="s">
        <v>7</v>
      </c>
      <c r="M1388" s="14">
        <v>-379684.85000000003</v>
      </c>
      <c r="N1388" s="14">
        <v>-2580529.87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4</v>
      </c>
      <c r="J1389" s="13" t="s">
        <v>823</v>
      </c>
      <c r="K1389" s="13" t="s">
        <v>52</v>
      </c>
      <c r="L1389" s="13" t="s">
        <v>7</v>
      </c>
      <c r="M1389" s="14"/>
      <c r="N1389" s="14">
        <v>-116522904.45999999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4</v>
      </c>
      <c r="J1390" s="13" t="s">
        <v>416</v>
      </c>
      <c r="K1390" s="13" t="s">
        <v>8</v>
      </c>
      <c r="L1390" s="13" t="s">
        <v>7</v>
      </c>
      <c r="M1390" s="14"/>
      <c r="N1390" s="14">
        <v>-47000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75</v>
      </c>
      <c r="G1391" s="13"/>
      <c r="H1391" s="13"/>
      <c r="I1391" s="13"/>
      <c r="J1391" s="13" t="s">
        <v>44</v>
      </c>
      <c r="K1391" s="13" t="s">
        <v>3</v>
      </c>
      <c r="L1391" s="13" t="s">
        <v>11</v>
      </c>
      <c r="M1391" s="14"/>
      <c r="N1391" s="14">
        <v>-3210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75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16</v>
      </c>
      <c r="M1392" s="14">
        <v>-329114.52</v>
      </c>
      <c r="N1392" s="14">
        <v>-329114.52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75</v>
      </c>
      <c r="G1393" s="13"/>
      <c r="H1393" s="13"/>
      <c r="I1393" s="13" t="s">
        <v>13</v>
      </c>
      <c r="J1393" s="13" t="s">
        <v>68</v>
      </c>
      <c r="K1393" s="13" t="s">
        <v>3</v>
      </c>
      <c r="L1393" s="13" t="s">
        <v>17</v>
      </c>
      <c r="M1393" s="14">
        <v>329114.52</v>
      </c>
      <c r="N1393" s="14">
        <v>329114.52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677</v>
      </c>
      <c r="G1394" s="13"/>
      <c r="H1394" s="13"/>
      <c r="I1394" s="13" t="s">
        <v>13</v>
      </c>
      <c r="J1394" s="13" t="s">
        <v>68</v>
      </c>
      <c r="K1394" s="13" t="s">
        <v>3</v>
      </c>
      <c r="L1394" s="13" t="s">
        <v>16</v>
      </c>
      <c r="M1394" s="14">
        <v>-126423.43000000001</v>
      </c>
      <c r="N1394" s="14">
        <v>-165856.79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677</v>
      </c>
      <c r="G1395" s="13"/>
      <c r="H1395" s="13"/>
      <c r="I1395" s="13" t="s">
        <v>13</v>
      </c>
      <c r="J1395" s="13" t="s">
        <v>68</v>
      </c>
      <c r="K1395" s="13" t="s">
        <v>3</v>
      </c>
      <c r="L1395" s="13" t="s">
        <v>17</v>
      </c>
      <c r="M1395" s="14">
        <v>2360</v>
      </c>
      <c r="N1395" s="14">
        <v>2468.48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677</v>
      </c>
      <c r="G1396" s="13"/>
      <c r="H1396" s="13"/>
      <c r="I1396" s="13" t="s">
        <v>13</v>
      </c>
      <c r="J1396" s="13" t="s">
        <v>68</v>
      </c>
      <c r="K1396" s="13" t="s">
        <v>3</v>
      </c>
      <c r="L1396" s="13" t="s">
        <v>15</v>
      </c>
      <c r="M1396" s="14">
        <v>5319832709.9099998</v>
      </c>
      <c r="N1396" s="14">
        <v>10670837386.959999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677</v>
      </c>
      <c r="G1397" s="13"/>
      <c r="H1397" s="13"/>
      <c r="I1397" s="13" t="s">
        <v>13</v>
      </c>
      <c r="J1397" s="13" t="s">
        <v>68</v>
      </c>
      <c r="K1397" s="13" t="s">
        <v>3</v>
      </c>
      <c r="L1397" s="13" t="s">
        <v>18</v>
      </c>
      <c r="M1397" s="15">
        <v>-5319708646.4799995</v>
      </c>
      <c r="N1397" s="14">
        <v>-10670673998.65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281</v>
      </c>
      <c r="G1398" s="13"/>
      <c r="H1398" s="13"/>
      <c r="I1398" s="13"/>
      <c r="J1398" s="13" t="s">
        <v>417</v>
      </c>
      <c r="K1398" s="13" t="s">
        <v>3</v>
      </c>
      <c r="L1398" s="13" t="s">
        <v>10</v>
      </c>
      <c r="M1398" s="14"/>
      <c r="N1398" s="14">
        <v>216399679.69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281</v>
      </c>
      <c r="G1399" s="13"/>
      <c r="H1399" s="13"/>
      <c r="I1399" s="13"/>
      <c r="J1399" s="13" t="s">
        <v>417</v>
      </c>
      <c r="K1399" s="13" t="s">
        <v>3</v>
      </c>
      <c r="L1399" s="13" t="s">
        <v>11</v>
      </c>
      <c r="M1399" s="14">
        <v>-157143.16</v>
      </c>
      <c r="N1399" s="14">
        <v>-217335003.71000001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598</v>
      </c>
      <c r="G1400" s="13"/>
      <c r="H1400" s="13"/>
      <c r="I1400" s="13"/>
      <c r="J1400" s="13" t="s">
        <v>43</v>
      </c>
      <c r="K1400" s="13" t="s">
        <v>3</v>
      </c>
      <c r="L1400" s="13" t="s">
        <v>11</v>
      </c>
      <c r="M1400" s="14">
        <v>-96.850000000000009</v>
      </c>
      <c r="N1400" s="14">
        <v>-133.9</v>
      </c>
    </row>
    <row r="1401" spans="1:14" ht="12.75" customHeight="1" x14ac:dyDescent="0.3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SUM(M1299:M1400)</f>
        <v>-1544721005.8100002</v>
      </c>
      <c r="N1401" s="28">
        <f>SUM(N1299:N1400)</f>
        <v>-4805547311.1400023</v>
      </c>
    </row>
    <row r="1402" spans="1:14" ht="12.75" customHeight="1" x14ac:dyDescent="0.3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3">
      <c r="A1403" s="3" t="s">
        <v>418</v>
      </c>
      <c r="B1403" s="3" t="s">
        <v>419</v>
      </c>
      <c r="C1403" s="3" t="s">
        <v>2</v>
      </c>
      <c r="D1403" s="3"/>
      <c r="E1403" s="3"/>
      <c r="F1403" s="13" t="s">
        <v>72</v>
      </c>
      <c r="G1403" s="13"/>
      <c r="H1403" s="13"/>
      <c r="I1403" s="13"/>
      <c r="J1403" s="13" t="s">
        <v>750</v>
      </c>
      <c r="K1403" s="13" t="s">
        <v>3</v>
      </c>
      <c r="L1403" s="13" t="s">
        <v>11</v>
      </c>
      <c r="M1403" s="15"/>
      <c r="N1403" s="14">
        <v>-293994.62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828</v>
      </c>
      <c r="K1404" s="13" t="s">
        <v>3</v>
      </c>
      <c r="L1404" s="13" t="s">
        <v>11</v>
      </c>
      <c r="M1404" s="15">
        <v>-4464122.67</v>
      </c>
      <c r="N1404" s="14">
        <v>-4464122.67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420</v>
      </c>
      <c r="K1405" s="13" t="s">
        <v>3</v>
      </c>
      <c r="L1405" s="13" t="s">
        <v>10</v>
      </c>
      <c r="M1405" s="14"/>
      <c r="N1405" s="14">
        <v>164261196.02000001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420</v>
      </c>
      <c r="K1406" s="13" t="s">
        <v>3</v>
      </c>
      <c r="L1406" s="13" t="s">
        <v>11</v>
      </c>
      <c r="M1406" s="15">
        <v>-22477691.960000001</v>
      </c>
      <c r="N1406" s="14">
        <v>-103956073.45999999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421</v>
      </c>
      <c r="K1407" s="13" t="s">
        <v>3</v>
      </c>
      <c r="L1407" s="13" t="s">
        <v>11</v>
      </c>
      <c r="M1407" s="15">
        <v>-1155473.17</v>
      </c>
      <c r="N1407" s="14">
        <v>-1155473.17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422</v>
      </c>
      <c r="K1408" s="13" t="s">
        <v>3</v>
      </c>
      <c r="L1408" s="13" t="s">
        <v>10</v>
      </c>
      <c r="M1408" s="14"/>
      <c r="N1408" s="14">
        <v>75252033.870000005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422</v>
      </c>
      <c r="K1409" s="13" t="s">
        <v>3</v>
      </c>
      <c r="L1409" s="13" t="s">
        <v>11</v>
      </c>
      <c r="M1409" s="14">
        <v>-56863574.270000003</v>
      </c>
      <c r="N1409" s="14">
        <v>-339513990.56999999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423</v>
      </c>
      <c r="K1410" s="13" t="s">
        <v>3</v>
      </c>
      <c r="L1410" s="13" t="s">
        <v>11</v>
      </c>
      <c r="M1410" s="15">
        <v>-68684777.959999993</v>
      </c>
      <c r="N1410" s="14">
        <v>-1454004470.1700001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424</v>
      </c>
      <c r="K1411" s="13" t="s">
        <v>3</v>
      </c>
      <c r="L1411" s="13" t="s">
        <v>11</v>
      </c>
      <c r="M1411" s="15">
        <v>-321861607.13999999</v>
      </c>
      <c r="N1411" s="14">
        <v>-321861607.13999999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425</v>
      </c>
      <c r="K1412" s="13" t="s">
        <v>42</v>
      </c>
      <c r="L1412" s="13" t="s">
        <v>11</v>
      </c>
      <c r="M1412" s="15"/>
      <c r="N1412" s="14">
        <v>-8015625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425</v>
      </c>
      <c r="K1413" s="13" t="s">
        <v>77</v>
      </c>
      <c r="L1413" s="13" t="s">
        <v>11</v>
      </c>
      <c r="M1413" s="15"/>
      <c r="N1413" s="14">
        <v>-22353811.48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426</v>
      </c>
      <c r="K1414" s="13" t="s">
        <v>3</v>
      </c>
      <c r="L1414" s="13" t="s">
        <v>11</v>
      </c>
      <c r="M1414" s="15">
        <v>-83878915.209999993</v>
      </c>
      <c r="N1414" s="14">
        <v>-509356006.31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427</v>
      </c>
      <c r="K1415" s="13" t="s">
        <v>3</v>
      </c>
      <c r="L1415" s="13" t="s">
        <v>10</v>
      </c>
      <c r="M1415" s="15">
        <v>175000</v>
      </c>
      <c r="N1415" s="14">
        <v>175000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427</v>
      </c>
      <c r="K1416" s="13" t="s">
        <v>3</v>
      </c>
      <c r="L1416" s="13" t="s">
        <v>11</v>
      </c>
      <c r="M1416" s="15">
        <v>-25000</v>
      </c>
      <c r="N1416" s="14">
        <v>-19090870.350000001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428</v>
      </c>
      <c r="K1417" s="13" t="s">
        <v>3</v>
      </c>
      <c r="L1417" s="13" t="s">
        <v>10</v>
      </c>
      <c r="M1417" s="15"/>
      <c r="N1417" s="14">
        <v>45000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428</v>
      </c>
      <c r="K1418" s="13" t="s">
        <v>3</v>
      </c>
      <c r="L1418" s="13" t="s">
        <v>11</v>
      </c>
      <c r="M1418" s="15">
        <v>-837622.52</v>
      </c>
      <c r="N1418" s="14">
        <v>-7382770.2699999996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9</v>
      </c>
      <c r="K1419" s="13" t="s">
        <v>21</v>
      </c>
      <c r="L1419" s="13" t="s">
        <v>10</v>
      </c>
      <c r="M1419" s="15">
        <v>7574.13</v>
      </c>
      <c r="N1419" s="14">
        <v>137559.51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9</v>
      </c>
      <c r="K1420" s="13" t="s">
        <v>21</v>
      </c>
      <c r="L1420" s="13" t="s">
        <v>11</v>
      </c>
      <c r="M1420" s="15">
        <v>-252937.91</v>
      </c>
      <c r="N1420" s="14">
        <v>-606895.06000000006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9</v>
      </c>
      <c r="K1421" s="13" t="s">
        <v>235</v>
      </c>
      <c r="L1421" s="13" t="s">
        <v>10</v>
      </c>
      <c r="M1421" s="15"/>
      <c r="N1421" s="14">
        <v>327.62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9</v>
      </c>
      <c r="K1422" s="13" t="s">
        <v>235</v>
      </c>
      <c r="L1422" s="13" t="s">
        <v>11</v>
      </c>
      <c r="M1422" s="15"/>
      <c r="N1422" s="14">
        <v>-655.24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24</v>
      </c>
      <c r="K1423" s="13" t="s">
        <v>3</v>
      </c>
      <c r="L1423" s="13" t="s">
        <v>16</v>
      </c>
      <c r="M1423" s="15"/>
      <c r="N1423" s="14">
        <v>-5355.99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24</v>
      </c>
      <c r="K1424" s="13" t="s">
        <v>3</v>
      </c>
      <c r="L1424" s="13" t="s">
        <v>15</v>
      </c>
      <c r="M1424" s="15"/>
      <c r="N1424" s="14">
        <v>5355.99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14</v>
      </c>
      <c r="K1425" s="13" t="s">
        <v>8</v>
      </c>
      <c r="L1425" s="13" t="s">
        <v>16</v>
      </c>
      <c r="M1425" s="15">
        <v>-129122128.84</v>
      </c>
      <c r="N1425" s="14">
        <v>-349811502.39999998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14</v>
      </c>
      <c r="K1426" s="13" t="s">
        <v>8</v>
      </c>
      <c r="L1426" s="13" t="s">
        <v>17</v>
      </c>
      <c r="M1426" s="15">
        <v>129615525.98999999</v>
      </c>
      <c r="N1426" s="14">
        <v>349282485.70999998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14</v>
      </c>
      <c r="K1427" s="13" t="s">
        <v>8</v>
      </c>
      <c r="L1427" s="13" t="s">
        <v>15</v>
      </c>
      <c r="M1427" s="15">
        <v>68194.850000000006</v>
      </c>
      <c r="N1427" s="14">
        <v>1128796.19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14</v>
      </c>
      <c r="K1428" s="13" t="s">
        <v>8</v>
      </c>
      <c r="L1428" s="13" t="s">
        <v>18</v>
      </c>
      <c r="M1428" s="15"/>
      <c r="N1428" s="14">
        <v>-50652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14</v>
      </c>
      <c r="K1429" s="13" t="s">
        <v>21</v>
      </c>
      <c r="L1429" s="13" t="s">
        <v>16</v>
      </c>
      <c r="M1429" s="15"/>
      <c r="N1429" s="14">
        <v>-167.07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14</v>
      </c>
      <c r="K1430" s="13" t="s">
        <v>21</v>
      </c>
      <c r="L1430" s="13" t="s">
        <v>15</v>
      </c>
      <c r="M1430" s="15"/>
      <c r="N1430" s="14">
        <v>167.07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14</v>
      </c>
      <c r="K1431" s="13" t="s">
        <v>71</v>
      </c>
      <c r="L1431" s="13" t="s">
        <v>16</v>
      </c>
      <c r="M1431" s="14">
        <v>-461742243.66000003</v>
      </c>
      <c r="N1431" s="14">
        <v>-3268864454.54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14</v>
      </c>
      <c r="K1432" s="13" t="s">
        <v>71</v>
      </c>
      <c r="L1432" s="13" t="s">
        <v>17</v>
      </c>
      <c r="M1432" s="14">
        <v>440266907.69999999</v>
      </c>
      <c r="N1432" s="14">
        <v>3296977066.1100001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13</v>
      </c>
      <c r="J1433" s="13" t="s">
        <v>14</v>
      </c>
      <c r="K1433" s="13" t="s">
        <v>71</v>
      </c>
      <c r="L1433" s="13" t="s">
        <v>15</v>
      </c>
      <c r="M1433" s="14">
        <v>11535094.359999999</v>
      </c>
      <c r="N1433" s="14">
        <v>55008149.229999997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429</v>
      </c>
      <c r="K1434" s="13" t="s">
        <v>8</v>
      </c>
      <c r="L1434" s="13" t="s">
        <v>7</v>
      </c>
      <c r="M1434" s="14">
        <v>-571703.07000000007</v>
      </c>
      <c r="N1434" s="14">
        <v>-9005058.1699999999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414</v>
      </c>
      <c r="K1435" s="13" t="s">
        <v>52</v>
      </c>
      <c r="L1435" s="13" t="s">
        <v>7</v>
      </c>
      <c r="M1435" s="14">
        <v>-2814619.33</v>
      </c>
      <c r="N1435" s="14">
        <v>-15497251.529999999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430</v>
      </c>
      <c r="K1436" s="13" t="s">
        <v>6</v>
      </c>
      <c r="L1436" s="13" t="s">
        <v>7</v>
      </c>
      <c r="M1436" s="15">
        <v>-20489535.129999999</v>
      </c>
      <c r="N1436" s="14">
        <v>-126261489.54000001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431</v>
      </c>
      <c r="G1437" s="13"/>
      <c r="H1437" s="13"/>
      <c r="I1437" s="13"/>
      <c r="J1437" s="13" t="s">
        <v>432</v>
      </c>
      <c r="K1437" s="13" t="s">
        <v>3</v>
      </c>
      <c r="L1437" s="13" t="s">
        <v>11</v>
      </c>
      <c r="M1437" s="14"/>
      <c r="N1437" s="14">
        <v>-76899.53</v>
      </c>
    </row>
    <row r="1438" spans="1:14" ht="12.75" customHeight="1" x14ac:dyDescent="0.3">
      <c r="A1438" s="8" t="s">
        <v>753</v>
      </c>
      <c r="B1438" s="55" t="s">
        <v>753</v>
      </c>
      <c r="C1438" s="55"/>
      <c r="D1438" s="55"/>
      <c r="E1438" s="55"/>
      <c r="F1438" s="55"/>
      <c r="G1438" s="55"/>
      <c r="H1438" s="55"/>
      <c r="I1438" s="55"/>
      <c r="J1438" s="55"/>
      <c r="K1438" s="55"/>
      <c r="L1438" s="19" t="s">
        <v>753</v>
      </c>
      <c r="M1438" s="28">
        <f>SUM(M1403:M1437)</f>
        <v>-593573655.80999994</v>
      </c>
      <c r="N1438" s="28">
        <f>SUM(N1403:N1437)</f>
        <v>-2619356058.9599991</v>
      </c>
    </row>
    <row r="1440" spans="1:14" ht="12.75" customHeight="1" x14ac:dyDescent="0.3">
      <c r="A1440" s="56" t="s">
        <v>433</v>
      </c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</row>
    <row r="1441" spans="1:14" ht="12.75" customHeight="1" x14ac:dyDescent="0.3">
      <c r="A1441" s="3" t="s">
        <v>434</v>
      </c>
      <c r="B1441" s="3" t="s">
        <v>435</v>
      </c>
      <c r="C1441" s="3" t="s">
        <v>436</v>
      </c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437</v>
      </c>
      <c r="K1441" s="13" t="s">
        <v>8</v>
      </c>
      <c r="L1441" s="13" t="s">
        <v>50</v>
      </c>
      <c r="M1441" s="14">
        <v>12708054.9</v>
      </c>
      <c r="N1441" s="14">
        <v>69966719.680000007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437</v>
      </c>
      <c r="K1442" s="13" t="s">
        <v>8</v>
      </c>
      <c r="L1442" s="13" t="s">
        <v>7</v>
      </c>
      <c r="M1442" s="14">
        <v>-14100360.49</v>
      </c>
      <c r="N1442" s="14">
        <v>-73477817.569999993</v>
      </c>
    </row>
    <row r="1443" spans="1:14" ht="12.75" customHeight="1" x14ac:dyDescent="0.3">
      <c r="A1443" s="8" t="s">
        <v>753</v>
      </c>
      <c r="B1443" s="55" t="s">
        <v>753</v>
      </c>
      <c r="C1443" s="55"/>
      <c r="D1443" s="55"/>
      <c r="E1443" s="55"/>
      <c r="F1443" s="55"/>
      <c r="G1443" s="55"/>
      <c r="H1443" s="55"/>
      <c r="I1443" s="55"/>
      <c r="J1443" s="55"/>
      <c r="K1443" s="55"/>
      <c r="L1443" s="19" t="s">
        <v>753</v>
      </c>
      <c r="M1443" s="31">
        <f>SUM(M1441:M1442)</f>
        <v>-1392305.5899999999</v>
      </c>
      <c r="N1443" s="31">
        <f>SUM(N1441:N1442)</f>
        <v>-3511097.8899999857</v>
      </c>
    </row>
    <row r="1444" spans="1:14" ht="12.75" customHeight="1" x14ac:dyDescent="0.3">
      <c r="A1444" s="55" t="s">
        <v>753</v>
      </c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  <c r="M1444" s="55"/>
      <c r="N1444" s="55"/>
    </row>
    <row r="1445" spans="1:14" ht="12.75" customHeight="1" x14ac:dyDescent="0.3">
      <c r="A1445" s="3" t="s">
        <v>438</v>
      </c>
      <c r="B1445" s="3" t="s">
        <v>439</v>
      </c>
      <c r="C1445" s="3" t="s">
        <v>243</v>
      </c>
      <c r="D1445" s="3"/>
      <c r="E1445" s="3"/>
      <c r="F1445" s="13" t="s">
        <v>69</v>
      </c>
      <c r="G1445" s="13"/>
      <c r="H1445" s="13"/>
      <c r="I1445" s="13"/>
      <c r="J1445" s="13" t="s">
        <v>43</v>
      </c>
      <c r="K1445" s="13" t="s">
        <v>3</v>
      </c>
      <c r="L1445" s="13" t="s">
        <v>10</v>
      </c>
      <c r="M1445" s="14">
        <v>34845.120000000003</v>
      </c>
      <c r="N1445" s="14">
        <v>153240.20000000001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/>
      <c r="J1446" s="13" t="s">
        <v>43</v>
      </c>
      <c r="K1446" s="13" t="s">
        <v>3</v>
      </c>
      <c r="L1446" s="13" t="s">
        <v>11</v>
      </c>
      <c r="M1446" s="14">
        <v>-625874.11</v>
      </c>
      <c r="N1446" s="14">
        <v>-2216849.44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/>
      <c r="J1447" s="13" t="s">
        <v>440</v>
      </c>
      <c r="K1447" s="13" t="s">
        <v>3</v>
      </c>
      <c r="L1447" s="13" t="s">
        <v>11</v>
      </c>
      <c r="M1447" s="15">
        <v>-1207198.3500000001</v>
      </c>
      <c r="N1447" s="14">
        <v>-37288309.090000004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/>
      <c r="J1448" s="13" t="s">
        <v>442</v>
      </c>
      <c r="K1448" s="13" t="s">
        <v>8</v>
      </c>
      <c r="L1448" s="13" t="s">
        <v>784</v>
      </c>
      <c r="M1448" s="14">
        <v>-7943.26</v>
      </c>
      <c r="N1448" s="14">
        <v>-136581.31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/>
      <c r="J1449" s="13" t="s">
        <v>442</v>
      </c>
      <c r="K1449" s="13" t="s">
        <v>8</v>
      </c>
      <c r="L1449" s="13" t="s">
        <v>783</v>
      </c>
      <c r="M1449" s="15"/>
      <c r="N1449" s="14">
        <v>27842.400000000001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/>
      <c r="J1450" s="13" t="s">
        <v>443</v>
      </c>
      <c r="K1450" s="13" t="s">
        <v>8</v>
      </c>
      <c r="L1450" s="13" t="s">
        <v>784</v>
      </c>
      <c r="M1450" s="14">
        <v>-29351100.469999999</v>
      </c>
      <c r="N1450" s="14">
        <v>-167454174.19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/>
      <c r="J1451" s="13" t="s">
        <v>443</v>
      </c>
      <c r="K1451" s="13" t="s">
        <v>8</v>
      </c>
      <c r="L1451" s="13" t="s">
        <v>783</v>
      </c>
      <c r="M1451" s="15"/>
      <c r="N1451" s="14">
        <v>731448.18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/>
      <c r="J1452" s="13" t="s">
        <v>44</v>
      </c>
      <c r="K1452" s="13" t="s">
        <v>3</v>
      </c>
      <c r="L1452" s="13" t="s">
        <v>10</v>
      </c>
      <c r="M1452" s="14">
        <v>267172.25</v>
      </c>
      <c r="N1452" s="14">
        <v>3529402.26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/>
      <c r="J1453" s="13" t="s">
        <v>44</v>
      </c>
      <c r="K1453" s="13" t="s">
        <v>3</v>
      </c>
      <c r="L1453" s="13" t="s">
        <v>11</v>
      </c>
      <c r="M1453" s="15">
        <v>-2262231.44</v>
      </c>
      <c r="N1453" s="14">
        <v>-20201985.489999998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13</v>
      </c>
      <c r="J1454" s="13" t="s">
        <v>68</v>
      </c>
      <c r="K1454" s="13" t="s">
        <v>3</v>
      </c>
      <c r="L1454" s="13" t="s">
        <v>16</v>
      </c>
      <c r="M1454" s="15">
        <v>-3594435.66</v>
      </c>
      <c r="N1454" s="14">
        <v>-87797181.969999999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13</v>
      </c>
      <c r="J1455" s="13" t="s">
        <v>68</v>
      </c>
      <c r="K1455" s="13" t="s">
        <v>3</v>
      </c>
      <c r="L1455" s="13" t="s">
        <v>17</v>
      </c>
      <c r="M1455" s="14">
        <v>3594435.66</v>
      </c>
      <c r="N1455" s="14">
        <v>87797181.969999999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13</v>
      </c>
      <c r="J1456" s="13" t="s">
        <v>68</v>
      </c>
      <c r="K1456" s="13" t="s">
        <v>3</v>
      </c>
      <c r="L1456" s="13" t="s">
        <v>15</v>
      </c>
      <c r="M1456" s="14">
        <v>50462.090000000004</v>
      </c>
      <c r="N1456" s="14">
        <v>56586.83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13</v>
      </c>
      <c r="J1457" s="13" t="s">
        <v>68</v>
      </c>
      <c r="K1457" s="13" t="s">
        <v>3</v>
      </c>
      <c r="L1457" s="13" t="s">
        <v>18</v>
      </c>
      <c r="M1457" s="14">
        <v>-50462.090000000004</v>
      </c>
      <c r="N1457" s="14">
        <v>-56586.83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13</v>
      </c>
      <c r="J1458" s="13" t="s">
        <v>70</v>
      </c>
      <c r="K1458" s="13" t="s">
        <v>3</v>
      </c>
      <c r="L1458" s="13" t="s">
        <v>16</v>
      </c>
      <c r="M1458" s="14">
        <v>-983784.04</v>
      </c>
      <c r="N1458" s="14">
        <v>-7652365.6500000004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13</v>
      </c>
      <c r="J1459" s="13" t="s">
        <v>70</v>
      </c>
      <c r="K1459" s="13" t="s">
        <v>3</v>
      </c>
      <c r="L1459" s="13" t="s">
        <v>17</v>
      </c>
      <c r="M1459" s="14">
        <v>367024.94</v>
      </c>
      <c r="N1459" s="14">
        <v>3385295.47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13</v>
      </c>
      <c r="J1460" s="13" t="s">
        <v>70</v>
      </c>
      <c r="K1460" s="13" t="s">
        <v>3</v>
      </c>
      <c r="L1460" s="13" t="s">
        <v>15</v>
      </c>
      <c r="M1460" s="14">
        <v>814029.68</v>
      </c>
      <c r="N1460" s="14">
        <v>6505365.4400000004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69</v>
      </c>
      <c r="G1461" s="13"/>
      <c r="H1461" s="13"/>
      <c r="I1461" s="13" t="s">
        <v>13</v>
      </c>
      <c r="J1461" s="13" t="s">
        <v>70</v>
      </c>
      <c r="K1461" s="13" t="s">
        <v>3</v>
      </c>
      <c r="L1461" s="13" t="s">
        <v>18</v>
      </c>
      <c r="M1461" s="14">
        <v>-18218</v>
      </c>
      <c r="N1461" s="14">
        <v>-3639625.77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69</v>
      </c>
      <c r="G1462" s="13"/>
      <c r="H1462" s="13"/>
      <c r="I1462" s="13" t="s">
        <v>13</v>
      </c>
      <c r="J1462" s="13" t="s">
        <v>45</v>
      </c>
      <c r="K1462" s="13" t="s">
        <v>3</v>
      </c>
      <c r="L1462" s="13" t="s">
        <v>16</v>
      </c>
      <c r="M1462" s="14">
        <v>-328464935.16000003</v>
      </c>
      <c r="N1462" s="14">
        <v>-1487720060.3900001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69</v>
      </c>
      <c r="G1463" s="13"/>
      <c r="H1463" s="13"/>
      <c r="I1463" s="13" t="s">
        <v>13</v>
      </c>
      <c r="J1463" s="13" t="s">
        <v>45</v>
      </c>
      <c r="K1463" s="13" t="s">
        <v>3</v>
      </c>
      <c r="L1463" s="13" t="s">
        <v>17</v>
      </c>
      <c r="M1463" s="15">
        <v>250796232.81</v>
      </c>
      <c r="N1463" s="14">
        <v>1474690549.8099999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 t="s">
        <v>13</v>
      </c>
      <c r="J1464" s="13" t="s">
        <v>45</v>
      </c>
      <c r="K1464" s="13" t="s">
        <v>3</v>
      </c>
      <c r="L1464" s="13" t="s">
        <v>15</v>
      </c>
      <c r="M1464" s="15">
        <v>345269907.88999999</v>
      </c>
      <c r="N1464" s="14">
        <v>1156197953.9400001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45</v>
      </c>
      <c r="K1465" s="13" t="s">
        <v>3</v>
      </c>
      <c r="L1465" s="13" t="s">
        <v>18</v>
      </c>
      <c r="M1465" s="14">
        <v>-134632508.08000001</v>
      </c>
      <c r="N1465" s="14">
        <v>-981828207.03999996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46</v>
      </c>
      <c r="K1466" s="13" t="s">
        <v>3</v>
      </c>
      <c r="L1466" s="13" t="s">
        <v>16</v>
      </c>
      <c r="M1466" s="14"/>
      <c r="N1466" s="14">
        <v>-398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46</v>
      </c>
      <c r="K1467" s="13" t="s">
        <v>3</v>
      </c>
      <c r="L1467" s="13" t="s">
        <v>17</v>
      </c>
      <c r="M1467" s="14"/>
      <c r="N1467" s="14">
        <v>398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46</v>
      </c>
      <c r="K1468" s="13" t="s">
        <v>444</v>
      </c>
      <c r="L1468" s="13" t="s">
        <v>16</v>
      </c>
      <c r="M1468" s="14">
        <v>-671362.49</v>
      </c>
      <c r="N1468" s="14">
        <v>-1518542.33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46</v>
      </c>
      <c r="K1469" s="13" t="s">
        <v>444</v>
      </c>
      <c r="L1469" s="13" t="s">
        <v>17</v>
      </c>
      <c r="M1469" s="14">
        <v>671362.49</v>
      </c>
      <c r="N1469" s="14">
        <v>1518542.33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4</v>
      </c>
      <c r="J1470" s="13" t="s">
        <v>445</v>
      </c>
      <c r="K1470" s="13" t="s">
        <v>8</v>
      </c>
      <c r="L1470" s="13" t="s">
        <v>50</v>
      </c>
      <c r="M1470" s="14">
        <v>8833893.1799999997</v>
      </c>
      <c r="N1470" s="14">
        <v>29980271.379999999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8</v>
      </c>
      <c r="L1471" s="13" t="s">
        <v>7</v>
      </c>
      <c r="M1471" s="14">
        <v>-42944490.359999999</v>
      </c>
      <c r="N1471" s="14">
        <v>-207101450.31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12</v>
      </c>
      <c r="L1472" s="13" t="s">
        <v>50</v>
      </c>
      <c r="M1472" s="14">
        <v>4857871.6399999997</v>
      </c>
      <c r="N1472" s="14">
        <v>29703116.739999998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445</v>
      </c>
      <c r="K1473" s="13" t="s">
        <v>12</v>
      </c>
      <c r="L1473" s="13" t="s">
        <v>7</v>
      </c>
      <c r="M1473" s="14">
        <v>-17019090.050000001</v>
      </c>
      <c r="N1473" s="14">
        <v>-92107017.829999998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445</v>
      </c>
      <c r="K1474" s="13" t="s">
        <v>52</v>
      </c>
      <c r="L1474" s="13" t="s">
        <v>50</v>
      </c>
      <c r="M1474" s="14">
        <v>639679886.99000001</v>
      </c>
      <c r="N1474" s="14">
        <v>3922924312.6399999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69</v>
      </c>
      <c r="G1475" s="13"/>
      <c r="H1475" s="13"/>
      <c r="I1475" s="13" t="s">
        <v>4</v>
      </c>
      <c r="J1475" s="13" t="s">
        <v>445</v>
      </c>
      <c r="K1475" s="13" t="s">
        <v>52</v>
      </c>
      <c r="L1475" s="13" t="s">
        <v>7</v>
      </c>
      <c r="M1475" s="14">
        <v>-881270655.97000003</v>
      </c>
      <c r="N1475" s="14">
        <v>-5356976104.9099998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 t="s">
        <v>4</v>
      </c>
      <c r="J1476" s="13" t="s">
        <v>445</v>
      </c>
      <c r="K1476" s="13" t="s">
        <v>20</v>
      </c>
      <c r="L1476" s="13" t="s">
        <v>50</v>
      </c>
      <c r="M1476" s="14">
        <v>150.4</v>
      </c>
      <c r="N1476" s="14">
        <v>4227.4400000000005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 t="s">
        <v>4</v>
      </c>
      <c r="J1477" s="13" t="s">
        <v>445</v>
      </c>
      <c r="K1477" s="13" t="s">
        <v>20</v>
      </c>
      <c r="L1477" s="13" t="s">
        <v>7</v>
      </c>
      <c r="M1477" s="14">
        <v>-110</v>
      </c>
      <c r="N1477" s="14">
        <v>-168754.66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 t="s">
        <v>4</v>
      </c>
      <c r="J1478" s="13" t="s">
        <v>445</v>
      </c>
      <c r="K1478" s="13" t="s">
        <v>105</v>
      </c>
      <c r="L1478" s="13" t="s">
        <v>50</v>
      </c>
      <c r="M1478" s="14">
        <v>1980</v>
      </c>
      <c r="N1478" s="14">
        <v>9510.5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 t="s">
        <v>4</v>
      </c>
      <c r="J1479" s="13" t="s">
        <v>445</v>
      </c>
      <c r="K1479" s="13" t="s">
        <v>105</v>
      </c>
      <c r="L1479" s="13" t="s">
        <v>7</v>
      </c>
      <c r="M1479" s="14">
        <v>-335773.4</v>
      </c>
      <c r="N1479" s="14">
        <v>-2184247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 t="s">
        <v>4</v>
      </c>
      <c r="J1480" s="13" t="s">
        <v>445</v>
      </c>
      <c r="K1480" s="13" t="s">
        <v>106</v>
      </c>
      <c r="L1480" s="13" t="s">
        <v>50</v>
      </c>
      <c r="M1480" s="14">
        <v>3829691.2</v>
      </c>
      <c r="N1480" s="14">
        <v>22756942.82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 t="s">
        <v>4</v>
      </c>
      <c r="J1481" s="13" t="s">
        <v>445</v>
      </c>
      <c r="K1481" s="13" t="s">
        <v>106</v>
      </c>
      <c r="L1481" s="13" t="s">
        <v>7</v>
      </c>
      <c r="M1481" s="14">
        <v>-7627733.0999999996</v>
      </c>
      <c r="N1481" s="14">
        <v>-41868854.25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 t="s">
        <v>4</v>
      </c>
      <c r="J1482" s="13" t="s">
        <v>445</v>
      </c>
      <c r="K1482" s="13" t="s">
        <v>21</v>
      </c>
      <c r="L1482" s="13" t="s">
        <v>50</v>
      </c>
      <c r="M1482" s="14">
        <v>11430.300000000001</v>
      </c>
      <c r="N1482" s="14">
        <v>238706.62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 t="s">
        <v>4</v>
      </c>
      <c r="J1483" s="13" t="s">
        <v>445</v>
      </c>
      <c r="K1483" s="13" t="s">
        <v>21</v>
      </c>
      <c r="L1483" s="13" t="s">
        <v>7</v>
      </c>
      <c r="M1483" s="14">
        <v>-163623.61000000002</v>
      </c>
      <c r="N1483" s="14">
        <v>-1065474.22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 t="s">
        <v>4</v>
      </c>
      <c r="J1484" s="13" t="s">
        <v>445</v>
      </c>
      <c r="K1484" s="13" t="s">
        <v>42</v>
      </c>
      <c r="L1484" s="13" t="s">
        <v>50</v>
      </c>
      <c r="M1484" s="14">
        <v>153808.85</v>
      </c>
      <c r="N1484" s="14">
        <v>1189535.76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 t="s">
        <v>4</v>
      </c>
      <c r="J1485" s="13" t="s">
        <v>445</v>
      </c>
      <c r="K1485" s="13" t="s">
        <v>42</v>
      </c>
      <c r="L1485" s="13" t="s">
        <v>7</v>
      </c>
      <c r="M1485" s="14">
        <v>-241060.62</v>
      </c>
      <c r="N1485" s="14">
        <v>-1654428.12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 t="s">
        <v>4</v>
      </c>
      <c r="J1486" s="13" t="s">
        <v>445</v>
      </c>
      <c r="K1486" s="13" t="s">
        <v>71</v>
      </c>
      <c r="L1486" s="13" t="s">
        <v>50</v>
      </c>
      <c r="M1486" s="14">
        <v>11724.48</v>
      </c>
      <c r="N1486" s="14">
        <v>204652.36000000002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 t="s">
        <v>4</v>
      </c>
      <c r="J1487" s="13" t="s">
        <v>445</v>
      </c>
      <c r="K1487" s="13" t="s">
        <v>71</v>
      </c>
      <c r="L1487" s="13" t="s">
        <v>7</v>
      </c>
      <c r="M1487" s="14">
        <v>-13312107.970000001</v>
      </c>
      <c r="N1487" s="14">
        <v>-89629430.430000007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4</v>
      </c>
      <c r="J1488" s="13" t="s">
        <v>445</v>
      </c>
      <c r="K1488" s="13" t="s">
        <v>119</v>
      </c>
      <c r="L1488" s="13" t="s">
        <v>50</v>
      </c>
      <c r="M1488" s="14">
        <v>963501.75</v>
      </c>
      <c r="N1488" s="14">
        <v>7795288.7800000003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4</v>
      </c>
      <c r="J1489" s="13" t="s">
        <v>445</v>
      </c>
      <c r="K1489" s="13" t="s">
        <v>119</v>
      </c>
      <c r="L1489" s="13" t="s">
        <v>7</v>
      </c>
      <c r="M1489" s="14">
        <v>-53395657.020000003</v>
      </c>
      <c r="N1489" s="14">
        <v>-304676077.13999999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4</v>
      </c>
      <c r="J1490" s="13" t="s">
        <v>445</v>
      </c>
      <c r="K1490" s="13" t="s">
        <v>72</v>
      </c>
      <c r="L1490" s="13" t="s">
        <v>50</v>
      </c>
      <c r="M1490" s="14">
        <v>251447.82</v>
      </c>
      <c r="N1490" s="14">
        <v>1505717.45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4</v>
      </c>
      <c r="J1491" s="13" t="s">
        <v>445</v>
      </c>
      <c r="K1491" s="13" t="s">
        <v>72</v>
      </c>
      <c r="L1491" s="13" t="s">
        <v>7</v>
      </c>
      <c r="M1491" s="14">
        <v>-927512.32000000007</v>
      </c>
      <c r="N1491" s="14">
        <v>-8077180.29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4</v>
      </c>
      <c r="J1492" s="13" t="s">
        <v>446</v>
      </c>
      <c r="K1492" s="13" t="s">
        <v>8</v>
      </c>
      <c r="L1492" s="13" t="s">
        <v>50</v>
      </c>
      <c r="M1492" s="14"/>
      <c r="N1492" s="14">
        <v>27497.59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4</v>
      </c>
      <c r="J1493" s="13" t="s">
        <v>446</v>
      </c>
      <c r="K1493" s="13" t="s">
        <v>8</v>
      </c>
      <c r="L1493" s="13" t="s">
        <v>7</v>
      </c>
      <c r="M1493" s="14">
        <v>-119175</v>
      </c>
      <c r="N1493" s="14">
        <v>-213638.07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4</v>
      </c>
      <c r="J1494" s="13" t="s">
        <v>447</v>
      </c>
      <c r="K1494" s="13" t="s">
        <v>8</v>
      </c>
      <c r="L1494" s="13" t="s">
        <v>50</v>
      </c>
      <c r="M1494" s="14"/>
      <c r="N1494" s="14">
        <v>41213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4</v>
      </c>
      <c r="J1495" s="13" t="s">
        <v>447</v>
      </c>
      <c r="K1495" s="13" t="s">
        <v>8</v>
      </c>
      <c r="L1495" s="13" t="s">
        <v>7</v>
      </c>
      <c r="M1495" s="14">
        <v>-84658.87</v>
      </c>
      <c r="N1495" s="14">
        <v>-194311.95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4</v>
      </c>
      <c r="J1496" s="13" t="s">
        <v>448</v>
      </c>
      <c r="K1496" s="13" t="s">
        <v>8</v>
      </c>
      <c r="L1496" s="13" t="s">
        <v>50</v>
      </c>
      <c r="M1496" s="14">
        <v>1541085.28</v>
      </c>
      <c r="N1496" s="14">
        <v>12439722.07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4</v>
      </c>
      <c r="J1497" s="13" t="s">
        <v>448</v>
      </c>
      <c r="K1497" s="13" t="s">
        <v>8</v>
      </c>
      <c r="L1497" s="13" t="s">
        <v>7</v>
      </c>
      <c r="M1497" s="14">
        <v>-3766287.24</v>
      </c>
      <c r="N1497" s="14">
        <v>-24540448.48</v>
      </c>
    </row>
    <row r="1498" spans="1:14" ht="12.75" customHeight="1" x14ac:dyDescent="0.3">
      <c r="A1498" s="8" t="s">
        <v>753</v>
      </c>
      <c r="B1498" s="55" t="s">
        <v>753</v>
      </c>
      <c r="C1498" s="55"/>
      <c r="D1498" s="55"/>
      <c r="E1498" s="55"/>
      <c r="F1498" s="55"/>
      <c r="G1498" s="55"/>
      <c r="H1498" s="55"/>
      <c r="I1498" s="55"/>
      <c r="J1498" s="55"/>
      <c r="K1498" s="55"/>
      <c r="L1498" s="19" t="s">
        <v>753</v>
      </c>
      <c r="M1498" s="28">
        <f>SUM(M1445:M1497)</f>
        <v>-261076043.86000013</v>
      </c>
      <c r="N1498" s="28">
        <f>SUM(N1445:N1497)</f>
        <v>-2164553763.1800003</v>
      </c>
    </row>
    <row r="1499" spans="1:14" ht="12.75" customHeight="1" x14ac:dyDescent="0.3">
      <c r="A1499" s="55" t="s">
        <v>753</v>
      </c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  <c r="M1499" s="55"/>
      <c r="N1499" s="55"/>
    </row>
    <row r="1500" spans="1:14" ht="12.75" customHeight="1" x14ac:dyDescent="0.3">
      <c r="A1500" s="3" t="s">
        <v>449</v>
      </c>
      <c r="B1500" s="3" t="s">
        <v>450</v>
      </c>
      <c r="C1500" s="3" t="s">
        <v>2</v>
      </c>
      <c r="D1500" s="3"/>
      <c r="E1500" s="3"/>
      <c r="F1500" s="13" t="s">
        <v>69</v>
      </c>
      <c r="G1500" s="13"/>
      <c r="H1500" s="13"/>
      <c r="I1500" s="13"/>
      <c r="J1500" s="13" t="s">
        <v>9</v>
      </c>
      <c r="K1500" s="13" t="s">
        <v>3</v>
      </c>
      <c r="L1500" s="13" t="s">
        <v>10</v>
      </c>
      <c r="M1500" s="14">
        <v>29620.55</v>
      </c>
      <c r="N1500" s="14">
        <v>153591.36000000002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/>
      <c r="J1501" s="13" t="s">
        <v>9</v>
      </c>
      <c r="K1501" s="13" t="s">
        <v>3</v>
      </c>
      <c r="L1501" s="13" t="s">
        <v>11</v>
      </c>
      <c r="M1501" s="14">
        <v>-425893.60000000003</v>
      </c>
      <c r="N1501" s="14">
        <v>-3126837.69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24</v>
      </c>
      <c r="K1502" s="13" t="s">
        <v>3</v>
      </c>
      <c r="L1502" s="13" t="s">
        <v>16</v>
      </c>
      <c r="M1502" s="14"/>
      <c r="N1502" s="14">
        <v>-35738.17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17</v>
      </c>
      <c r="M1503" s="14"/>
      <c r="N1503" s="14">
        <v>35738.17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13</v>
      </c>
      <c r="J1504" s="13" t="s">
        <v>14</v>
      </c>
      <c r="K1504" s="13" t="s">
        <v>3</v>
      </c>
      <c r="L1504" s="13" t="s">
        <v>16</v>
      </c>
      <c r="M1504" s="14">
        <v>-144884017.52000001</v>
      </c>
      <c r="N1504" s="14">
        <v>-1273389080.79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17</v>
      </c>
      <c r="M1505" s="14">
        <v>66586830.390000001</v>
      </c>
      <c r="N1505" s="14">
        <v>936486362.62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15</v>
      </c>
      <c r="M1506" s="14">
        <v>86604633.599999994</v>
      </c>
      <c r="N1506" s="14">
        <v>443271674.5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18</v>
      </c>
      <c r="M1507" s="14">
        <v>-26776841.030000001</v>
      </c>
      <c r="N1507" s="14">
        <v>-111659471.02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107</v>
      </c>
      <c r="L1508" s="13" t="s">
        <v>50</v>
      </c>
      <c r="M1508" s="14"/>
      <c r="N1508" s="14">
        <v>92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107</v>
      </c>
      <c r="L1509" s="13" t="s">
        <v>7</v>
      </c>
      <c r="M1509" s="14">
        <v>-149471</v>
      </c>
      <c r="N1509" s="14">
        <v>-1420980.71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437</v>
      </c>
      <c r="K1510" s="13" t="s">
        <v>12</v>
      </c>
      <c r="L1510" s="13" t="s">
        <v>50</v>
      </c>
      <c r="M1510" s="14"/>
      <c r="N1510" s="14">
        <v>32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437</v>
      </c>
      <c r="K1511" s="13" t="s">
        <v>12</v>
      </c>
      <c r="L1511" s="13" t="s">
        <v>7</v>
      </c>
      <c r="M1511" s="15"/>
      <c r="N1511" s="14">
        <v>-32</v>
      </c>
    </row>
    <row r="1512" spans="1:14" ht="12.75" customHeight="1" x14ac:dyDescent="0.3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SUM(M1500:M1511)</f>
        <v>-19015138.610000029</v>
      </c>
      <c r="N1512" s="28">
        <f>SUM(N1500:N1511)</f>
        <v>-9684649.7299998775</v>
      </c>
    </row>
    <row r="1513" spans="1:14" ht="12.75" customHeight="1" x14ac:dyDescent="0.3">
      <c r="A1513" s="8"/>
      <c r="B1513" s="8"/>
      <c r="C1513" s="8"/>
      <c r="D1513" s="8"/>
      <c r="E1513" s="8"/>
      <c r="F1513" s="19"/>
      <c r="G1513" s="19"/>
      <c r="H1513" s="19"/>
      <c r="I1513" s="19"/>
      <c r="J1513" s="19"/>
      <c r="K1513" s="19"/>
      <c r="L1513" s="19"/>
      <c r="M1513" s="30"/>
      <c r="N1513" s="30"/>
    </row>
    <row r="1514" spans="1:14" ht="12.75" customHeight="1" x14ac:dyDescent="0.3">
      <c r="A1514" s="56" t="s">
        <v>461</v>
      </c>
      <c r="B1514" s="56"/>
      <c r="C1514" s="56"/>
      <c r="D1514" s="56"/>
      <c r="E1514" s="56"/>
      <c r="F1514" s="56"/>
      <c r="G1514" s="56"/>
      <c r="H1514" s="56"/>
      <c r="I1514" s="56"/>
      <c r="J1514" s="56"/>
      <c r="K1514" s="56"/>
      <c r="L1514" s="56"/>
      <c r="M1514" s="56"/>
      <c r="N1514" s="56"/>
    </row>
    <row r="1515" spans="1:14" ht="12.75" customHeight="1" x14ac:dyDescent="0.3">
      <c r="A1515" s="3" t="s">
        <v>451</v>
      </c>
      <c r="B1515" s="3" t="s">
        <v>452</v>
      </c>
      <c r="C1515" s="3" t="s">
        <v>41</v>
      </c>
      <c r="D1515" s="3"/>
      <c r="E1515" s="3"/>
      <c r="F1515" s="13" t="s">
        <v>453</v>
      </c>
      <c r="G1515" s="13"/>
      <c r="H1515" s="13"/>
      <c r="I1515" s="13"/>
      <c r="J1515" s="13" t="s">
        <v>43</v>
      </c>
      <c r="K1515" s="13" t="s">
        <v>3</v>
      </c>
      <c r="L1515" s="13" t="s">
        <v>11</v>
      </c>
      <c r="M1515" s="14">
        <v>-564390</v>
      </c>
      <c r="N1515" s="14">
        <v>-8881611.1600000001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453</v>
      </c>
      <c r="G1516" s="13"/>
      <c r="H1516" s="13"/>
      <c r="I1516" s="13"/>
      <c r="J1516" s="13" t="s">
        <v>44</v>
      </c>
      <c r="K1516" s="13" t="s">
        <v>3</v>
      </c>
      <c r="L1516" s="13" t="s">
        <v>11</v>
      </c>
      <c r="M1516" s="14">
        <v>-1930284.8399999999</v>
      </c>
      <c r="N1516" s="14">
        <v>-42270609.890000001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453</v>
      </c>
      <c r="G1517" s="13"/>
      <c r="H1517" s="13"/>
      <c r="I1517" s="13"/>
      <c r="J1517" s="13" t="s">
        <v>454</v>
      </c>
      <c r="K1517" s="13" t="s">
        <v>3</v>
      </c>
      <c r="L1517" s="13" t="s">
        <v>11</v>
      </c>
      <c r="M1517" s="14">
        <v>-5145206.54</v>
      </c>
      <c r="N1517" s="14">
        <v>-30636607.050000001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453</v>
      </c>
      <c r="G1518" s="13"/>
      <c r="H1518" s="13"/>
      <c r="I1518" s="13"/>
      <c r="J1518" s="13" t="s">
        <v>455</v>
      </c>
      <c r="K1518" s="13" t="s">
        <v>8</v>
      </c>
      <c r="L1518" s="13" t="s">
        <v>11</v>
      </c>
      <c r="M1518" s="14">
        <v>-243755.76</v>
      </c>
      <c r="N1518" s="14">
        <v>-243755.76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453</v>
      </c>
      <c r="G1519" s="13"/>
      <c r="H1519" s="13"/>
      <c r="I1519" s="13"/>
      <c r="J1519" s="13" t="s">
        <v>456</v>
      </c>
      <c r="K1519" s="13" t="s">
        <v>3</v>
      </c>
      <c r="L1519" s="13" t="s">
        <v>11</v>
      </c>
      <c r="M1519" s="14">
        <v>-3122089.89</v>
      </c>
      <c r="N1519" s="14">
        <v>-12403362.27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453</v>
      </c>
      <c r="G1520" s="13"/>
      <c r="H1520" s="13"/>
      <c r="I1520" s="13"/>
      <c r="J1520" s="13" t="s">
        <v>457</v>
      </c>
      <c r="K1520" s="13" t="s">
        <v>8</v>
      </c>
      <c r="L1520" s="13" t="s">
        <v>11</v>
      </c>
      <c r="M1520" s="14">
        <v>-404837.44</v>
      </c>
      <c r="N1520" s="14">
        <v>-573559.74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453</v>
      </c>
      <c r="G1521" s="13"/>
      <c r="H1521" s="13"/>
      <c r="I1521" s="13" t="s">
        <v>4</v>
      </c>
      <c r="J1521" s="13" t="s">
        <v>632</v>
      </c>
      <c r="K1521" s="13" t="s">
        <v>8</v>
      </c>
      <c r="L1521" s="13" t="s">
        <v>7</v>
      </c>
      <c r="M1521" s="15">
        <v>-19737.650000000001</v>
      </c>
      <c r="N1521" s="14">
        <v>-503148.42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453</v>
      </c>
      <c r="G1522" s="13"/>
      <c r="H1522" s="13"/>
      <c r="I1522" s="13" t="s">
        <v>4</v>
      </c>
      <c r="J1522" s="13" t="s">
        <v>726</v>
      </c>
      <c r="K1522" s="13" t="s">
        <v>8</v>
      </c>
      <c r="L1522" s="13" t="s">
        <v>7</v>
      </c>
      <c r="M1522" s="14">
        <v>-9495.5</v>
      </c>
      <c r="N1522" s="14">
        <v>-64421.060000000005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453</v>
      </c>
      <c r="G1523" s="13"/>
      <c r="H1523" s="13"/>
      <c r="I1523" s="13" t="s">
        <v>4</v>
      </c>
      <c r="J1523" s="13" t="s">
        <v>458</v>
      </c>
      <c r="K1523" s="13" t="s">
        <v>8</v>
      </c>
      <c r="L1523" s="13" t="s">
        <v>50</v>
      </c>
      <c r="M1523" s="14"/>
      <c r="N1523" s="14">
        <v>4630411.1500000004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453</v>
      </c>
      <c r="G1524" s="13"/>
      <c r="H1524" s="13"/>
      <c r="I1524" s="13" t="s">
        <v>4</v>
      </c>
      <c r="J1524" s="13" t="s">
        <v>458</v>
      </c>
      <c r="K1524" s="13" t="s">
        <v>8</v>
      </c>
      <c r="L1524" s="13" t="s">
        <v>7</v>
      </c>
      <c r="M1524" s="15">
        <v>-56042998.590000004</v>
      </c>
      <c r="N1524" s="14">
        <v>-244122227.74000001</v>
      </c>
    </row>
    <row r="1525" spans="1:14" ht="12.75" customHeight="1" x14ac:dyDescent="0.3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SUM(M1515:M1524)</f>
        <v>-67482796.210000008</v>
      </c>
      <c r="N1525" s="28">
        <f>SUM(N1515:N1524)</f>
        <v>-335068891.94</v>
      </c>
    </row>
    <row r="1526" spans="1:14" ht="12.75" customHeight="1" x14ac:dyDescent="0.3">
      <c r="A1526" s="55" t="s">
        <v>753</v>
      </c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  <c r="M1526" s="55"/>
      <c r="N1526" s="55"/>
    </row>
    <row r="1527" spans="1:14" ht="12.75" customHeight="1" x14ac:dyDescent="0.3">
      <c r="A1527" s="8" t="s">
        <v>459</v>
      </c>
      <c r="B1527" s="8"/>
      <c r="C1527" s="8" t="s">
        <v>2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</row>
    <row r="1528" spans="1:14" ht="12.75" customHeight="1" x14ac:dyDescent="0.3">
      <c r="A1528" s="3"/>
      <c r="B1528" s="8"/>
      <c r="C1528" s="3"/>
      <c r="D1528" s="8"/>
      <c r="E1528" s="8"/>
      <c r="F1528" s="19"/>
      <c r="G1528" s="19"/>
      <c r="H1528" s="19"/>
      <c r="I1528" s="19"/>
      <c r="J1528" s="19"/>
      <c r="K1528" s="19"/>
      <c r="L1528" s="19"/>
      <c r="M1528" s="52"/>
      <c r="N1528" s="52"/>
    </row>
    <row r="1529" spans="1:14" ht="12.75" customHeight="1" x14ac:dyDescent="0.3">
      <c r="A1529" s="8" t="s">
        <v>753</v>
      </c>
      <c r="B1529" s="55" t="s">
        <v>753</v>
      </c>
      <c r="C1529" s="55"/>
      <c r="D1529" s="55"/>
      <c r="E1529" s="55"/>
      <c r="F1529" s="55"/>
      <c r="G1529" s="55"/>
      <c r="H1529" s="55"/>
      <c r="I1529" s="55"/>
      <c r="J1529" s="55"/>
      <c r="K1529" s="55"/>
      <c r="L1529" s="19" t="s">
        <v>753</v>
      </c>
      <c r="M1529" s="32">
        <f>SUM(M1527:M1528)</f>
        <v>0</v>
      </c>
      <c r="N1529" s="32">
        <f>SUM(N1527:N1528)</f>
        <v>0</v>
      </c>
    </row>
    <row r="1530" spans="1:14" ht="12.75" customHeight="1" x14ac:dyDescent="0.3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19" t="s">
        <v>753</v>
      </c>
      <c r="M1530" s="30"/>
      <c r="N1530" s="30"/>
    </row>
    <row r="1531" spans="1:14" ht="12.75" customHeight="1" x14ac:dyDescent="0.3">
      <c r="A1531" s="56" t="s">
        <v>765</v>
      </c>
      <c r="B1531" s="56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6"/>
      <c r="N1531" s="56"/>
    </row>
    <row r="1532" spans="1:14" ht="12.75" customHeight="1" x14ac:dyDescent="0.3">
      <c r="A1532" s="3" t="s">
        <v>462</v>
      </c>
      <c r="B1532" s="3" t="s">
        <v>463</v>
      </c>
      <c r="C1532" s="3" t="s">
        <v>41</v>
      </c>
      <c r="D1532" s="3"/>
      <c r="E1532" s="3"/>
      <c r="F1532" s="13" t="s">
        <v>109</v>
      </c>
      <c r="G1532" s="13"/>
      <c r="H1532" s="13"/>
      <c r="I1532" s="13" t="s">
        <v>4</v>
      </c>
      <c r="J1532" s="13" t="s">
        <v>464</v>
      </c>
      <c r="K1532" s="13" t="s">
        <v>8</v>
      </c>
      <c r="L1532" s="13" t="s">
        <v>50</v>
      </c>
      <c r="M1532" s="15">
        <v>7295</v>
      </c>
      <c r="N1532" s="14">
        <v>7338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109</v>
      </c>
      <c r="G1533" s="13"/>
      <c r="H1533" s="13"/>
      <c r="I1533" s="13" t="s">
        <v>4</v>
      </c>
      <c r="J1533" s="13" t="s">
        <v>464</v>
      </c>
      <c r="K1533" s="13" t="s">
        <v>8</v>
      </c>
      <c r="L1533" s="13" t="s">
        <v>7</v>
      </c>
      <c r="M1533" s="14">
        <v>-24464</v>
      </c>
      <c r="N1533" s="14">
        <v>-81241.600000000006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138</v>
      </c>
      <c r="G1534" s="13"/>
      <c r="H1534" s="13"/>
      <c r="I1534" s="13" t="s">
        <v>4</v>
      </c>
      <c r="J1534" s="13" t="s">
        <v>464</v>
      </c>
      <c r="K1534" s="13" t="s">
        <v>8</v>
      </c>
      <c r="L1534" s="13" t="s">
        <v>50</v>
      </c>
      <c r="M1534" s="14">
        <v>85</v>
      </c>
      <c r="N1534" s="14">
        <v>1259956.22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138</v>
      </c>
      <c r="G1535" s="13"/>
      <c r="H1535" s="13"/>
      <c r="I1535" s="13" t="s">
        <v>4</v>
      </c>
      <c r="J1535" s="13" t="s">
        <v>464</v>
      </c>
      <c r="K1535" s="13" t="s">
        <v>8</v>
      </c>
      <c r="L1535" s="13" t="s">
        <v>7</v>
      </c>
      <c r="M1535" s="14">
        <v>-1456713.25</v>
      </c>
      <c r="N1535" s="14">
        <v>-2362229.4900000002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138</v>
      </c>
      <c r="G1536" s="13"/>
      <c r="H1536" s="13"/>
      <c r="I1536" s="13" t="s">
        <v>4</v>
      </c>
      <c r="J1536" s="13" t="s">
        <v>465</v>
      </c>
      <c r="K1536" s="13" t="s">
        <v>8</v>
      </c>
      <c r="L1536" s="13" t="s">
        <v>50</v>
      </c>
      <c r="M1536" s="14">
        <v>2583793.7800000003</v>
      </c>
      <c r="N1536" s="14">
        <v>4790625.92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138</v>
      </c>
      <c r="G1537" s="13"/>
      <c r="H1537" s="13"/>
      <c r="I1537" s="13" t="s">
        <v>4</v>
      </c>
      <c r="J1537" s="13" t="s">
        <v>465</v>
      </c>
      <c r="K1537" s="13" t="s">
        <v>8</v>
      </c>
      <c r="L1537" s="13" t="s">
        <v>7</v>
      </c>
      <c r="M1537" s="14">
        <v>-3302964.32</v>
      </c>
      <c r="N1537" s="14">
        <v>-4243400.3099999996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138</v>
      </c>
      <c r="G1538" s="13"/>
      <c r="H1538" s="13"/>
      <c r="I1538" s="13"/>
      <c r="J1538" s="13" t="s">
        <v>721</v>
      </c>
      <c r="K1538" s="13" t="s">
        <v>8</v>
      </c>
      <c r="L1538" s="13" t="s">
        <v>11</v>
      </c>
      <c r="M1538" s="14"/>
      <c r="N1538" s="14">
        <v>-268291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153</v>
      </c>
      <c r="G1539" s="13"/>
      <c r="H1539" s="13"/>
      <c r="I1539" s="13" t="s">
        <v>4</v>
      </c>
      <c r="J1539" s="13" t="s">
        <v>464</v>
      </c>
      <c r="K1539" s="13" t="s">
        <v>8</v>
      </c>
      <c r="L1539" s="13" t="s">
        <v>7</v>
      </c>
      <c r="M1539" s="14">
        <v>-179573.75</v>
      </c>
      <c r="N1539" s="14">
        <v>-724335.53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466</v>
      </c>
      <c r="G1540" s="13"/>
      <c r="H1540" s="13"/>
      <c r="I1540" s="13"/>
      <c r="J1540" s="13" t="s">
        <v>44</v>
      </c>
      <c r="K1540" s="13" t="s">
        <v>3</v>
      </c>
      <c r="L1540" s="13" t="s">
        <v>11</v>
      </c>
      <c r="M1540" s="14"/>
      <c r="N1540" s="14">
        <v>-2522.2000000000003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466</v>
      </c>
      <c r="G1541" s="13"/>
      <c r="H1541" s="13"/>
      <c r="I1541" s="13" t="s">
        <v>4</v>
      </c>
      <c r="J1541" s="13" t="s">
        <v>467</v>
      </c>
      <c r="K1541" s="13" t="s">
        <v>8</v>
      </c>
      <c r="L1541" s="13" t="s">
        <v>7</v>
      </c>
      <c r="M1541" s="14"/>
      <c r="N1541" s="14">
        <v>-23162.7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468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16</v>
      </c>
      <c r="M1542" s="14">
        <v>-600</v>
      </c>
      <c r="N1542" s="14">
        <v>-600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468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17</v>
      </c>
      <c r="M1543" s="14">
        <v>600</v>
      </c>
      <c r="N1543" s="14">
        <v>600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468</v>
      </c>
      <c r="G1544" s="13"/>
      <c r="H1544" s="13"/>
      <c r="I1544" s="13" t="s">
        <v>4</v>
      </c>
      <c r="J1544" s="13" t="s">
        <v>469</v>
      </c>
      <c r="K1544" s="13" t="s">
        <v>52</v>
      </c>
      <c r="L1544" s="13" t="s">
        <v>7</v>
      </c>
      <c r="M1544" s="14">
        <v>-1567046.8</v>
      </c>
      <c r="N1544" s="14">
        <v>-9168838.4100000001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468</v>
      </c>
      <c r="G1545" s="13"/>
      <c r="H1545" s="13"/>
      <c r="I1545" s="13" t="s">
        <v>4</v>
      </c>
      <c r="J1545" s="13" t="s">
        <v>469</v>
      </c>
      <c r="K1545" s="13" t="s">
        <v>20</v>
      </c>
      <c r="L1545" s="13" t="s">
        <v>7</v>
      </c>
      <c r="M1545" s="14"/>
      <c r="N1545" s="14">
        <v>-231496.95999999999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468</v>
      </c>
      <c r="G1546" s="13"/>
      <c r="H1546" s="13"/>
      <c r="I1546" s="13" t="s">
        <v>4</v>
      </c>
      <c r="J1546" s="13" t="s">
        <v>469</v>
      </c>
      <c r="K1546" s="13" t="s">
        <v>105</v>
      </c>
      <c r="L1546" s="13" t="s">
        <v>7</v>
      </c>
      <c r="M1546" s="15">
        <v>-235300.19</v>
      </c>
      <c r="N1546" s="14">
        <v>-1492410.52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444</v>
      </c>
      <c r="G1547" s="13"/>
      <c r="H1547" s="13"/>
      <c r="I1547" s="13" t="s">
        <v>13</v>
      </c>
      <c r="J1547" s="13" t="s">
        <v>68</v>
      </c>
      <c r="K1547" s="13" t="s">
        <v>3</v>
      </c>
      <c r="L1547" s="13" t="s">
        <v>16</v>
      </c>
      <c r="M1547" s="14"/>
      <c r="N1547" s="14">
        <v>-5871.41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444</v>
      </c>
      <c r="G1548" s="13"/>
      <c r="H1548" s="13"/>
      <c r="I1548" s="13" t="s">
        <v>13</v>
      </c>
      <c r="J1548" s="13" t="s">
        <v>68</v>
      </c>
      <c r="K1548" s="13" t="s">
        <v>3</v>
      </c>
      <c r="L1548" s="13" t="s">
        <v>17</v>
      </c>
      <c r="M1548" s="14"/>
      <c r="N1548" s="14">
        <v>5871.41</v>
      </c>
    </row>
    <row r="1549" spans="1:14" ht="12.75" customHeight="1" x14ac:dyDescent="0.3">
      <c r="A1549" s="8" t="s">
        <v>753</v>
      </c>
      <c r="B1549" s="55" t="s">
        <v>753</v>
      </c>
      <c r="C1549" s="55"/>
      <c r="D1549" s="55"/>
      <c r="E1549" s="55"/>
      <c r="F1549" s="55"/>
      <c r="G1549" s="55"/>
      <c r="H1549" s="55"/>
      <c r="I1549" s="55"/>
      <c r="J1549" s="55"/>
      <c r="K1549" s="55"/>
      <c r="L1549" s="19" t="s">
        <v>753</v>
      </c>
      <c r="M1549" s="28">
        <f>SUM(M1532:M1548)</f>
        <v>-4174888.53</v>
      </c>
      <c r="N1549" s="28">
        <f>SUM(N1532:N1548)</f>
        <v>-12540008.58</v>
      </c>
    </row>
    <row r="1550" spans="1:14" ht="12.75" customHeight="1" x14ac:dyDescent="0.3">
      <c r="A1550" s="55" t="s">
        <v>753</v>
      </c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  <c r="M1550" s="55"/>
      <c r="N1550" s="55"/>
    </row>
    <row r="1551" spans="1:14" ht="12.75" customHeight="1" x14ac:dyDescent="0.3">
      <c r="A1551" s="3" t="s">
        <v>470</v>
      </c>
      <c r="B1551" s="3" t="s">
        <v>471</v>
      </c>
      <c r="C1551" s="3" t="s">
        <v>2</v>
      </c>
      <c r="D1551" s="3"/>
      <c r="E1551" s="3"/>
      <c r="F1551" s="13" t="s">
        <v>468</v>
      </c>
      <c r="G1551" s="13"/>
      <c r="H1551" s="13"/>
      <c r="I1551" s="13"/>
      <c r="J1551" s="13" t="s">
        <v>43</v>
      </c>
      <c r="K1551" s="13" t="s">
        <v>3</v>
      </c>
      <c r="L1551" s="13" t="s">
        <v>10</v>
      </c>
      <c r="M1551" s="15"/>
      <c r="N1551" s="14">
        <v>2.6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468</v>
      </c>
      <c r="G1552" s="13"/>
      <c r="H1552" s="13"/>
      <c r="I1552" s="13"/>
      <c r="J1552" s="13" t="s">
        <v>43</v>
      </c>
      <c r="K1552" s="13" t="s">
        <v>3</v>
      </c>
      <c r="L1552" s="13" t="s">
        <v>11</v>
      </c>
      <c r="M1552" s="14">
        <v>-14.17</v>
      </c>
      <c r="N1552" s="14">
        <v>-34.46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468</v>
      </c>
      <c r="G1553" s="13"/>
      <c r="H1553" s="13"/>
      <c r="I1553" s="13" t="s">
        <v>4</v>
      </c>
      <c r="J1553" s="13" t="s">
        <v>469</v>
      </c>
      <c r="K1553" s="13" t="s">
        <v>107</v>
      </c>
      <c r="L1553" s="13" t="s">
        <v>7</v>
      </c>
      <c r="M1553" s="15">
        <v>-16248200</v>
      </c>
      <c r="N1553" s="14">
        <v>-27548200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158</v>
      </c>
      <c r="G1554" s="13"/>
      <c r="H1554" s="13"/>
      <c r="I1554" s="13" t="s">
        <v>4</v>
      </c>
      <c r="J1554" s="13" t="s">
        <v>472</v>
      </c>
      <c r="K1554" s="13" t="s">
        <v>6</v>
      </c>
      <c r="L1554" s="13" t="s">
        <v>50</v>
      </c>
      <c r="M1554" s="15"/>
      <c r="N1554" s="14">
        <v>2433946208.7399998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158</v>
      </c>
      <c r="G1555" s="13"/>
      <c r="H1555" s="13"/>
      <c r="I1555" s="13" t="s">
        <v>4</v>
      </c>
      <c r="J1555" s="13" t="s">
        <v>472</v>
      </c>
      <c r="K1555" s="13" t="s">
        <v>6</v>
      </c>
      <c r="L1555" s="13" t="s">
        <v>7</v>
      </c>
      <c r="M1555" s="15">
        <v>-2091149088.53</v>
      </c>
      <c r="N1555" s="14">
        <v>-8876549685.5200005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158</v>
      </c>
      <c r="G1556" s="13"/>
      <c r="H1556" s="13"/>
      <c r="I1556" s="13" t="s">
        <v>4</v>
      </c>
      <c r="J1556" s="13" t="s">
        <v>472</v>
      </c>
      <c r="K1556" s="13" t="s">
        <v>12</v>
      </c>
      <c r="L1556" s="13" t="s">
        <v>7</v>
      </c>
      <c r="M1556" s="14"/>
      <c r="N1556" s="14">
        <v>-14569000000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158</v>
      </c>
      <c r="G1557" s="13"/>
      <c r="H1557" s="13"/>
      <c r="I1557" s="13" t="s">
        <v>4</v>
      </c>
      <c r="J1557" s="13" t="s">
        <v>473</v>
      </c>
      <c r="K1557" s="13" t="s">
        <v>12</v>
      </c>
      <c r="L1557" s="13" t="s">
        <v>7</v>
      </c>
      <c r="M1557" s="15"/>
      <c r="N1557" s="14">
        <v>-154387000000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158</v>
      </c>
      <c r="G1558" s="13"/>
      <c r="H1558" s="13"/>
      <c r="I1558" s="13" t="s">
        <v>4</v>
      </c>
      <c r="J1558" s="13" t="s">
        <v>474</v>
      </c>
      <c r="K1558" s="13" t="s">
        <v>8</v>
      </c>
      <c r="L1558" s="13" t="s">
        <v>50</v>
      </c>
      <c r="M1558" s="15"/>
      <c r="N1558" s="14">
        <v>29380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158</v>
      </c>
      <c r="G1559" s="13"/>
      <c r="H1559" s="13"/>
      <c r="I1559" s="13" t="s">
        <v>4</v>
      </c>
      <c r="J1559" s="13" t="s">
        <v>474</v>
      </c>
      <c r="K1559" s="13" t="s">
        <v>8</v>
      </c>
      <c r="L1559" s="13" t="s">
        <v>7</v>
      </c>
      <c r="M1559" s="15">
        <v>-4320647</v>
      </c>
      <c r="N1559" s="14">
        <v>-19269408</v>
      </c>
    </row>
    <row r="1560" spans="1:14" ht="12.75" customHeight="1" x14ac:dyDescent="0.3">
      <c r="A1560" s="8" t="s">
        <v>753</v>
      </c>
      <c r="B1560" s="55" t="s">
        <v>753</v>
      </c>
      <c r="C1560" s="55"/>
      <c r="D1560" s="55"/>
      <c r="E1560" s="55"/>
      <c r="F1560" s="55"/>
      <c r="G1560" s="55"/>
      <c r="H1560" s="55"/>
      <c r="I1560" s="55"/>
      <c r="J1560" s="55"/>
      <c r="K1560" s="55"/>
      <c r="L1560" s="19" t="s">
        <v>753</v>
      </c>
      <c r="M1560" s="28">
        <f>SUM(M1551:M1559)</f>
        <v>-2111717949.7</v>
      </c>
      <c r="N1560" s="28">
        <f>SUM(N1551:N1559)</f>
        <v>-175445391736.64001</v>
      </c>
    </row>
    <row r="1562" spans="1:14" ht="12.75" customHeight="1" x14ac:dyDescent="0.3">
      <c r="A1562" s="56" t="s">
        <v>475</v>
      </c>
      <c r="B1562" s="56"/>
      <c r="C1562" s="56"/>
      <c r="D1562" s="56"/>
      <c r="E1562" s="56"/>
      <c r="F1562" s="56"/>
      <c r="G1562" s="56"/>
      <c r="H1562" s="56"/>
      <c r="I1562" s="56"/>
      <c r="J1562" s="56"/>
      <c r="K1562" s="56"/>
      <c r="L1562" s="56"/>
      <c r="M1562" s="56"/>
      <c r="N1562" s="56"/>
    </row>
    <row r="1563" spans="1:14" ht="12.75" customHeight="1" x14ac:dyDescent="0.3">
      <c r="A1563" s="3" t="s">
        <v>476</v>
      </c>
      <c r="B1563" s="3" t="s">
        <v>477</v>
      </c>
      <c r="C1563" s="3" t="s">
        <v>41</v>
      </c>
      <c r="D1563" s="3"/>
      <c r="E1563" s="3"/>
      <c r="F1563" s="13" t="s">
        <v>373</v>
      </c>
      <c r="G1563" s="13"/>
      <c r="H1563" s="13"/>
      <c r="I1563" s="13"/>
      <c r="J1563" s="13" t="s">
        <v>43</v>
      </c>
      <c r="K1563" s="13" t="s">
        <v>3</v>
      </c>
      <c r="L1563" s="13" t="s">
        <v>10</v>
      </c>
      <c r="M1563" s="15"/>
      <c r="N1563" s="14">
        <v>73.39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373</v>
      </c>
      <c r="G1564" s="13"/>
      <c r="H1564" s="13"/>
      <c r="I1564" s="13"/>
      <c r="J1564" s="13" t="s">
        <v>43</v>
      </c>
      <c r="K1564" s="13" t="s">
        <v>3</v>
      </c>
      <c r="L1564" s="13" t="s">
        <v>11</v>
      </c>
      <c r="M1564" s="14">
        <v>-69915.56</v>
      </c>
      <c r="N1564" s="14">
        <v>-798340.1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373</v>
      </c>
      <c r="G1565" s="13"/>
      <c r="H1565" s="13"/>
      <c r="I1565" s="13"/>
      <c r="J1565" s="13" t="s">
        <v>818</v>
      </c>
      <c r="K1565" s="13" t="s">
        <v>3</v>
      </c>
      <c r="L1565" s="13" t="s">
        <v>10</v>
      </c>
      <c r="M1565" s="14"/>
      <c r="N1565" s="14">
        <v>2166711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373</v>
      </c>
      <c r="G1566" s="13"/>
      <c r="H1566" s="13"/>
      <c r="I1566" s="13"/>
      <c r="J1566" s="13" t="s">
        <v>818</v>
      </c>
      <c r="K1566" s="13" t="s">
        <v>3</v>
      </c>
      <c r="L1566" s="13" t="s">
        <v>11</v>
      </c>
      <c r="M1566" s="14"/>
      <c r="N1566" s="14">
        <v>-2166711</v>
      </c>
    </row>
    <row r="1567" spans="1:14" ht="12.6" customHeight="1" x14ac:dyDescent="0.3">
      <c r="A1567" s="3"/>
      <c r="B1567" s="3"/>
      <c r="C1567" s="3"/>
      <c r="D1567" s="3"/>
      <c r="E1567" s="3"/>
      <c r="F1567" s="13" t="s">
        <v>373</v>
      </c>
      <c r="G1567" s="13"/>
      <c r="H1567" s="13"/>
      <c r="I1567" s="13"/>
      <c r="J1567" s="13" t="s">
        <v>44</v>
      </c>
      <c r="K1567" s="13" t="s">
        <v>3</v>
      </c>
      <c r="L1567" s="13" t="s">
        <v>11</v>
      </c>
      <c r="M1567" s="14">
        <v>-21338.27</v>
      </c>
      <c r="N1567" s="14">
        <v>-117793.22</v>
      </c>
    </row>
    <row r="1568" spans="1:14" ht="12.6" customHeight="1" x14ac:dyDescent="0.3">
      <c r="A1568" s="3"/>
      <c r="B1568" s="3"/>
      <c r="C1568" s="3"/>
      <c r="D1568" s="3"/>
      <c r="E1568" s="3"/>
      <c r="F1568" s="13" t="s">
        <v>373</v>
      </c>
      <c r="G1568" s="13"/>
      <c r="H1568" s="13"/>
      <c r="I1568" s="13" t="s">
        <v>13</v>
      </c>
      <c r="J1568" s="13" t="s">
        <v>68</v>
      </c>
      <c r="K1568" s="13" t="s">
        <v>3</v>
      </c>
      <c r="L1568" s="13" t="s">
        <v>16</v>
      </c>
      <c r="M1568" s="14">
        <v>-15210</v>
      </c>
      <c r="N1568" s="14">
        <v>-79478.67</v>
      </c>
    </row>
    <row r="1569" spans="1:14" ht="12.6" customHeight="1" x14ac:dyDescent="0.3">
      <c r="A1569" s="3"/>
      <c r="B1569" s="3"/>
      <c r="C1569" s="3"/>
      <c r="D1569" s="3"/>
      <c r="E1569" s="3"/>
      <c r="F1569" s="13" t="s">
        <v>373</v>
      </c>
      <c r="G1569" s="13"/>
      <c r="H1569" s="13"/>
      <c r="I1569" s="13" t="s">
        <v>13</v>
      </c>
      <c r="J1569" s="13" t="s">
        <v>68</v>
      </c>
      <c r="K1569" s="13" t="s">
        <v>3</v>
      </c>
      <c r="L1569" s="13" t="s">
        <v>17</v>
      </c>
      <c r="M1569" s="14">
        <v>15210</v>
      </c>
      <c r="N1569" s="14">
        <v>603867.07000000007</v>
      </c>
    </row>
    <row r="1570" spans="1:14" ht="12.6" customHeight="1" x14ac:dyDescent="0.3">
      <c r="A1570" s="3"/>
      <c r="B1570" s="3"/>
      <c r="C1570" s="3"/>
      <c r="D1570" s="3"/>
      <c r="E1570" s="3"/>
      <c r="F1570" s="13" t="s">
        <v>373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15</v>
      </c>
      <c r="M1570" s="14">
        <v>15574.92</v>
      </c>
      <c r="N1570" s="14">
        <v>1581551.74</v>
      </c>
    </row>
    <row r="1571" spans="1:14" ht="12.6" customHeight="1" x14ac:dyDescent="0.3">
      <c r="A1571" s="3"/>
      <c r="B1571" s="3"/>
      <c r="C1571" s="3"/>
      <c r="D1571" s="3"/>
      <c r="E1571" s="3"/>
      <c r="F1571" s="13" t="s">
        <v>373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18</v>
      </c>
      <c r="M1571" s="14">
        <v>-15574.92</v>
      </c>
      <c r="N1571" s="14">
        <v>-2105940.14</v>
      </c>
    </row>
    <row r="1572" spans="1:14" ht="12.6" customHeight="1" x14ac:dyDescent="0.3">
      <c r="A1572" s="3"/>
      <c r="B1572" s="3"/>
      <c r="C1572" s="3"/>
      <c r="D1572" s="3"/>
      <c r="E1572" s="3"/>
      <c r="F1572" s="13" t="s">
        <v>373</v>
      </c>
      <c r="G1572" s="13"/>
      <c r="H1572" s="13"/>
      <c r="I1572" s="13" t="s">
        <v>13</v>
      </c>
      <c r="J1572" s="13" t="s">
        <v>45</v>
      </c>
      <c r="K1572" s="13" t="s">
        <v>3</v>
      </c>
      <c r="L1572" s="13" t="s">
        <v>16</v>
      </c>
      <c r="M1572" s="14">
        <v>-74920929.049999997</v>
      </c>
      <c r="N1572" s="14">
        <v>-427955228.63999999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373</v>
      </c>
      <c r="G1573" s="13"/>
      <c r="H1573" s="13"/>
      <c r="I1573" s="13" t="s">
        <v>13</v>
      </c>
      <c r="J1573" s="13" t="s">
        <v>45</v>
      </c>
      <c r="K1573" s="13" t="s">
        <v>3</v>
      </c>
      <c r="L1573" s="13" t="s">
        <v>17</v>
      </c>
      <c r="M1573" s="14">
        <v>66921636.289999999</v>
      </c>
      <c r="N1573" s="14">
        <v>404906203.13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373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15</v>
      </c>
      <c r="M1574" s="14">
        <v>8291796.7599999998</v>
      </c>
      <c r="N1574" s="14">
        <v>23788386.859999999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373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18</v>
      </c>
      <c r="M1575" s="14"/>
      <c r="N1575" s="14">
        <v>-9007.0500000000011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373</v>
      </c>
      <c r="G1576" s="13"/>
      <c r="H1576" s="13"/>
      <c r="I1576" s="13" t="s">
        <v>4</v>
      </c>
      <c r="J1576" s="13" t="s">
        <v>479</v>
      </c>
      <c r="K1576" s="13" t="s">
        <v>8</v>
      </c>
      <c r="L1576" s="13" t="s">
        <v>50</v>
      </c>
      <c r="M1576" s="14">
        <v>590515.16</v>
      </c>
      <c r="N1576" s="14">
        <v>5890100.5099999998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373</v>
      </c>
      <c r="G1577" s="13"/>
      <c r="H1577" s="13"/>
      <c r="I1577" s="13" t="s">
        <v>4</v>
      </c>
      <c r="J1577" s="13" t="s">
        <v>479</v>
      </c>
      <c r="K1577" s="13" t="s">
        <v>8</v>
      </c>
      <c r="L1577" s="13" t="s">
        <v>7</v>
      </c>
      <c r="M1577" s="14">
        <v>-2220544.4300000002</v>
      </c>
      <c r="N1577" s="14">
        <v>-16057244.34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373</v>
      </c>
      <c r="G1578" s="13"/>
      <c r="H1578" s="13"/>
      <c r="I1578" s="13"/>
      <c r="J1578" s="13" t="s">
        <v>760</v>
      </c>
      <c r="K1578" s="13" t="s">
        <v>8</v>
      </c>
      <c r="L1578" s="13" t="s">
        <v>10</v>
      </c>
      <c r="M1578" s="15"/>
      <c r="N1578" s="14">
        <v>113810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373</v>
      </c>
      <c r="G1579" s="13"/>
      <c r="H1579" s="13"/>
      <c r="I1579" s="13"/>
      <c r="J1579" s="13" t="s">
        <v>760</v>
      </c>
      <c r="K1579" s="13" t="s">
        <v>8</v>
      </c>
      <c r="L1579" s="13" t="s">
        <v>11</v>
      </c>
      <c r="M1579" s="15">
        <v>-339340</v>
      </c>
      <c r="N1579" s="14">
        <v>-2580971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373</v>
      </c>
      <c r="G1580" s="13"/>
      <c r="H1580" s="13"/>
      <c r="I1580" s="13" t="s">
        <v>4</v>
      </c>
      <c r="J1580" s="13" t="s">
        <v>480</v>
      </c>
      <c r="K1580" s="13" t="s">
        <v>52</v>
      </c>
      <c r="L1580" s="13" t="s">
        <v>50</v>
      </c>
      <c r="M1580" s="14"/>
      <c r="N1580" s="14">
        <v>244953.27000000002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373</v>
      </c>
      <c r="G1581" s="13"/>
      <c r="H1581" s="13"/>
      <c r="I1581" s="13" t="s">
        <v>4</v>
      </c>
      <c r="J1581" s="13" t="s">
        <v>480</v>
      </c>
      <c r="K1581" s="13" t="s">
        <v>52</v>
      </c>
      <c r="L1581" s="13" t="s">
        <v>7</v>
      </c>
      <c r="M1581" s="14">
        <v>-1671786.69</v>
      </c>
      <c r="N1581" s="14">
        <v>-6446075.0499999998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373</v>
      </c>
      <c r="G1582" s="13"/>
      <c r="H1582" s="13"/>
      <c r="I1582" s="13" t="s">
        <v>4</v>
      </c>
      <c r="J1582" s="13" t="s">
        <v>480</v>
      </c>
      <c r="K1582" s="13" t="s">
        <v>105</v>
      </c>
      <c r="L1582" s="13" t="s">
        <v>7</v>
      </c>
      <c r="M1582" s="14">
        <v>-114706000.27</v>
      </c>
      <c r="N1582" s="14">
        <v>-223452288.63</v>
      </c>
    </row>
    <row r="1583" spans="1:14" ht="12.75" customHeight="1" x14ac:dyDescent="0.3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SUM(M1563:M1582)</f>
        <v>-118145906.05999999</v>
      </c>
      <c r="N1583" s="28">
        <f>SUM(N1563:N1582)</f>
        <v>-242473420.87</v>
      </c>
    </row>
    <row r="1584" spans="1:14" ht="12.75" customHeight="1" x14ac:dyDescent="0.3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3">
      <c r="A1585" s="3" t="s">
        <v>481</v>
      </c>
      <c r="B1585" s="3" t="s">
        <v>482</v>
      </c>
      <c r="C1585" s="3" t="s">
        <v>2</v>
      </c>
      <c r="D1585" s="3"/>
      <c r="E1585" s="3"/>
      <c r="F1585" s="13" t="s">
        <v>373</v>
      </c>
      <c r="G1585" s="13"/>
      <c r="H1585" s="13"/>
      <c r="I1585" s="13"/>
      <c r="J1585" s="13" t="s">
        <v>9</v>
      </c>
      <c r="K1585" s="13" t="s">
        <v>3</v>
      </c>
      <c r="L1585" s="13" t="s">
        <v>11</v>
      </c>
      <c r="M1585" s="15">
        <v>-124.01</v>
      </c>
      <c r="N1585" s="14">
        <v>-22907.91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373</v>
      </c>
      <c r="G1586" s="13"/>
      <c r="H1586" s="13"/>
      <c r="I1586" s="13" t="s">
        <v>13</v>
      </c>
      <c r="J1586" s="13" t="s">
        <v>14</v>
      </c>
      <c r="K1586" s="13" t="s">
        <v>3</v>
      </c>
      <c r="L1586" s="13" t="s">
        <v>16</v>
      </c>
      <c r="M1586" s="15">
        <v>-591000.69000000006</v>
      </c>
      <c r="N1586" s="14">
        <v>-67155186.659999996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373</v>
      </c>
      <c r="G1587" s="13"/>
      <c r="H1587" s="13"/>
      <c r="I1587" s="13" t="s">
        <v>13</v>
      </c>
      <c r="J1587" s="13" t="s">
        <v>14</v>
      </c>
      <c r="K1587" s="13" t="s">
        <v>3</v>
      </c>
      <c r="L1587" s="13" t="s">
        <v>17</v>
      </c>
      <c r="M1587" s="15">
        <v>18.600000000000001</v>
      </c>
      <c r="N1587" s="14">
        <v>5687.63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373</v>
      </c>
      <c r="G1588" s="13"/>
      <c r="H1588" s="13"/>
      <c r="I1588" s="13" t="s">
        <v>13</v>
      </c>
      <c r="J1588" s="13" t="s">
        <v>14</v>
      </c>
      <c r="K1588" s="13" t="s">
        <v>3</v>
      </c>
      <c r="L1588" s="13" t="s">
        <v>15</v>
      </c>
      <c r="M1588" s="15">
        <v>113929430.73999999</v>
      </c>
      <c r="N1588" s="14">
        <v>605205946.97000003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373</v>
      </c>
      <c r="G1589" s="13"/>
      <c r="H1589" s="13"/>
      <c r="I1589" s="13" t="s">
        <v>13</v>
      </c>
      <c r="J1589" s="13" t="s">
        <v>14</v>
      </c>
      <c r="K1589" s="13" t="s">
        <v>3</v>
      </c>
      <c r="L1589" s="13" t="s">
        <v>18</v>
      </c>
      <c r="M1589" s="15">
        <v>-62061234.719999999</v>
      </c>
      <c r="N1589" s="14">
        <v>-455179057.83999997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373</v>
      </c>
      <c r="G1590" s="13"/>
      <c r="H1590" s="13"/>
      <c r="I1590" s="13" t="s">
        <v>4</v>
      </c>
      <c r="J1590" s="13" t="s">
        <v>479</v>
      </c>
      <c r="K1590" s="13" t="s">
        <v>6</v>
      </c>
      <c r="L1590" s="13" t="s">
        <v>7</v>
      </c>
      <c r="M1590" s="15"/>
      <c r="N1590" s="14">
        <v>-47901.58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373</v>
      </c>
      <c r="G1591" s="13"/>
      <c r="H1591" s="13"/>
      <c r="I1591" s="13" t="s">
        <v>4</v>
      </c>
      <c r="J1591" s="13" t="s">
        <v>480</v>
      </c>
      <c r="K1591" s="13" t="s">
        <v>20</v>
      </c>
      <c r="L1591" s="13" t="s">
        <v>7</v>
      </c>
      <c r="M1591" s="14">
        <v>-44198940</v>
      </c>
      <c r="N1591" s="14">
        <v>-287239340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373</v>
      </c>
      <c r="G1592" s="13"/>
      <c r="H1592" s="13"/>
      <c r="I1592" s="13" t="s">
        <v>4</v>
      </c>
      <c r="J1592" s="13" t="s">
        <v>819</v>
      </c>
      <c r="K1592" s="13" t="s">
        <v>113</v>
      </c>
      <c r="L1592" s="13" t="s">
        <v>7</v>
      </c>
      <c r="M1592" s="14"/>
      <c r="N1592" s="14">
        <v>-17000000</v>
      </c>
    </row>
    <row r="1593" spans="1:14" ht="12.75" customHeight="1" x14ac:dyDescent="0.3">
      <c r="A1593" s="8" t="s">
        <v>753</v>
      </c>
      <c r="B1593" s="55" t="s">
        <v>753</v>
      </c>
      <c r="C1593" s="55"/>
      <c r="D1593" s="55"/>
      <c r="E1593" s="55"/>
      <c r="F1593" s="55"/>
      <c r="G1593" s="55"/>
      <c r="H1593" s="55"/>
      <c r="I1593" s="55"/>
      <c r="J1593" s="55"/>
      <c r="K1593" s="55"/>
      <c r="L1593" s="19" t="s">
        <v>753</v>
      </c>
      <c r="M1593" s="28">
        <f>SUM(M1585:M1592)</f>
        <v>7078149.9200000018</v>
      </c>
      <c r="N1593" s="28">
        <f>SUM(N1585:N1592)</f>
        <v>-221432759.38999999</v>
      </c>
    </row>
    <row r="1594" spans="1:14" ht="12.75" customHeight="1" x14ac:dyDescent="0.3">
      <c r="A1594" s="55" t="s">
        <v>753</v>
      </c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</row>
    <row r="1595" spans="1:14" ht="12.75" customHeight="1" x14ac:dyDescent="0.3">
      <c r="A1595" s="3" t="s">
        <v>483</v>
      </c>
      <c r="B1595" s="3" t="s">
        <v>484</v>
      </c>
      <c r="C1595" s="3" t="s">
        <v>129</v>
      </c>
      <c r="D1595" s="3"/>
      <c r="E1595" s="3"/>
      <c r="F1595" s="13" t="s">
        <v>373</v>
      </c>
      <c r="G1595" s="13"/>
      <c r="H1595" s="13"/>
      <c r="I1595" s="13"/>
      <c r="J1595" s="13" t="s">
        <v>485</v>
      </c>
      <c r="K1595" s="13" t="s">
        <v>3</v>
      </c>
      <c r="L1595" s="13" t="s">
        <v>10</v>
      </c>
      <c r="M1595" s="14">
        <v>2409338.8199999998</v>
      </c>
      <c r="N1595" s="14">
        <v>22004363.02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373</v>
      </c>
      <c r="G1596" s="13"/>
      <c r="H1596" s="13"/>
      <c r="I1596" s="13"/>
      <c r="J1596" s="13" t="s">
        <v>485</v>
      </c>
      <c r="K1596" s="13" t="s">
        <v>3</v>
      </c>
      <c r="L1596" s="13" t="s">
        <v>11</v>
      </c>
      <c r="M1596" s="14">
        <v>-9664511.4100000001</v>
      </c>
      <c r="N1596" s="14">
        <v>-41629156.789999999</v>
      </c>
    </row>
    <row r="1597" spans="1:14" ht="12.75" customHeight="1" x14ac:dyDescent="0.3">
      <c r="A1597" s="8" t="s">
        <v>753</v>
      </c>
      <c r="B1597" s="55" t="s">
        <v>753</v>
      </c>
      <c r="C1597" s="55"/>
      <c r="D1597" s="55"/>
      <c r="E1597" s="55"/>
      <c r="F1597" s="55"/>
      <c r="G1597" s="55"/>
      <c r="H1597" s="55"/>
      <c r="I1597" s="55"/>
      <c r="J1597" s="55"/>
      <c r="K1597" s="55"/>
      <c r="L1597" s="19" t="s">
        <v>753</v>
      </c>
      <c r="M1597" s="31">
        <f>SUM(M1595:M1596)</f>
        <v>-7255172.5899999999</v>
      </c>
      <c r="N1597" s="31">
        <f>SUM(N1595:N1596)</f>
        <v>-19624793.77</v>
      </c>
    </row>
    <row r="1599" spans="1:14" ht="12.75" customHeight="1" x14ac:dyDescent="0.3">
      <c r="A1599" s="56" t="s">
        <v>681</v>
      </c>
      <c r="B1599" s="56"/>
      <c r="C1599" s="56"/>
      <c r="D1599" s="56"/>
      <c r="E1599" s="56"/>
      <c r="F1599" s="56"/>
      <c r="G1599" s="56"/>
      <c r="H1599" s="56"/>
      <c r="I1599" s="56"/>
      <c r="J1599" s="56"/>
      <c r="K1599" s="56"/>
      <c r="L1599" s="56"/>
      <c r="M1599" s="56"/>
      <c r="N1599" s="56"/>
    </row>
    <row r="1600" spans="1:14" ht="12.75" customHeight="1" x14ac:dyDescent="0.3">
      <c r="A1600" s="3" t="s">
        <v>486</v>
      </c>
      <c r="B1600" s="50"/>
      <c r="C1600" s="3" t="s">
        <v>41</v>
      </c>
      <c r="D1600" s="50"/>
      <c r="E1600" s="50"/>
      <c r="F1600" s="13" t="s">
        <v>71</v>
      </c>
      <c r="G1600" s="13"/>
      <c r="H1600" s="13"/>
      <c r="I1600" s="13"/>
      <c r="J1600" s="13" t="s">
        <v>44</v>
      </c>
      <c r="K1600" s="13" t="s">
        <v>3</v>
      </c>
      <c r="L1600" s="13" t="s">
        <v>11</v>
      </c>
      <c r="M1600" s="14">
        <v>-1861.03</v>
      </c>
      <c r="N1600" s="14">
        <v>-93417.89</v>
      </c>
    </row>
    <row r="1601" spans="1:14" ht="12.75" customHeight="1" x14ac:dyDescent="0.3">
      <c r="A1601" s="3"/>
      <c r="B1601" s="50"/>
      <c r="C1601" s="3"/>
      <c r="D1601" s="50"/>
      <c r="E1601" s="50"/>
      <c r="F1601" s="13" t="s">
        <v>71</v>
      </c>
      <c r="G1601" s="13"/>
      <c r="H1601" s="13"/>
      <c r="I1601" s="13" t="s">
        <v>13</v>
      </c>
      <c r="J1601" s="13" t="s">
        <v>68</v>
      </c>
      <c r="K1601" s="13" t="s">
        <v>3</v>
      </c>
      <c r="L1601" s="13" t="s">
        <v>16</v>
      </c>
      <c r="M1601" s="14">
        <v>-2675.46</v>
      </c>
      <c r="N1601" s="14">
        <v>-553548.49</v>
      </c>
    </row>
    <row r="1602" spans="1:14" ht="12.75" customHeight="1" x14ac:dyDescent="0.3">
      <c r="A1602" s="3"/>
      <c r="B1602" s="50"/>
      <c r="C1602" s="3"/>
      <c r="D1602" s="50"/>
      <c r="E1602" s="50"/>
      <c r="F1602" s="13" t="s">
        <v>71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17</v>
      </c>
      <c r="M1602" s="14">
        <v>2675.46</v>
      </c>
      <c r="N1602" s="14">
        <v>553548.49</v>
      </c>
    </row>
    <row r="1603" spans="1:14" ht="12.75" customHeight="1" x14ac:dyDescent="0.3">
      <c r="A1603" s="3"/>
      <c r="B1603" s="50"/>
      <c r="C1603" s="3"/>
      <c r="D1603" s="50"/>
      <c r="E1603" s="50"/>
      <c r="F1603" s="13" t="s">
        <v>71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15</v>
      </c>
      <c r="M1603" s="14"/>
      <c r="N1603" s="14">
        <v>418708.28</v>
      </c>
    </row>
    <row r="1604" spans="1:14" ht="12.75" customHeight="1" x14ac:dyDescent="0.3">
      <c r="A1604" s="3"/>
      <c r="B1604" s="50"/>
      <c r="C1604" s="3"/>
      <c r="D1604" s="50"/>
      <c r="E1604" s="50"/>
      <c r="F1604" s="13" t="s">
        <v>71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18</v>
      </c>
      <c r="M1604" s="14"/>
      <c r="N1604" s="14">
        <v>-418708.28</v>
      </c>
    </row>
    <row r="1605" spans="1:14" ht="12.75" customHeight="1" x14ac:dyDescent="0.3">
      <c r="A1605" s="3"/>
      <c r="B1605" s="50"/>
      <c r="C1605" s="3"/>
      <c r="D1605" s="50"/>
      <c r="E1605" s="50"/>
      <c r="F1605" s="13" t="s">
        <v>71</v>
      </c>
      <c r="G1605" s="13"/>
      <c r="H1605" s="13"/>
      <c r="I1605" s="13" t="s">
        <v>4</v>
      </c>
      <c r="J1605" s="13" t="s">
        <v>824</v>
      </c>
      <c r="K1605" s="13" t="s">
        <v>8</v>
      </c>
      <c r="L1605" s="13" t="s">
        <v>7</v>
      </c>
      <c r="M1605" s="15"/>
      <c r="N1605" s="14">
        <v>-500000000</v>
      </c>
    </row>
    <row r="1606" spans="1:14" ht="12.75" customHeight="1" x14ac:dyDescent="0.3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SUM(M1600:M1605)</f>
        <v>-1861.0299999999997</v>
      </c>
      <c r="N1606" s="28">
        <f>SUM(N1600:N1605)</f>
        <v>-500093417.88999999</v>
      </c>
    </row>
    <row r="1607" spans="1:14" ht="12.75" customHeight="1" x14ac:dyDescent="0.3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3">
      <c r="A1608" s="3" t="s">
        <v>488</v>
      </c>
      <c r="B1608" s="3" t="s">
        <v>489</v>
      </c>
      <c r="C1608" s="3" t="s">
        <v>2</v>
      </c>
      <c r="D1608" s="3"/>
      <c r="E1608" s="3"/>
      <c r="F1608" s="13" t="s">
        <v>71</v>
      </c>
      <c r="G1608" s="13"/>
      <c r="H1608" s="13"/>
      <c r="I1608" s="13"/>
      <c r="J1608" s="13" t="s">
        <v>9</v>
      </c>
      <c r="K1608" s="13" t="s">
        <v>3</v>
      </c>
      <c r="L1608" s="13" t="s">
        <v>11</v>
      </c>
      <c r="M1608" s="15">
        <v>-17.990000000000002</v>
      </c>
      <c r="N1608" s="14">
        <v>-136778.43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71</v>
      </c>
      <c r="G1609" s="13"/>
      <c r="H1609" s="13"/>
      <c r="I1609" s="13" t="s">
        <v>13</v>
      </c>
      <c r="J1609" s="13" t="s">
        <v>14</v>
      </c>
      <c r="K1609" s="13" t="s">
        <v>109</v>
      </c>
      <c r="L1609" s="13" t="s">
        <v>16</v>
      </c>
      <c r="M1609" s="14">
        <v>-158031.48000000001</v>
      </c>
      <c r="N1609" s="14">
        <v>-505950127.57999998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71</v>
      </c>
      <c r="G1610" s="13"/>
      <c r="H1610" s="13"/>
      <c r="I1610" s="13" t="s">
        <v>13</v>
      </c>
      <c r="J1610" s="13" t="s">
        <v>14</v>
      </c>
      <c r="K1610" s="13" t="s">
        <v>109</v>
      </c>
      <c r="L1610" s="13" t="s">
        <v>17</v>
      </c>
      <c r="M1610" s="14">
        <v>158031.48000000001</v>
      </c>
      <c r="N1610" s="14">
        <v>506003274.38999999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71</v>
      </c>
      <c r="G1611" s="13"/>
      <c r="H1611" s="13"/>
      <c r="I1611" s="13" t="s">
        <v>13</v>
      </c>
      <c r="J1611" s="13" t="s">
        <v>14</v>
      </c>
      <c r="K1611" s="13" t="s">
        <v>109</v>
      </c>
      <c r="L1611" s="13" t="s">
        <v>15</v>
      </c>
      <c r="M1611" s="14">
        <v>8548548.8699999992</v>
      </c>
      <c r="N1611" s="14">
        <v>62807727.770000003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71</v>
      </c>
      <c r="G1612" s="13"/>
      <c r="H1612" s="13"/>
      <c r="I1612" s="13" t="s">
        <v>13</v>
      </c>
      <c r="J1612" s="13" t="s">
        <v>14</v>
      </c>
      <c r="K1612" s="13" t="s">
        <v>109</v>
      </c>
      <c r="L1612" s="13" t="s">
        <v>18</v>
      </c>
      <c r="M1612" s="14">
        <v>-8516166.0099999998</v>
      </c>
      <c r="N1612" s="14">
        <v>-62546243.420000002</v>
      </c>
    </row>
    <row r="1613" spans="1:14" ht="12.75" customHeight="1" x14ac:dyDescent="0.3">
      <c r="A1613" s="8" t="s">
        <v>753</v>
      </c>
      <c r="B1613" s="55" t="s">
        <v>753</v>
      </c>
      <c r="C1613" s="55"/>
      <c r="D1613" s="55"/>
      <c r="E1613" s="55"/>
      <c r="F1613" s="55"/>
      <c r="G1613" s="55"/>
      <c r="H1613" s="55"/>
      <c r="I1613" s="55"/>
      <c r="J1613" s="55"/>
      <c r="K1613" s="55"/>
      <c r="L1613" s="19" t="s">
        <v>753</v>
      </c>
      <c r="M1613" s="28">
        <f>SUM(M1608:M1612)</f>
        <v>32364.86999999918</v>
      </c>
      <c r="N1613" s="28">
        <f>SUM(N1608:N1612)</f>
        <v>177852.72999999672</v>
      </c>
    </row>
    <row r="1615" spans="1:14" ht="12.75" customHeight="1" x14ac:dyDescent="0.3">
      <c r="A1615" s="56" t="s">
        <v>682</v>
      </c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</row>
    <row r="1616" spans="1:14" ht="12.75" customHeight="1" x14ac:dyDescent="0.3">
      <c r="A1616" s="3" t="s">
        <v>490</v>
      </c>
      <c r="B1616" s="3" t="s">
        <v>491</v>
      </c>
      <c r="C1616" s="3" t="s">
        <v>41</v>
      </c>
      <c r="D1616" s="3"/>
      <c r="E1616" s="3"/>
      <c r="F1616" s="13" t="s">
        <v>236</v>
      </c>
      <c r="G1616" s="13"/>
      <c r="H1616" s="13"/>
      <c r="I1616" s="13"/>
      <c r="J1616" s="13" t="s">
        <v>43</v>
      </c>
      <c r="K1616" s="13" t="s">
        <v>3</v>
      </c>
      <c r="L1616" s="13" t="s">
        <v>10</v>
      </c>
      <c r="M1616" s="15"/>
      <c r="N1616" s="14">
        <v>4494.49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236</v>
      </c>
      <c r="G1617" s="13"/>
      <c r="H1617" s="13"/>
      <c r="I1617" s="13"/>
      <c r="J1617" s="13" t="s">
        <v>43</v>
      </c>
      <c r="K1617" s="13" t="s">
        <v>3</v>
      </c>
      <c r="L1617" s="13" t="s">
        <v>11</v>
      </c>
      <c r="M1617" s="14">
        <v>-26790.62</v>
      </c>
      <c r="N1617" s="14">
        <v>-87318.07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236</v>
      </c>
      <c r="G1618" s="13"/>
      <c r="H1618" s="13"/>
      <c r="I1618" s="13"/>
      <c r="J1618" s="13" t="s">
        <v>44</v>
      </c>
      <c r="K1618" s="13" t="s">
        <v>3</v>
      </c>
      <c r="L1618" s="13" t="s">
        <v>10</v>
      </c>
      <c r="M1618" s="14"/>
      <c r="N1618" s="14">
        <v>9644.34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236</v>
      </c>
      <c r="G1619" s="13"/>
      <c r="H1619" s="13"/>
      <c r="I1619" s="13"/>
      <c r="J1619" s="13" t="s">
        <v>44</v>
      </c>
      <c r="K1619" s="13" t="s">
        <v>3</v>
      </c>
      <c r="L1619" s="13" t="s">
        <v>11</v>
      </c>
      <c r="M1619" s="14">
        <v>-255106.24000000002</v>
      </c>
      <c r="N1619" s="14">
        <v>-19006738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236</v>
      </c>
      <c r="G1620" s="13"/>
      <c r="H1620" s="13"/>
      <c r="I1620" s="13" t="s">
        <v>13</v>
      </c>
      <c r="J1620" s="13" t="s">
        <v>68</v>
      </c>
      <c r="K1620" s="13" t="s">
        <v>3</v>
      </c>
      <c r="L1620" s="13" t="s">
        <v>16</v>
      </c>
      <c r="M1620" s="14">
        <v>-5858508.4800000004</v>
      </c>
      <c r="N1620" s="14">
        <v>-5876257.25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236</v>
      </c>
      <c r="G1621" s="13"/>
      <c r="H1621" s="13"/>
      <c r="I1621" s="13" t="s">
        <v>13</v>
      </c>
      <c r="J1621" s="13" t="s">
        <v>68</v>
      </c>
      <c r="K1621" s="13" t="s">
        <v>3</v>
      </c>
      <c r="L1621" s="13" t="s">
        <v>17</v>
      </c>
      <c r="M1621" s="14">
        <v>5858508.4800000004</v>
      </c>
      <c r="N1621" s="14">
        <v>5876257.25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236</v>
      </c>
      <c r="G1622" s="13"/>
      <c r="H1622" s="13"/>
      <c r="I1622" s="13" t="s">
        <v>13</v>
      </c>
      <c r="J1622" s="13" t="s">
        <v>492</v>
      </c>
      <c r="K1622" s="13" t="s">
        <v>3</v>
      </c>
      <c r="L1622" s="13" t="s">
        <v>16</v>
      </c>
      <c r="M1622" s="14"/>
      <c r="N1622" s="14">
        <v>-9833895.1099999994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236</v>
      </c>
      <c r="G1623" s="13"/>
      <c r="H1623" s="13"/>
      <c r="I1623" s="13" t="s">
        <v>13</v>
      </c>
      <c r="J1623" s="13" t="s">
        <v>492</v>
      </c>
      <c r="K1623" s="13" t="s">
        <v>3</v>
      </c>
      <c r="L1623" s="13" t="s">
        <v>17</v>
      </c>
      <c r="M1623" s="14"/>
      <c r="N1623" s="14">
        <v>9833895.1099999994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236</v>
      </c>
      <c r="G1624" s="13"/>
      <c r="H1624" s="13"/>
      <c r="I1624" s="13" t="s">
        <v>13</v>
      </c>
      <c r="J1624" s="13" t="s">
        <v>70</v>
      </c>
      <c r="K1624" s="13" t="s">
        <v>3</v>
      </c>
      <c r="L1624" s="13" t="s">
        <v>16</v>
      </c>
      <c r="M1624" s="14">
        <v>-72833075.109999999</v>
      </c>
      <c r="N1624" s="14">
        <v>-617829997.82000005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236</v>
      </c>
      <c r="G1625" s="13"/>
      <c r="H1625" s="13"/>
      <c r="I1625" s="13" t="s">
        <v>13</v>
      </c>
      <c r="J1625" s="13" t="s">
        <v>70</v>
      </c>
      <c r="K1625" s="13" t="s">
        <v>3</v>
      </c>
      <c r="L1625" s="13" t="s">
        <v>17</v>
      </c>
      <c r="M1625" s="14">
        <v>89402.61</v>
      </c>
      <c r="N1625" s="14">
        <v>806573.01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236</v>
      </c>
      <c r="G1626" s="13"/>
      <c r="H1626" s="13"/>
      <c r="I1626" s="13" t="s">
        <v>13</v>
      </c>
      <c r="J1626" s="13" t="s">
        <v>70</v>
      </c>
      <c r="K1626" s="13" t="s">
        <v>3</v>
      </c>
      <c r="L1626" s="13" t="s">
        <v>15</v>
      </c>
      <c r="M1626" s="15">
        <v>78578798.129999995</v>
      </c>
      <c r="N1626" s="14">
        <v>604890779.09000003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236</v>
      </c>
      <c r="G1627" s="13"/>
      <c r="H1627" s="13"/>
      <c r="I1627" s="13" t="s">
        <v>13</v>
      </c>
      <c r="J1627" s="13" t="s">
        <v>70</v>
      </c>
      <c r="K1627" s="13" t="s">
        <v>3</v>
      </c>
      <c r="L1627" s="13" t="s">
        <v>18</v>
      </c>
      <c r="M1627" s="15">
        <v>-10619.050000000001</v>
      </c>
      <c r="N1627" s="14">
        <v>-437782.04000000004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236</v>
      </c>
      <c r="G1628" s="13"/>
      <c r="H1628" s="13"/>
      <c r="I1628" s="13" t="s">
        <v>13</v>
      </c>
      <c r="J1628" s="13" t="s">
        <v>45</v>
      </c>
      <c r="K1628" s="13" t="s">
        <v>3</v>
      </c>
      <c r="L1628" s="13" t="s">
        <v>16</v>
      </c>
      <c r="M1628" s="15">
        <v>-57126956.619999997</v>
      </c>
      <c r="N1628" s="14">
        <v>-417597663.56999999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236</v>
      </c>
      <c r="G1629" s="13"/>
      <c r="H1629" s="13"/>
      <c r="I1629" s="13" t="s">
        <v>13</v>
      </c>
      <c r="J1629" s="13" t="s">
        <v>45</v>
      </c>
      <c r="K1629" s="13" t="s">
        <v>3</v>
      </c>
      <c r="L1629" s="13" t="s">
        <v>17</v>
      </c>
      <c r="M1629" s="15">
        <v>57111312.979999997</v>
      </c>
      <c r="N1629" s="14">
        <v>416665132.29000002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236</v>
      </c>
      <c r="G1630" s="13"/>
      <c r="H1630" s="13"/>
      <c r="I1630" s="13" t="s">
        <v>13</v>
      </c>
      <c r="J1630" s="13" t="s">
        <v>45</v>
      </c>
      <c r="K1630" s="13" t="s">
        <v>3</v>
      </c>
      <c r="L1630" s="13" t="s">
        <v>15</v>
      </c>
      <c r="M1630" s="15">
        <v>15643.64</v>
      </c>
      <c r="N1630" s="14">
        <v>5109346.76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236</v>
      </c>
      <c r="G1631" s="13"/>
      <c r="H1631" s="13"/>
      <c r="I1631" s="13" t="s">
        <v>13</v>
      </c>
      <c r="J1631" s="13" t="s">
        <v>45</v>
      </c>
      <c r="K1631" s="13" t="s">
        <v>3</v>
      </c>
      <c r="L1631" s="13" t="s">
        <v>18</v>
      </c>
      <c r="M1631" s="14"/>
      <c r="N1631" s="14">
        <v>-2550975.59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236</v>
      </c>
      <c r="G1632" s="13"/>
      <c r="H1632" s="13"/>
      <c r="I1632" s="13"/>
      <c r="J1632" s="13" t="s">
        <v>493</v>
      </c>
      <c r="K1632" s="13" t="s">
        <v>3</v>
      </c>
      <c r="L1632" s="13" t="s">
        <v>10</v>
      </c>
      <c r="M1632" s="14">
        <v>20978.27</v>
      </c>
      <c r="N1632" s="14">
        <v>383214.54</v>
      </c>
    </row>
    <row r="1633" spans="1:14" ht="12.75" customHeight="1" x14ac:dyDescent="0.3">
      <c r="A1633" s="3"/>
      <c r="B1633" s="3"/>
      <c r="C1633" s="3"/>
      <c r="D1633" s="3"/>
      <c r="E1633" s="3"/>
      <c r="F1633" s="13" t="s">
        <v>236</v>
      </c>
      <c r="G1633" s="13"/>
      <c r="H1633" s="13"/>
      <c r="I1633" s="13"/>
      <c r="J1633" s="13" t="s">
        <v>493</v>
      </c>
      <c r="K1633" s="13" t="s">
        <v>3</v>
      </c>
      <c r="L1633" s="13" t="s">
        <v>11</v>
      </c>
      <c r="M1633" s="14">
        <v>-262228.34000000003</v>
      </c>
      <c r="N1633" s="14">
        <v>-4790181.78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236</v>
      </c>
      <c r="G1634" s="13"/>
      <c r="H1634" s="13"/>
      <c r="I1634" s="13"/>
      <c r="J1634" s="13" t="s">
        <v>494</v>
      </c>
      <c r="K1634" s="13" t="s">
        <v>6</v>
      </c>
      <c r="L1634" s="13" t="s">
        <v>11</v>
      </c>
      <c r="M1634" s="14">
        <v>-3273316.67</v>
      </c>
      <c r="N1634" s="14">
        <v>-8441314.2200000007</v>
      </c>
    </row>
    <row r="1635" spans="1:14" ht="12.75" customHeight="1" x14ac:dyDescent="0.3">
      <c r="A1635" s="8" t="s">
        <v>753</v>
      </c>
      <c r="B1635" s="55" t="s">
        <v>753</v>
      </c>
      <c r="C1635" s="55"/>
      <c r="D1635" s="55"/>
      <c r="E1635" s="55"/>
      <c r="F1635" s="55"/>
      <c r="G1635" s="55"/>
      <c r="H1635" s="55"/>
      <c r="I1635" s="55"/>
      <c r="J1635" s="55"/>
      <c r="K1635" s="55"/>
      <c r="L1635" s="19" t="s">
        <v>753</v>
      </c>
      <c r="M1635" s="28">
        <f>SUM(M1616:M1634)</f>
        <v>2028042.9799999977</v>
      </c>
      <c r="N1635" s="28">
        <f>SUM(N1616:N1634)</f>
        <v>-42872786.57000003</v>
      </c>
    </row>
    <row r="1636" spans="1:14" ht="12.75" customHeight="1" x14ac:dyDescent="0.3">
      <c r="A1636" s="55" t="s">
        <v>753</v>
      </c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</row>
    <row r="1637" spans="1:14" ht="12.75" customHeight="1" x14ac:dyDescent="0.3">
      <c r="A1637" s="3" t="s">
        <v>495</v>
      </c>
      <c r="B1637" s="3" t="s">
        <v>496</v>
      </c>
      <c r="C1637" s="3" t="s">
        <v>2</v>
      </c>
      <c r="D1637" s="3"/>
      <c r="E1637" s="3"/>
      <c r="F1637" s="13" t="s">
        <v>236</v>
      </c>
      <c r="G1637" s="13"/>
      <c r="H1637" s="13"/>
      <c r="I1637" s="13" t="s">
        <v>13</v>
      </c>
      <c r="J1637" s="13" t="s">
        <v>14</v>
      </c>
      <c r="K1637" s="13" t="s">
        <v>3</v>
      </c>
      <c r="L1637" s="13" t="s">
        <v>16</v>
      </c>
      <c r="M1637" s="15">
        <v>-1028347.73</v>
      </c>
      <c r="N1637" s="14">
        <v>-1067071.45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236</v>
      </c>
      <c r="G1638" s="13"/>
      <c r="H1638" s="13"/>
      <c r="I1638" s="13" t="s">
        <v>13</v>
      </c>
      <c r="J1638" s="13" t="s">
        <v>14</v>
      </c>
      <c r="K1638" s="13" t="s">
        <v>3</v>
      </c>
      <c r="L1638" s="13" t="s">
        <v>17</v>
      </c>
      <c r="M1638" s="15">
        <v>237</v>
      </c>
      <c r="N1638" s="14">
        <v>16443.09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236</v>
      </c>
      <c r="G1639" s="13"/>
      <c r="H1639" s="13"/>
      <c r="I1639" s="13" t="s">
        <v>13</v>
      </c>
      <c r="J1639" s="13" t="s">
        <v>14</v>
      </c>
      <c r="K1639" s="13" t="s">
        <v>3</v>
      </c>
      <c r="L1639" s="13" t="s">
        <v>15</v>
      </c>
      <c r="M1639" s="14">
        <v>1057123.6299999999</v>
      </c>
      <c r="N1639" s="14">
        <v>3322093.76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236</v>
      </c>
      <c r="G1640" s="13"/>
      <c r="H1640" s="13"/>
      <c r="I1640" s="13" t="s">
        <v>13</v>
      </c>
      <c r="J1640" s="13" t="s">
        <v>14</v>
      </c>
      <c r="K1640" s="13" t="s">
        <v>3</v>
      </c>
      <c r="L1640" s="13" t="s">
        <v>18</v>
      </c>
      <c r="M1640" s="14">
        <v>-45149.78</v>
      </c>
      <c r="N1640" s="14">
        <v>-2287602.2800000003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236</v>
      </c>
      <c r="G1641" s="13"/>
      <c r="H1641" s="13"/>
      <c r="I1641" s="13" t="s">
        <v>13</v>
      </c>
      <c r="J1641" s="13" t="s">
        <v>14</v>
      </c>
      <c r="K1641" s="13" t="s">
        <v>677</v>
      </c>
      <c r="L1641" s="13" t="s">
        <v>16</v>
      </c>
      <c r="M1641" s="14">
        <v>-1486.59</v>
      </c>
      <c r="N1641" s="14">
        <v>-8571.4600000000009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236</v>
      </c>
      <c r="G1642" s="13"/>
      <c r="H1642" s="13"/>
      <c r="I1642" s="13" t="s">
        <v>13</v>
      </c>
      <c r="J1642" s="13" t="s">
        <v>14</v>
      </c>
      <c r="K1642" s="13" t="s">
        <v>677</v>
      </c>
      <c r="L1642" s="13" t="s">
        <v>17</v>
      </c>
      <c r="M1642" s="14">
        <v>1486.59</v>
      </c>
      <c r="N1642" s="14">
        <v>8571.4600000000009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236</v>
      </c>
      <c r="G1643" s="13"/>
      <c r="H1643" s="13"/>
      <c r="I1643" s="13"/>
      <c r="J1643" s="13" t="s">
        <v>497</v>
      </c>
      <c r="K1643" s="13" t="s">
        <v>8</v>
      </c>
      <c r="L1643" s="13" t="s">
        <v>10</v>
      </c>
      <c r="M1643" s="14"/>
      <c r="N1643" s="14">
        <v>7650000.5499999998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236</v>
      </c>
      <c r="G1644" s="13"/>
      <c r="H1644" s="13"/>
      <c r="I1644" s="13"/>
      <c r="J1644" s="13" t="s">
        <v>497</v>
      </c>
      <c r="K1644" s="13" t="s">
        <v>8</v>
      </c>
      <c r="L1644" s="13" t="s">
        <v>11</v>
      </c>
      <c r="M1644" s="14">
        <v>-376451.94</v>
      </c>
      <c r="N1644" s="14">
        <v>-14682984.67</v>
      </c>
    </row>
    <row r="1645" spans="1:14" ht="12.75" customHeight="1" x14ac:dyDescent="0.3">
      <c r="A1645" s="8" t="s">
        <v>753</v>
      </c>
      <c r="B1645" s="55" t="s">
        <v>753</v>
      </c>
      <c r="C1645" s="55"/>
      <c r="D1645" s="55"/>
      <c r="E1645" s="55"/>
      <c r="F1645" s="55"/>
      <c r="G1645" s="55"/>
      <c r="H1645" s="55"/>
      <c r="I1645" s="55"/>
      <c r="J1645" s="55"/>
      <c r="K1645" s="55"/>
      <c r="L1645" s="19" t="s">
        <v>753</v>
      </c>
      <c r="M1645" s="28">
        <f>SUM(M1637:M1644)</f>
        <v>-392588.82000000007</v>
      </c>
      <c r="N1645" s="28">
        <f>SUM(N1637:N1644)</f>
        <v>-7049121</v>
      </c>
    </row>
    <row r="1647" spans="1:14" ht="12.75" customHeight="1" x14ac:dyDescent="0.3">
      <c r="A1647" s="56" t="s">
        <v>498</v>
      </c>
      <c r="B1647" s="56"/>
      <c r="C1647" s="56"/>
      <c r="D1647" s="56"/>
      <c r="E1647" s="56"/>
      <c r="F1647" s="56"/>
      <c r="G1647" s="56"/>
      <c r="H1647" s="56"/>
      <c r="I1647" s="56"/>
      <c r="J1647" s="56"/>
      <c r="K1647" s="56"/>
      <c r="L1647" s="56"/>
      <c r="M1647" s="56"/>
      <c r="N1647" s="56"/>
    </row>
    <row r="1648" spans="1:14" ht="12.75" customHeight="1" x14ac:dyDescent="0.3">
      <c r="A1648" s="3" t="s">
        <v>502</v>
      </c>
      <c r="B1648" s="3" t="s">
        <v>503</v>
      </c>
      <c r="C1648" s="3" t="s">
        <v>41</v>
      </c>
      <c r="D1648" s="3"/>
      <c r="E1648" s="3"/>
      <c r="F1648" s="13" t="s">
        <v>500</v>
      </c>
      <c r="G1648" s="13"/>
      <c r="H1648" s="13"/>
      <c r="I1648" s="13"/>
      <c r="J1648" s="13" t="s">
        <v>43</v>
      </c>
      <c r="K1648" s="13" t="s">
        <v>3</v>
      </c>
      <c r="L1648" s="13" t="s">
        <v>10</v>
      </c>
      <c r="M1648" s="14">
        <v>22816.44</v>
      </c>
      <c r="N1648" s="14">
        <v>2933233.41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500</v>
      </c>
      <c r="G1649" s="13"/>
      <c r="H1649" s="13"/>
      <c r="I1649" s="13"/>
      <c r="J1649" s="13" t="s">
        <v>43</v>
      </c>
      <c r="K1649" s="13" t="s">
        <v>3</v>
      </c>
      <c r="L1649" s="13" t="s">
        <v>11</v>
      </c>
      <c r="M1649" s="14">
        <v>-75721.22</v>
      </c>
      <c r="N1649" s="14">
        <v>-4605459.0999999996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500</v>
      </c>
      <c r="G1650" s="13"/>
      <c r="H1650" s="13"/>
      <c r="I1650" s="13"/>
      <c r="J1650" s="13" t="s">
        <v>44</v>
      </c>
      <c r="K1650" s="13" t="s">
        <v>3</v>
      </c>
      <c r="L1650" s="13" t="s">
        <v>10</v>
      </c>
      <c r="M1650" s="14">
        <v>14585.52</v>
      </c>
      <c r="N1650" s="14">
        <v>347125.42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500</v>
      </c>
      <c r="G1651" s="13"/>
      <c r="H1651" s="13"/>
      <c r="I1651" s="13"/>
      <c r="J1651" s="13" t="s">
        <v>44</v>
      </c>
      <c r="K1651" s="13" t="s">
        <v>3</v>
      </c>
      <c r="L1651" s="13" t="s">
        <v>11</v>
      </c>
      <c r="M1651" s="14">
        <v>-177559.33000000002</v>
      </c>
      <c r="N1651" s="14">
        <v>-5210507.4000000004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500</v>
      </c>
      <c r="G1652" s="13"/>
      <c r="H1652" s="13"/>
      <c r="I1652" s="13" t="s">
        <v>13</v>
      </c>
      <c r="J1652" s="13" t="s">
        <v>70</v>
      </c>
      <c r="K1652" s="13" t="s">
        <v>3</v>
      </c>
      <c r="L1652" s="13" t="s">
        <v>16</v>
      </c>
      <c r="M1652" s="14">
        <v>-74819.680000000008</v>
      </c>
      <c r="N1652" s="14">
        <v>-389915.18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500</v>
      </c>
      <c r="G1653" s="13"/>
      <c r="H1653" s="13"/>
      <c r="I1653" s="13" t="s">
        <v>13</v>
      </c>
      <c r="J1653" s="13" t="s">
        <v>70</v>
      </c>
      <c r="K1653" s="13" t="s">
        <v>3</v>
      </c>
      <c r="L1653" s="13" t="s">
        <v>17</v>
      </c>
      <c r="M1653" s="14">
        <v>29.04</v>
      </c>
      <c r="N1653" s="14">
        <v>2879.11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500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15</v>
      </c>
      <c r="M1654" s="14">
        <v>56956.520000000004</v>
      </c>
      <c r="N1654" s="14">
        <v>888433.56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500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18</v>
      </c>
      <c r="M1655" s="14">
        <v>-55015.82</v>
      </c>
      <c r="N1655" s="14">
        <v>-667582.13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500</v>
      </c>
      <c r="G1656" s="13"/>
      <c r="H1656" s="13"/>
      <c r="I1656" s="13" t="s">
        <v>13</v>
      </c>
      <c r="J1656" s="13" t="s">
        <v>45</v>
      </c>
      <c r="K1656" s="13" t="s">
        <v>3</v>
      </c>
      <c r="L1656" s="13" t="s">
        <v>15</v>
      </c>
      <c r="M1656" s="14"/>
      <c r="N1656" s="14">
        <v>22570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500</v>
      </c>
      <c r="G1657" s="13"/>
      <c r="H1657" s="13"/>
      <c r="I1657" s="13" t="s">
        <v>13</v>
      </c>
      <c r="J1657" s="13" t="s">
        <v>45</v>
      </c>
      <c r="K1657" s="13" t="s">
        <v>3</v>
      </c>
      <c r="L1657" s="13" t="s">
        <v>18</v>
      </c>
      <c r="M1657" s="15"/>
      <c r="N1657" s="14">
        <v>-22570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500</v>
      </c>
      <c r="G1658" s="13"/>
      <c r="H1658" s="13"/>
      <c r="I1658" s="13" t="s">
        <v>13</v>
      </c>
      <c r="J1658" s="13" t="s">
        <v>46</v>
      </c>
      <c r="K1658" s="13" t="s">
        <v>3</v>
      </c>
      <c r="L1658" s="13" t="s">
        <v>16</v>
      </c>
      <c r="M1658" s="15">
        <v>-258.75</v>
      </c>
      <c r="N1658" s="14">
        <v>-258.75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500</v>
      </c>
      <c r="G1659" s="13"/>
      <c r="H1659" s="13"/>
      <c r="I1659" s="13" t="s">
        <v>4</v>
      </c>
      <c r="J1659" s="13" t="s">
        <v>696</v>
      </c>
      <c r="K1659" s="13" t="s">
        <v>8</v>
      </c>
      <c r="L1659" s="13" t="s">
        <v>7</v>
      </c>
      <c r="M1659" s="14"/>
      <c r="N1659" s="14">
        <v>-918864.81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500</v>
      </c>
      <c r="G1660" s="13"/>
      <c r="H1660" s="13"/>
      <c r="I1660" s="13" t="s">
        <v>4</v>
      </c>
      <c r="J1660" s="13" t="s">
        <v>698</v>
      </c>
      <c r="K1660" s="13" t="s">
        <v>8</v>
      </c>
      <c r="L1660" s="13" t="s">
        <v>50</v>
      </c>
      <c r="M1660" s="15"/>
      <c r="N1660" s="14">
        <v>0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500</v>
      </c>
      <c r="G1661" s="13"/>
      <c r="H1661" s="13"/>
      <c r="I1661" s="13" t="s">
        <v>4</v>
      </c>
      <c r="J1661" s="13" t="s">
        <v>698</v>
      </c>
      <c r="K1661" s="13" t="s">
        <v>8</v>
      </c>
      <c r="L1661" s="13" t="s">
        <v>7</v>
      </c>
      <c r="M1661" s="14"/>
      <c r="N1661" s="14">
        <v>-33750047.950000003</v>
      </c>
    </row>
    <row r="1662" spans="1:14" ht="12.75" customHeight="1" x14ac:dyDescent="0.3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SUM(M1648:M1661)</f>
        <v>-288987.28000000003</v>
      </c>
      <c r="N1662" s="28">
        <f>SUM(N1648:N1661)</f>
        <v>-41370963.82</v>
      </c>
    </row>
    <row r="1663" spans="1:14" ht="12.75" customHeight="1" x14ac:dyDescent="0.3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3">
      <c r="A1664" s="3" t="s">
        <v>505</v>
      </c>
      <c r="B1664" s="3" t="s">
        <v>506</v>
      </c>
      <c r="C1664" s="3" t="s">
        <v>2</v>
      </c>
      <c r="D1664" s="3"/>
      <c r="E1664" s="3"/>
      <c r="F1664" s="13" t="s">
        <v>500</v>
      </c>
      <c r="G1664" s="13"/>
      <c r="H1664" s="13"/>
      <c r="I1664" s="13"/>
      <c r="J1664" s="13" t="s">
        <v>9</v>
      </c>
      <c r="K1664" s="13" t="s">
        <v>3</v>
      </c>
      <c r="L1664" s="13" t="s">
        <v>10</v>
      </c>
      <c r="M1664" s="14">
        <v>17488538.489999998</v>
      </c>
      <c r="N1664" s="14">
        <v>19853461.059999999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500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-1675178.73</v>
      </c>
      <c r="N1665" s="14">
        <v>-3345336.49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500</v>
      </c>
      <c r="G1666" s="13"/>
      <c r="H1666" s="13"/>
      <c r="I1666" s="13" t="s">
        <v>13</v>
      </c>
      <c r="J1666" s="13" t="s">
        <v>24</v>
      </c>
      <c r="K1666" s="13" t="s">
        <v>3</v>
      </c>
      <c r="L1666" s="13" t="s">
        <v>15</v>
      </c>
      <c r="M1666" s="14"/>
      <c r="N1666" s="14">
        <v>172568.24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500</v>
      </c>
      <c r="G1667" s="13"/>
      <c r="H1667" s="13"/>
      <c r="I1667" s="13" t="s">
        <v>13</v>
      </c>
      <c r="J1667" s="13" t="s">
        <v>24</v>
      </c>
      <c r="K1667" s="13" t="s">
        <v>3</v>
      </c>
      <c r="L1667" s="13" t="s">
        <v>18</v>
      </c>
      <c r="M1667" s="14"/>
      <c r="N1667" s="14">
        <v>-172568.24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500</v>
      </c>
      <c r="G1668" s="13"/>
      <c r="H1668" s="13"/>
      <c r="I1668" s="13" t="s">
        <v>13</v>
      </c>
      <c r="J1668" s="13" t="s">
        <v>14</v>
      </c>
      <c r="K1668" s="13" t="s">
        <v>3</v>
      </c>
      <c r="L1668" s="13" t="s">
        <v>16</v>
      </c>
      <c r="M1668" s="14">
        <v>-242696.95999999999</v>
      </c>
      <c r="N1668" s="14">
        <v>-46712590.450000003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500</v>
      </c>
      <c r="G1669" s="13"/>
      <c r="H1669" s="13"/>
      <c r="I1669" s="13" t="s">
        <v>13</v>
      </c>
      <c r="J1669" s="13" t="s">
        <v>14</v>
      </c>
      <c r="K1669" s="13" t="s">
        <v>3</v>
      </c>
      <c r="L1669" s="13" t="s">
        <v>17</v>
      </c>
      <c r="M1669" s="14"/>
      <c r="N1669" s="14">
        <v>59629.66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500</v>
      </c>
      <c r="G1670" s="13"/>
      <c r="H1670" s="13"/>
      <c r="I1670" s="13" t="s">
        <v>13</v>
      </c>
      <c r="J1670" s="13" t="s">
        <v>14</v>
      </c>
      <c r="K1670" s="13" t="s">
        <v>3</v>
      </c>
      <c r="L1670" s="13" t="s">
        <v>15</v>
      </c>
      <c r="M1670" s="14">
        <v>684341.09</v>
      </c>
      <c r="N1670" s="14">
        <v>54809124.969999999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500</v>
      </c>
      <c r="G1671" s="13"/>
      <c r="H1671" s="13"/>
      <c r="I1671" s="13" t="s">
        <v>13</v>
      </c>
      <c r="J1671" s="13" t="s">
        <v>14</v>
      </c>
      <c r="K1671" s="13" t="s">
        <v>3</v>
      </c>
      <c r="L1671" s="13" t="s">
        <v>18</v>
      </c>
      <c r="M1671" s="14">
        <v>-231713.22</v>
      </c>
      <c r="N1671" s="14">
        <v>-8270099.9100000001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500</v>
      </c>
      <c r="G1672" s="13"/>
      <c r="H1672" s="13"/>
      <c r="I1672" s="13" t="s">
        <v>4</v>
      </c>
      <c r="J1672" s="13" t="s">
        <v>507</v>
      </c>
      <c r="K1672" s="13" t="s">
        <v>8</v>
      </c>
      <c r="L1672" s="13" t="s">
        <v>50</v>
      </c>
      <c r="M1672" s="14"/>
      <c r="N1672" s="14">
        <v>8677622.1600000001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500</v>
      </c>
      <c r="G1673" s="13"/>
      <c r="H1673" s="13"/>
      <c r="I1673" s="13" t="s">
        <v>4</v>
      </c>
      <c r="J1673" s="13" t="s">
        <v>507</v>
      </c>
      <c r="K1673" s="13" t="s">
        <v>8</v>
      </c>
      <c r="L1673" s="13" t="s">
        <v>7</v>
      </c>
      <c r="M1673" s="15">
        <v>-4116173</v>
      </c>
      <c r="N1673" s="14">
        <v>-13182276.16</v>
      </c>
    </row>
    <row r="1674" spans="1:14" ht="12.75" customHeight="1" x14ac:dyDescent="0.3">
      <c r="A1674" s="8" t="s">
        <v>753</v>
      </c>
      <c r="B1674" s="55" t="s">
        <v>753</v>
      </c>
      <c r="C1674" s="55"/>
      <c r="D1674" s="55"/>
      <c r="E1674" s="55"/>
      <c r="F1674" s="55"/>
      <c r="G1674" s="55"/>
      <c r="H1674" s="55"/>
      <c r="I1674" s="55"/>
      <c r="J1674" s="55"/>
      <c r="K1674" s="55"/>
      <c r="L1674" s="19" t="s">
        <v>753</v>
      </c>
      <c r="M1674" s="28">
        <f>SUM(M1664:M1673)</f>
        <v>11907117.669999996</v>
      </c>
      <c r="N1674" s="28">
        <f>SUM(N1664:N1673)</f>
        <v>11889534.839999996</v>
      </c>
    </row>
    <row r="1676" spans="1:14" ht="12.75" customHeight="1" x14ac:dyDescent="0.3">
      <c r="A1676" s="3" t="s">
        <v>508</v>
      </c>
      <c r="B1676" s="3" t="s">
        <v>509</v>
      </c>
      <c r="C1676" s="3" t="s">
        <v>41</v>
      </c>
      <c r="D1676" s="3"/>
      <c r="E1676" s="3"/>
      <c r="F1676" s="18" t="s">
        <v>510</v>
      </c>
      <c r="G1676" s="18"/>
      <c r="H1676" s="18"/>
      <c r="I1676" s="18"/>
      <c r="J1676" s="18" t="s">
        <v>511</v>
      </c>
      <c r="K1676" s="18" t="s">
        <v>8</v>
      </c>
      <c r="L1676" s="18" t="s">
        <v>10</v>
      </c>
      <c r="M1676" s="27">
        <v>0</v>
      </c>
      <c r="N1676" s="26">
        <v>0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510</v>
      </c>
      <c r="G1677" s="18"/>
      <c r="H1677" s="18"/>
      <c r="I1677" s="18"/>
      <c r="J1677" s="18" t="s">
        <v>511</v>
      </c>
      <c r="K1677" s="18" t="s">
        <v>8</v>
      </c>
      <c r="L1677" s="18" t="s">
        <v>11</v>
      </c>
      <c r="M1677" s="27">
        <v>0</v>
      </c>
      <c r="N1677" s="26">
        <v>0</v>
      </c>
    </row>
    <row r="1678" spans="1:14" ht="12.75" customHeight="1" x14ac:dyDescent="0.3">
      <c r="A1678" s="3"/>
      <c r="B1678" s="3"/>
      <c r="C1678" s="3"/>
      <c r="D1678" s="3"/>
      <c r="E1678" s="3"/>
      <c r="F1678" s="18" t="s">
        <v>510</v>
      </c>
      <c r="G1678" s="18"/>
      <c r="H1678" s="18"/>
      <c r="I1678" s="18" t="s">
        <v>13</v>
      </c>
      <c r="J1678" s="18" t="s">
        <v>68</v>
      </c>
      <c r="K1678" s="18" t="s">
        <v>3</v>
      </c>
      <c r="L1678" s="18" t="s">
        <v>16</v>
      </c>
      <c r="M1678" s="27">
        <v>0</v>
      </c>
      <c r="N1678" s="26">
        <v>0</v>
      </c>
    </row>
    <row r="1679" spans="1:14" ht="12.75" customHeight="1" x14ac:dyDescent="0.3">
      <c r="A1679" s="3"/>
      <c r="B1679" s="3"/>
      <c r="C1679" s="3"/>
      <c r="D1679" s="3"/>
      <c r="E1679" s="3"/>
      <c r="F1679" s="18" t="s">
        <v>510</v>
      </c>
      <c r="G1679" s="18"/>
      <c r="H1679" s="18"/>
      <c r="I1679" s="18" t="s">
        <v>13</v>
      </c>
      <c r="J1679" s="18" t="s">
        <v>68</v>
      </c>
      <c r="K1679" s="18" t="s">
        <v>3</v>
      </c>
      <c r="L1679" s="18" t="s">
        <v>15</v>
      </c>
      <c r="M1679" s="27">
        <v>0</v>
      </c>
      <c r="N1679" s="26">
        <v>0</v>
      </c>
    </row>
    <row r="1680" spans="1:14" ht="12.75" customHeight="1" x14ac:dyDescent="0.3">
      <c r="A1680" s="3"/>
      <c r="B1680" s="3"/>
      <c r="C1680" s="3"/>
      <c r="D1680" s="3"/>
      <c r="E1680" s="3"/>
      <c r="F1680" s="18" t="s">
        <v>510</v>
      </c>
      <c r="G1680" s="18"/>
      <c r="H1680" s="18"/>
      <c r="I1680" s="18" t="s">
        <v>13</v>
      </c>
      <c r="J1680" s="18" t="s">
        <v>68</v>
      </c>
      <c r="K1680" s="18" t="s">
        <v>3</v>
      </c>
      <c r="L1680" s="18" t="s">
        <v>18</v>
      </c>
      <c r="M1680" s="27">
        <v>0</v>
      </c>
      <c r="N1680" s="26">
        <v>0</v>
      </c>
    </row>
    <row r="1681" spans="1:14" ht="12.75" customHeight="1" x14ac:dyDescent="0.3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SUM(M1676:M1680)</f>
        <v>0</v>
      </c>
      <c r="N1681" s="28">
        <f>SUM(N1676:N1680)</f>
        <v>0</v>
      </c>
    </row>
    <row r="1683" spans="1:14" ht="12.75" customHeight="1" x14ac:dyDescent="0.3">
      <c r="A1683" s="3" t="s">
        <v>512</v>
      </c>
      <c r="B1683" s="3" t="s">
        <v>745</v>
      </c>
      <c r="C1683" s="3" t="s">
        <v>41</v>
      </c>
      <c r="F1683" s="21" t="s">
        <v>71</v>
      </c>
      <c r="G1683" s="21"/>
      <c r="H1683" s="21"/>
      <c r="I1683" s="21" t="s">
        <v>4</v>
      </c>
      <c r="J1683" s="21" t="s">
        <v>513</v>
      </c>
      <c r="K1683" s="21" t="s">
        <v>8</v>
      </c>
      <c r="L1683" s="21" t="s">
        <v>50</v>
      </c>
      <c r="M1683" s="21"/>
      <c r="N1683" s="21">
        <v>33660.480000000003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71</v>
      </c>
      <c r="G1684" s="13"/>
      <c r="H1684" s="13"/>
      <c r="I1684" s="13" t="s">
        <v>4</v>
      </c>
      <c r="J1684" s="13" t="s">
        <v>513</v>
      </c>
      <c r="K1684" s="13" t="s">
        <v>8</v>
      </c>
      <c r="L1684" s="13" t="s">
        <v>7</v>
      </c>
      <c r="M1684" s="14">
        <v>-4315658915.6499996</v>
      </c>
      <c r="N1684" s="14">
        <v>-29767734338.25</v>
      </c>
    </row>
    <row r="1685" spans="1:14" ht="12.75" customHeight="1" x14ac:dyDescent="0.3">
      <c r="A1685" s="8" t="s">
        <v>753</v>
      </c>
      <c r="B1685" s="55" t="s">
        <v>753</v>
      </c>
      <c r="C1685" s="55"/>
      <c r="D1685" s="55"/>
      <c r="E1685" s="55"/>
      <c r="F1685" s="55"/>
      <c r="G1685" s="55"/>
      <c r="H1685" s="55"/>
      <c r="I1685" s="55"/>
      <c r="J1685" s="55"/>
      <c r="K1685" s="55"/>
      <c r="L1685" s="19" t="s">
        <v>753</v>
      </c>
      <c r="M1685" s="31">
        <f>SUM(M1683:M1684)</f>
        <v>-4315658915.6499996</v>
      </c>
      <c r="N1685" s="31">
        <f>SUM(N1683:N1684)</f>
        <v>-29767700677.77</v>
      </c>
    </row>
    <row r="1687" spans="1:14" ht="12.75" customHeight="1" x14ac:dyDescent="0.3">
      <c r="A1687" s="56" t="s">
        <v>514</v>
      </c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</row>
    <row r="1688" spans="1:14" ht="12.75" customHeight="1" x14ac:dyDescent="0.3">
      <c r="A1688" s="3" t="s">
        <v>515</v>
      </c>
      <c r="B1688" s="3" t="s">
        <v>516</v>
      </c>
      <c r="C1688" s="3" t="s">
        <v>41</v>
      </c>
      <c r="D1688" s="3"/>
      <c r="E1688" s="3"/>
      <c r="F1688" s="13" t="s">
        <v>517</v>
      </c>
      <c r="G1688" s="13"/>
      <c r="H1688" s="13"/>
      <c r="I1688" s="13"/>
      <c r="J1688" s="13" t="s">
        <v>43</v>
      </c>
      <c r="K1688" s="13" t="s">
        <v>3</v>
      </c>
      <c r="L1688" s="13" t="s">
        <v>10</v>
      </c>
      <c r="M1688" s="14"/>
      <c r="N1688" s="14">
        <v>4.34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517</v>
      </c>
      <c r="G1689" s="13"/>
      <c r="H1689" s="13"/>
      <c r="I1689" s="13"/>
      <c r="J1689" s="13" t="s">
        <v>43</v>
      </c>
      <c r="K1689" s="13" t="s">
        <v>3</v>
      </c>
      <c r="L1689" s="13" t="s">
        <v>11</v>
      </c>
      <c r="M1689" s="14">
        <v>-487.09000000000003</v>
      </c>
      <c r="N1689" s="14">
        <v>-12804.35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517</v>
      </c>
      <c r="G1690" s="13"/>
      <c r="H1690" s="13"/>
      <c r="I1690" s="13"/>
      <c r="J1690" s="13" t="s">
        <v>44</v>
      </c>
      <c r="K1690" s="13" t="s">
        <v>3</v>
      </c>
      <c r="L1690" s="13" t="s">
        <v>10</v>
      </c>
      <c r="M1690" s="14">
        <v>135.97999999999999</v>
      </c>
      <c r="N1690" s="14">
        <v>637.55000000000007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517</v>
      </c>
      <c r="G1691" s="13"/>
      <c r="H1691" s="13"/>
      <c r="I1691" s="13"/>
      <c r="J1691" s="13" t="s">
        <v>44</v>
      </c>
      <c r="K1691" s="13" t="s">
        <v>3</v>
      </c>
      <c r="L1691" s="13" t="s">
        <v>11</v>
      </c>
      <c r="M1691" s="14">
        <v>-33240.160000000003</v>
      </c>
      <c r="N1691" s="14">
        <v>-299597.09000000003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517</v>
      </c>
      <c r="G1692" s="13"/>
      <c r="H1692" s="13"/>
      <c r="I1692" s="13" t="s">
        <v>13</v>
      </c>
      <c r="J1692" s="13" t="s">
        <v>68</v>
      </c>
      <c r="K1692" s="13" t="s">
        <v>3</v>
      </c>
      <c r="L1692" s="13" t="s">
        <v>16</v>
      </c>
      <c r="M1692" s="14"/>
      <c r="N1692" s="14">
        <v>-19332.240000000002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517</v>
      </c>
      <c r="G1693" s="13"/>
      <c r="H1693" s="13"/>
      <c r="I1693" s="13" t="s">
        <v>13</v>
      </c>
      <c r="J1693" s="13" t="s">
        <v>68</v>
      </c>
      <c r="K1693" s="13" t="s">
        <v>3</v>
      </c>
      <c r="L1693" s="13" t="s">
        <v>17</v>
      </c>
      <c r="M1693" s="14"/>
      <c r="N1693" s="14">
        <v>421272.24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517</v>
      </c>
      <c r="G1694" s="13"/>
      <c r="H1694" s="13"/>
      <c r="I1694" s="13" t="s">
        <v>13</v>
      </c>
      <c r="J1694" s="13" t="s">
        <v>68</v>
      </c>
      <c r="K1694" s="13" t="s">
        <v>3</v>
      </c>
      <c r="L1694" s="13" t="s">
        <v>18</v>
      </c>
      <c r="M1694" s="14"/>
      <c r="N1694" s="14">
        <v>-401940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517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16</v>
      </c>
      <c r="M1695" s="15">
        <v>-497585.15</v>
      </c>
      <c r="N1695" s="14">
        <v>-1252798.51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517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17</v>
      </c>
      <c r="M1696" s="14">
        <v>498644.15</v>
      </c>
      <c r="N1696" s="14">
        <v>1253857.51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517</v>
      </c>
      <c r="G1697" s="13"/>
      <c r="H1697" s="13"/>
      <c r="I1697" s="13" t="s">
        <v>13</v>
      </c>
      <c r="J1697" s="13" t="s">
        <v>70</v>
      </c>
      <c r="K1697" s="13" t="s">
        <v>3</v>
      </c>
      <c r="L1697" s="13" t="s">
        <v>15</v>
      </c>
      <c r="M1697" s="14">
        <v>2031</v>
      </c>
      <c r="N1697" s="14">
        <v>10647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517</v>
      </c>
      <c r="G1698" s="13"/>
      <c r="H1698" s="13"/>
      <c r="I1698" s="13" t="s">
        <v>13</v>
      </c>
      <c r="J1698" s="13" t="s">
        <v>70</v>
      </c>
      <c r="K1698" s="13" t="s">
        <v>3</v>
      </c>
      <c r="L1698" s="13" t="s">
        <v>18</v>
      </c>
      <c r="M1698" s="14">
        <v>-2031</v>
      </c>
      <c r="N1698" s="14">
        <v>-10647</v>
      </c>
    </row>
    <row r="1699" spans="1:14" ht="12.75" customHeight="1" x14ac:dyDescent="0.3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SUM(M1688:M1698)</f>
        <v>-32532.270000000019</v>
      </c>
      <c r="N1699" s="28">
        <f>SUM(N1688:N1698)</f>
        <v>-310700.55000000005</v>
      </c>
    </row>
    <row r="1700" spans="1:14" ht="12.75" customHeight="1" x14ac:dyDescent="0.3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3">
      <c r="A1701" s="3" t="s">
        <v>518</v>
      </c>
      <c r="B1701" s="3" t="s">
        <v>519</v>
      </c>
      <c r="C1701" s="3" t="s">
        <v>2</v>
      </c>
      <c r="D1701" s="3"/>
      <c r="E1701" s="3"/>
      <c r="F1701" s="13" t="s">
        <v>517</v>
      </c>
      <c r="G1701" s="13"/>
      <c r="H1701" s="13"/>
      <c r="I1701" s="13"/>
      <c r="J1701" s="13" t="s">
        <v>9</v>
      </c>
      <c r="K1701" s="13" t="s">
        <v>3</v>
      </c>
      <c r="L1701" s="13" t="s">
        <v>11</v>
      </c>
      <c r="M1701" s="14">
        <v>-1766.22</v>
      </c>
      <c r="N1701" s="14">
        <v>-656125.78</v>
      </c>
    </row>
    <row r="1702" spans="1:14" ht="12.75" customHeight="1" x14ac:dyDescent="0.3">
      <c r="A1702" s="8" t="s">
        <v>753</v>
      </c>
      <c r="B1702" s="55" t="s">
        <v>753</v>
      </c>
      <c r="C1702" s="55"/>
      <c r="D1702" s="55"/>
      <c r="E1702" s="55"/>
      <c r="F1702" s="55"/>
      <c r="G1702" s="55"/>
      <c r="H1702" s="55"/>
      <c r="I1702" s="55"/>
      <c r="J1702" s="55"/>
      <c r="K1702" s="55"/>
      <c r="L1702" s="19" t="s">
        <v>753</v>
      </c>
      <c r="M1702" s="28">
        <f>SUM(M1701:M1701)</f>
        <v>-1766.22</v>
      </c>
      <c r="N1702" s="28">
        <f>SUM(N1701:N1701)</f>
        <v>-656125.78</v>
      </c>
    </row>
    <row r="1704" spans="1:14" ht="12.75" customHeight="1" x14ac:dyDescent="0.3">
      <c r="A1704" s="56" t="s">
        <v>520</v>
      </c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</row>
    <row r="1705" spans="1:14" ht="12.75" customHeight="1" x14ac:dyDescent="0.3">
      <c r="A1705" s="3" t="s">
        <v>521</v>
      </c>
      <c r="B1705" s="3" t="s">
        <v>522</v>
      </c>
      <c r="C1705" s="3" t="s">
        <v>41</v>
      </c>
      <c r="D1705" s="3"/>
      <c r="E1705" s="3"/>
      <c r="F1705" s="13" t="s">
        <v>114</v>
      </c>
      <c r="G1705" s="13"/>
      <c r="H1705" s="13"/>
      <c r="I1705" s="13"/>
      <c r="J1705" s="13" t="s">
        <v>43</v>
      </c>
      <c r="K1705" s="13" t="s">
        <v>3</v>
      </c>
      <c r="L1705" s="13" t="s">
        <v>11</v>
      </c>
      <c r="M1705" s="14">
        <v>-167.49</v>
      </c>
      <c r="N1705" s="14">
        <v>-3373.54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114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-8898.52</v>
      </c>
      <c r="N1706" s="14">
        <v>-112181.52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114</v>
      </c>
      <c r="G1707" s="13"/>
      <c r="H1707" s="13"/>
      <c r="I1707" s="13"/>
      <c r="J1707" s="13" t="s">
        <v>44</v>
      </c>
      <c r="K1707" s="13" t="s">
        <v>3</v>
      </c>
      <c r="L1707" s="13" t="s">
        <v>11</v>
      </c>
      <c r="M1707" s="14">
        <v>-1001310.67</v>
      </c>
      <c r="N1707" s="14">
        <v>-2121651.48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114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15</v>
      </c>
      <c r="M1708" s="14"/>
      <c r="N1708" s="14">
        <v>1339000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114</v>
      </c>
      <c r="G1709" s="13"/>
      <c r="H1709" s="13"/>
      <c r="I1709" s="13" t="s">
        <v>13</v>
      </c>
      <c r="J1709" s="13" t="s">
        <v>68</v>
      </c>
      <c r="K1709" s="13" t="s">
        <v>3</v>
      </c>
      <c r="L1709" s="13" t="s">
        <v>18</v>
      </c>
      <c r="M1709" s="14"/>
      <c r="N1709" s="14">
        <v>-1339000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114</v>
      </c>
      <c r="G1710" s="13"/>
      <c r="H1710" s="13"/>
      <c r="I1710" s="13" t="s">
        <v>13</v>
      </c>
      <c r="J1710" s="13" t="s">
        <v>45</v>
      </c>
      <c r="K1710" s="13" t="s">
        <v>3</v>
      </c>
      <c r="L1710" s="13" t="s">
        <v>15</v>
      </c>
      <c r="M1710" s="14"/>
      <c r="N1710" s="14">
        <v>10000000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114</v>
      </c>
      <c r="G1711" s="13"/>
      <c r="H1711" s="13"/>
      <c r="I1711" s="13" t="s">
        <v>4</v>
      </c>
      <c r="J1711" s="13" t="s">
        <v>523</v>
      </c>
      <c r="K1711" s="13" t="s">
        <v>8</v>
      </c>
      <c r="L1711" s="13" t="s">
        <v>50</v>
      </c>
      <c r="M1711" s="14">
        <v>5</v>
      </c>
      <c r="N1711" s="14">
        <v>10000355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114</v>
      </c>
      <c r="G1712" s="13"/>
      <c r="H1712" s="13"/>
      <c r="I1712" s="13" t="s">
        <v>4</v>
      </c>
      <c r="J1712" s="13" t="s">
        <v>523</v>
      </c>
      <c r="K1712" s="13" t="s">
        <v>8</v>
      </c>
      <c r="L1712" s="13" t="s">
        <v>7</v>
      </c>
      <c r="M1712" s="14">
        <v>-1001007</v>
      </c>
      <c r="N1712" s="14">
        <v>-26411185.899999999</v>
      </c>
    </row>
    <row r="1713" spans="1:14" ht="12.75" customHeight="1" x14ac:dyDescent="0.3">
      <c r="A1713" s="8" t="s">
        <v>753</v>
      </c>
      <c r="B1713" s="55" t="s">
        <v>753</v>
      </c>
      <c r="C1713" s="55"/>
      <c r="D1713" s="55"/>
      <c r="E1713" s="55"/>
      <c r="F1713" s="55"/>
      <c r="G1713" s="55"/>
      <c r="H1713" s="55"/>
      <c r="I1713" s="55"/>
      <c r="J1713" s="55"/>
      <c r="K1713" s="55"/>
      <c r="L1713" s="19" t="s">
        <v>753</v>
      </c>
      <c r="M1713" s="28">
        <f>SUM(M1705:M1712)</f>
        <v>-2011378.6800000002</v>
      </c>
      <c r="N1713" s="28">
        <f>SUM(N1705:N1712)</f>
        <v>-8648037.4399999976</v>
      </c>
    </row>
    <row r="1715" spans="1:14" ht="12.75" customHeight="1" x14ac:dyDescent="0.3">
      <c r="A1715" s="56" t="s">
        <v>524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</row>
    <row r="1716" spans="1:14" ht="12.75" customHeight="1" x14ac:dyDescent="0.3">
      <c r="A1716" s="3" t="s">
        <v>525</v>
      </c>
      <c r="B1716" s="3" t="s">
        <v>709</v>
      </c>
      <c r="C1716" s="3" t="s">
        <v>41</v>
      </c>
      <c r="D1716" s="3"/>
      <c r="E1716" s="3"/>
      <c r="F1716" s="13" t="s">
        <v>74</v>
      </c>
      <c r="G1716" s="13"/>
      <c r="H1716" s="13"/>
      <c r="I1716" s="13"/>
      <c r="J1716" s="13" t="s">
        <v>43</v>
      </c>
      <c r="K1716" s="13" t="s">
        <v>3</v>
      </c>
      <c r="L1716" s="13" t="s">
        <v>11</v>
      </c>
      <c r="M1716" s="15">
        <v>-0.1</v>
      </c>
      <c r="N1716" s="14">
        <v>-0.1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74</v>
      </c>
      <c r="G1717" s="13"/>
      <c r="H1717" s="13"/>
      <c r="I1717" s="13"/>
      <c r="J1717" s="13" t="s">
        <v>44</v>
      </c>
      <c r="K1717" s="13" t="s">
        <v>3</v>
      </c>
      <c r="L1717" s="13" t="s">
        <v>10</v>
      </c>
      <c r="M1717" s="15"/>
      <c r="N1717" s="14">
        <v>84873.24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74</v>
      </c>
      <c r="G1718" s="13"/>
      <c r="H1718" s="13"/>
      <c r="I1718" s="13"/>
      <c r="J1718" s="13" t="s">
        <v>44</v>
      </c>
      <c r="K1718" s="13" t="s">
        <v>3</v>
      </c>
      <c r="L1718" s="13" t="s">
        <v>11</v>
      </c>
      <c r="M1718" s="15"/>
      <c r="N1718" s="14">
        <v>-84873.24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74</v>
      </c>
      <c r="G1719" s="13"/>
      <c r="H1719" s="13"/>
      <c r="I1719" s="13"/>
      <c r="J1719" s="13" t="s">
        <v>44</v>
      </c>
      <c r="K1719" s="13" t="s">
        <v>8</v>
      </c>
      <c r="L1719" s="13" t="s">
        <v>10</v>
      </c>
      <c r="M1719" s="15">
        <v>163.9</v>
      </c>
      <c r="N1719" s="14">
        <v>592.58000000000004</v>
      </c>
    </row>
    <row r="1720" spans="1:14" ht="12.6" customHeight="1" x14ac:dyDescent="0.3">
      <c r="A1720" s="3"/>
      <c r="B1720" s="3"/>
      <c r="C1720" s="3"/>
      <c r="D1720" s="3"/>
      <c r="E1720" s="3"/>
      <c r="F1720" s="13" t="s">
        <v>74</v>
      </c>
      <c r="G1720" s="13"/>
      <c r="H1720" s="13"/>
      <c r="I1720" s="13"/>
      <c r="J1720" s="13" t="s">
        <v>44</v>
      </c>
      <c r="K1720" s="13" t="s">
        <v>8</v>
      </c>
      <c r="L1720" s="13" t="s">
        <v>11</v>
      </c>
      <c r="M1720" s="15">
        <v>-245.85</v>
      </c>
      <c r="N1720" s="14">
        <v>-1791.69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74</v>
      </c>
      <c r="G1721" s="13"/>
      <c r="H1721" s="13"/>
      <c r="I1721" s="13"/>
      <c r="J1721" s="13" t="s">
        <v>44</v>
      </c>
      <c r="K1721" s="13" t="s">
        <v>6</v>
      </c>
      <c r="L1721" s="13" t="s">
        <v>11</v>
      </c>
      <c r="M1721" s="15"/>
      <c r="N1721" s="14">
        <v>-123206.72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74</v>
      </c>
      <c r="G1722" s="13"/>
      <c r="H1722" s="13"/>
      <c r="I1722" s="13" t="s">
        <v>13</v>
      </c>
      <c r="J1722" s="13" t="s">
        <v>68</v>
      </c>
      <c r="K1722" s="13" t="s">
        <v>3</v>
      </c>
      <c r="L1722" s="13" t="s">
        <v>16</v>
      </c>
      <c r="M1722" s="14">
        <v>-5626.91</v>
      </c>
      <c r="N1722" s="14">
        <v>-21766.97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74</v>
      </c>
      <c r="G1723" s="13"/>
      <c r="H1723" s="13"/>
      <c r="I1723" s="13" t="s">
        <v>13</v>
      </c>
      <c r="J1723" s="13" t="s">
        <v>68</v>
      </c>
      <c r="K1723" s="13" t="s">
        <v>3</v>
      </c>
      <c r="L1723" s="13" t="s">
        <v>17</v>
      </c>
      <c r="M1723" s="14">
        <v>5626.91</v>
      </c>
      <c r="N1723" s="14">
        <v>21766.97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74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15</v>
      </c>
      <c r="M1724" s="14">
        <v>6233.6900000000005</v>
      </c>
      <c r="N1724" s="14">
        <v>32562.34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74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18</v>
      </c>
      <c r="M1725" s="14">
        <v>-6233.6900000000005</v>
      </c>
      <c r="N1725" s="14">
        <v>-32562.34</v>
      </c>
    </row>
    <row r="1726" spans="1:14" ht="12.75" customHeight="1" x14ac:dyDescent="0.3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28">
        <f>SUM(M1716:M1725)</f>
        <v>-82.050000000000182</v>
      </c>
      <c r="N1726" s="28">
        <f>SUM(N1716:N1725)</f>
        <v>-124405.93000000002</v>
      </c>
    </row>
    <row r="1727" spans="1:14" ht="12.75" customHeight="1" x14ac:dyDescent="0.3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12.75" customHeight="1" x14ac:dyDescent="0.3">
      <c r="A1728" s="3" t="s">
        <v>526</v>
      </c>
      <c r="B1728" s="3" t="s">
        <v>710</v>
      </c>
      <c r="C1728" s="3" t="s">
        <v>527</v>
      </c>
      <c r="D1728" s="3"/>
      <c r="E1728" s="3"/>
      <c r="F1728" s="13" t="s">
        <v>74</v>
      </c>
      <c r="G1728" s="13"/>
      <c r="H1728" s="13"/>
      <c r="I1728" s="13" t="s">
        <v>4</v>
      </c>
      <c r="J1728" s="13" t="s">
        <v>528</v>
      </c>
      <c r="K1728" s="13" t="s">
        <v>6</v>
      </c>
      <c r="L1728" s="13" t="s">
        <v>7</v>
      </c>
      <c r="M1728" s="14"/>
      <c r="N1728" s="14">
        <v>-303190923.32999998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74</v>
      </c>
      <c r="G1729" s="13"/>
      <c r="H1729" s="13"/>
      <c r="I1729" s="13" t="s">
        <v>4</v>
      </c>
      <c r="J1729" s="13" t="s">
        <v>528</v>
      </c>
      <c r="K1729" s="13" t="s">
        <v>52</v>
      </c>
      <c r="L1729" s="13" t="s">
        <v>7</v>
      </c>
      <c r="M1729" s="14"/>
      <c r="N1729" s="14">
        <v>-300271.61</v>
      </c>
    </row>
    <row r="1730" spans="1:14" ht="12.75" customHeight="1" x14ac:dyDescent="0.3">
      <c r="A1730" s="8" t="s">
        <v>753</v>
      </c>
      <c r="B1730" s="55" t="s">
        <v>753</v>
      </c>
      <c r="C1730" s="55"/>
      <c r="D1730" s="55"/>
      <c r="E1730" s="55"/>
      <c r="F1730" s="55"/>
      <c r="G1730" s="55"/>
      <c r="H1730" s="55"/>
      <c r="I1730" s="55"/>
      <c r="J1730" s="55"/>
      <c r="K1730" s="55"/>
      <c r="L1730" s="19" t="s">
        <v>753</v>
      </c>
      <c r="M1730" s="31">
        <f>M1728+M1729</f>
        <v>0</v>
      </c>
      <c r="N1730" s="31">
        <f>N1728+N1729</f>
        <v>-303491194.94</v>
      </c>
    </row>
    <row r="1731" spans="1:14" ht="12.75" customHeight="1" x14ac:dyDescent="0.3">
      <c r="A1731" s="55" t="s">
        <v>753</v>
      </c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</row>
    <row r="1732" spans="1:14" ht="12.75" customHeight="1" x14ac:dyDescent="0.3">
      <c r="A1732" s="3" t="s">
        <v>529</v>
      </c>
      <c r="B1732" s="8"/>
      <c r="C1732" s="3" t="s">
        <v>243</v>
      </c>
      <c r="D1732" s="8"/>
      <c r="E1732" s="8"/>
      <c r="F1732" s="13" t="s">
        <v>74</v>
      </c>
      <c r="G1732" s="13"/>
      <c r="H1732" s="13"/>
      <c r="I1732" s="13" t="s">
        <v>13</v>
      </c>
      <c r="J1732" s="13" t="s">
        <v>24</v>
      </c>
      <c r="K1732" s="13" t="s">
        <v>3</v>
      </c>
      <c r="L1732" s="13" t="s">
        <v>16</v>
      </c>
      <c r="M1732" s="15"/>
      <c r="N1732" s="14">
        <v>-4363728.8099999996</v>
      </c>
    </row>
    <row r="1733" spans="1:14" ht="12.75" customHeight="1" x14ac:dyDescent="0.3">
      <c r="A1733" s="3"/>
      <c r="B1733" s="8"/>
      <c r="C1733" s="3"/>
      <c r="D1733" s="8"/>
      <c r="E1733" s="8"/>
      <c r="F1733" s="13" t="s">
        <v>74</v>
      </c>
      <c r="G1733" s="13"/>
      <c r="H1733" s="13"/>
      <c r="I1733" s="13" t="s">
        <v>13</v>
      </c>
      <c r="J1733" s="13" t="s">
        <v>24</v>
      </c>
      <c r="K1733" s="13" t="s">
        <v>3</v>
      </c>
      <c r="L1733" s="13" t="s">
        <v>17</v>
      </c>
      <c r="M1733" s="15"/>
      <c r="N1733" s="14">
        <v>4363728.8099999996</v>
      </c>
    </row>
    <row r="1734" spans="1:14" ht="12.75" customHeight="1" x14ac:dyDescent="0.3">
      <c r="A1734" s="3"/>
      <c r="B1734" s="8"/>
      <c r="C1734" s="3"/>
      <c r="D1734" s="8"/>
      <c r="E1734" s="8"/>
      <c r="F1734" s="13" t="s">
        <v>74</v>
      </c>
      <c r="G1734" s="13"/>
      <c r="H1734" s="13"/>
      <c r="I1734" s="13" t="s">
        <v>13</v>
      </c>
      <c r="J1734" s="13" t="s">
        <v>24</v>
      </c>
      <c r="K1734" s="13" t="s">
        <v>3</v>
      </c>
      <c r="L1734" s="13" t="s">
        <v>15</v>
      </c>
      <c r="M1734" s="15">
        <v>9107963.9499999993</v>
      </c>
      <c r="N1734" s="14">
        <v>62007381.859999999</v>
      </c>
    </row>
    <row r="1735" spans="1:14" ht="12.75" customHeight="1" x14ac:dyDescent="0.3">
      <c r="A1735" s="3"/>
      <c r="B1735" s="8"/>
      <c r="C1735" s="3"/>
      <c r="D1735" s="8"/>
      <c r="E1735" s="8"/>
      <c r="F1735" s="13" t="s">
        <v>74</v>
      </c>
      <c r="G1735" s="13"/>
      <c r="H1735" s="13"/>
      <c r="I1735" s="13" t="s">
        <v>13</v>
      </c>
      <c r="J1735" s="13" t="s">
        <v>24</v>
      </c>
      <c r="K1735" s="13" t="s">
        <v>3</v>
      </c>
      <c r="L1735" s="13" t="s">
        <v>18</v>
      </c>
      <c r="M1735" s="15">
        <v>-9107963.9499999993</v>
      </c>
      <c r="N1735" s="14">
        <v>-62007381.859999999</v>
      </c>
    </row>
    <row r="1736" spans="1:14" ht="12.75" customHeight="1" x14ac:dyDescent="0.3">
      <c r="A1736" s="3"/>
      <c r="B1736" s="8"/>
      <c r="C1736" s="3"/>
      <c r="D1736" s="8"/>
      <c r="E1736" s="8"/>
      <c r="F1736" s="13" t="s">
        <v>74</v>
      </c>
      <c r="G1736" s="13"/>
      <c r="H1736" s="13"/>
      <c r="I1736" s="13" t="s">
        <v>4</v>
      </c>
      <c r="J1736" s="13" t="s">
        <v>530</v>
      </c>
      <c r="K1736" s="13" t="s">
        <v>106</v>
      </c>
      <c r="L1736" s="13" t="s">
        <v>50</v>
      </c>
      <c r="M1736" s="14">
        <v>267420.87</v>
      </c>
      <c r="N1736" s="14">
        <v>1236438.47</v>
      </c>
    </row>
    <row r="1737" spans="1:14" ht="12.75" customHeight="1" x14ac:dyDescent="0.3">
      <c r="A1737" s="3"/>
      <c r="B1737" s="8"/>
      <c r="C1737" s="3"/>
      <c r="D1737" s="8"/>
      <c r="E1737" s="8"/>
      <c r="F1737" s="13" t="s">
        <v>74</v>
      </c>
      <c r="G1737" s="13"/>
      <c r="H1737" s="13"/>
      <c r="I1737" s="13" t="s">
        <v>4</v>
      </c>
      <c r="J1737" s="13" t="s">
        <v>530</v>
      </c>
      <c r="K1737" s="13" t="s">
        <v>106</v>
      </c>
      <c r="L1737" s="13" t="s">
        <v>7</v>
      </c>
      <c r="M1737" s="14">
        <v>-4752698.09</v>
      </c>
      <c r="N1737" s="14">
        <v>-25058757.59</v>
      </c>
    </row>
    <row r="1738" spans="1:14" ht="12.75" customHeight="1" x14ac:dyDescent="0.3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31">
        <f>SUM(M1732:M1737)</f>
        <v>-4485277.22</v>
      </c>
      <c r="N1738" s="31">
        <f>SUM(N1732:N1737)</f>
        <v>-23822319.120000001</v>
      </c>
    </row>
    <row r="1740" spans="1:14" ht="12.75" customHeight="1" x14ac:dyDescent="0.3">
      <c r="A1740" s="56" t="s">
        <v>531</v>
      </c>
      <c r="B1740" s="56"/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</row>
    <row r="1741" spans="1:14" ht="12.75" customHeight="1" x14ac:dyDescent="0.3">
      <c r="A1741" s="3" t="s">
        <v>532</v>
      </c>
      <c r="B1741" s="3" t="s">
        <v>533</v>
      </c>
      <c r="C1741" s="3" t="s">
        <v>41</v>
      </c>
      <c r="D1741" s="3"/>
      <c r="E1741" s="3"/>
      <c r="F1741" s="13" t="s">
        <v>431</v>
      </c>
      <c r="G1741" s="13"/>
      <c r="H1741" s="13"/>
      <c r="I1741" s="13"/>
      <c r="J1741" s="13" t="s">
        <v>44</v>
      </c>
      <c r="K1741" s="13" t="s">
        <v>3</v>
      </c>
      <c r="L1741" s="13" t="s">
        <v>10</v>
      </c>
      <c r="M1741" s="15"/>
      <c r="N1741" s="14">
        <v>119296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431</v>
      </c>
      <c r="G1742" s="13"/>
      <c r="H1742" s="13"/>
      <c r="I1742" s="13"/>
      <c r="J1742" s="13" t="s">
        <v>44</v>
      </c>
      <c r="K1742" s="13" t="s">
        <v>3</v>
      </c>
      <c r="L1742" s="13" t="s">
        <v>11</v>
      </c>
      <c r="M1742" s="15">
        <v>-32146</v>
      </c>
      <c r="N1742" s="14">
        <v>-155453.20000000001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431</v>
      </c>
      <c r="G1743" s="13"/>
      <c r="H1743" s="13"/>
      <c r="I1743" s="13" t="s">
        <v>13</v>
      </c>
      <c r="J1743" s="13" t="s">
        <v>68</v>
      </c>
      <c r="K1743" s="13" t="s">
        <v>3</v>
      </c>
      <c r="L1743" s="13" t="s">
        <v>16</v>
      </c>
      <c r="M1743" s="14">
        <v>-1691541.28</v>
      </c>
      <c r="N1743" s="14">
        <v>-9007868.2899999991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431</v>
      </c>
      <c r="G1744" s="13"/>
      <c r="H1744" s="13"/>
      <c r="I1744" s="13" t="s">
        <v>13</v>
      </c>
      <c r="J1744" s="13" t="s">
        <v>68</v>
      </c>
      <c r="K1744" s="13" t="s">
        <v>3</v>
      </c>
      <c r="L1744" s="13" t="s">
        <v>17</v>
      </c>
      <c r="M1744" s="14">
        <v>1691541.28</v>
      </c>
      <c r="N1744" s="14">
        <v>9007868.2899999991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431</v>
      </c>
      <c r="G1745" s="13"/>
      <c r="H1745" s="13"/>
      <c r="I1745" s="13" t="s">
        <v>13</v>
      </c>
      <c r="J1745" s="13" t="s">
        <v>68</v>
      </c>
      <c r="K1745" s="13" t="s">
        <v>3</v>
      </c>
      <c r="L1745" s="13" t="s">
        <v>15</v>
      </c>
      <c r="M1745" s="14">
        <v>3770547.54</v>
      </c>
      <c r="N1745" s="14">
        <v>5630184.5700000003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431</v>
      </c>
      <c r="G1746" s="13"/>
      <c r="H1746" s="13"/>
      <c r="I1746" s="13" t="s">
        <v>13</v>
      </c>
      <c r="J1746" s="13" t="s">
        <v>68</v>
      </c>
      <c r="K1746" s="13" t="s">
        <v>3</v>
      </c>
      <c r="L1746" s="13" t="s">
        <v>18</v>
      </c>
      <c r="M1746" s="14">
        <v>-3770547.54</v>
      </c>
      <c r="N1746" s="14">
        <v>-5630184.5700000003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431</v>
      </c>
      <c r="G1747" s="13"/>
      <c r="H1747" s="13"/>
      <c r="I1747" s="13" t="s">
        <v>13</v>
      </c>
      <c r="J1747" s="13" t="s">
        <v>45</v>
      </c>
      <c r="K1747" s="13" t="s">
        <v>3</v>
      </c>
      <c r="L1747" s="13" t="s">
        <v>16</v>
      </c>
      <c r="M1747" s="14">
        <v>-2003511224.9200001</v>
      </c>
      <c r="N1747" s="14">
        <v>-12297683391.48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431</v>
      </c>
      <c r="G1748" s="13"/>
      <c r="H1748" s="13"/>
      <c r="I1748" s="13" t="s">
        <v>13</v>
      </c>
      <c r="J1748" s="13" t="s">
        <v>45</v>
      </c>
      <c r="K1748" s="13" t="s">
        <v>3</v>
      </c>
      <c r="L1748" s="13" t="s">
        <v>17</v>
      </c>
      <c r="M1748" s="14">
        <v>2039694146.74</v>
      </c>
      <c r="N1748" s="14">
        <v>12323752051.950001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431</v>
      </c>
      <c r="G1749" s="13"/>
      <c r="H1749" s="13"/>
      <c r="I1749" s="13" t="s">
        <v>13</v>
      </c>
      <c r="J1749" s="13" t="s">
        <v>45</v>
      </c>
      <c r="K1749" s="13" t="s">
        <v>3</v>
      </c>
      <c r="L1749" s="13" t="s">
        <v>15</v>
      </c>
      <c r="M1749" s="14">
        <v>28405958.260000002</v>
      </c>
      <c r="N1749" s="14">
        <v>354366318.30000001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431</v>
      </c>
      <c r="G1750" s="13"/>
      <c r="H1750" s="13"/>
      <c r="I1750" s="13" t="s">
        <v>13</v>
      </c>
      <c r="J1750" s="13" t="s">
        <v>45</v>
      </c>
      <c r="K1750" s="13" t="s">
        <v>3</v>
      </c>
      <c r="L1750" s="13" t="s">
        <v>18</v>
      </c>
      <c r="M1750" s="14">
        <v>-31096061.879999999</v>
      </c>
      <c r="N1750" s="14">
        <v>-348474198.80000001</v>
      </c>
    </row>
    <row r="1751" spans="1:14" ht="12.75" customHeight="1" x14ac:dyDescent="0.3">
      <c r="A1751" s="8" t="s">
        <v>753</v>
      </c>
      <c r="B1751" s="55" t="s">
        <v>753</v>
      </c>
      <c r="C1751" s="55"/>
      <c r="D1751" s="55"/>
      <c r="E1751" s="55"/>
      <c r="F1751" s="55"/>
      <c r="G1751" s="55"/>
      <c r="H1751" s="55"/>
      <c r="I1751" s="55"/>
      <c r="J1751" s="55"/>
      <c r="K1751" s="55"/>
      <c r="L1751" s="19" t="s">
        <v>753</v>
      </c>
      <c r="M1751" s="28">
        <f>SUM(M1741:M1750)</f>
        <v>33460672.19999994</v>
      </c>
      <c r="N1751" s="28">
        <f>SUM(N1741:N1750)</f>
        <v>31924622.770000458</v>
      </c>
    </row>
    <row r="1752" spans="1:14" ht="12.75" customHeight="1" x14ac:dyDescent="0.3">
      <c r="A1752" s="55" t="s">
        <v>753</v>
      </c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</row>
    <row r="1753" spans="1:14" ht="12.75" customHeight="1" x14ac:dyDescent="0.3">
      <c r="A1753" s="3" t="s">
        <v>536</v>
      </c>
      <c r="B1753" s="3" t="s">
        <v>537</v>
      </c>
      <c r="C1753" s="3" t="s">
        <v>2</v>
      </c>
      <c r="D1753" s="3"/>
      <c r="E1753" s="3"/>
      <c r="F1753" s="13" t="s">
        <v>431</v>
      </c>
      <c r="G1753" s="13"/>
      <c r="H1753" s="13"/>
      <c r="I1753" s="13"/>
      <c r="J1753" s="13" t="s">
        <v>9</v>
      </c>
      <c r="K1753" s="13" t="s">
        <v>3</v>
      </c>
      <c r="L1753" s="13" t="s">
        <v>10</v>
      </c>
      <c r="M1753" s="14">
        <v>527.07000000000005</v>
      </c>
      <c r="N1753" s="14">
        <v>38840.620000000003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431</v>
      </c>
      <c r="G1754" s="13"/>
      <c r="H1754" s="13"/>
      <c r="I1754" s="13"/>
      <c r="J1754" s="13" t="s">
        <v>9</v>
      </c>
      <c r="K1754" s="13" t="s">
        <v>3</v>
      </c>
      <c r="L1754" s="13" t="s">
        <v>11</v>
      </c>
      <c r="M1754" s="14">
        <v>-916.1</v>
      </c>
      <c r="N1754" s="14">
        <v>-81894.460000000006</v>
      </c>
    </row>
    <row r="1755" spans="1:14" ht="12.75" customHeight="1" x14ac:dyDescent="0.3">
      <c r="A1755" s="3"/>
      <c r="B1755" s="3"/>
      <c r="C1755" s="3"/>
      <c r="D1755" s="3"/>
      <c r="E1755" s="3"/>
      <c r="F1755" s="13" t="s">
        <v>431</v>
      </c>
      <c r="G1755" s="13"/>
      <c r="H1755" s="13"/>
      <c r="I1755" s="13" t="s">
        <v>13</v>
      </c>
      <c r="J1755" s="13" t="s">
        <v>14</v>
      </c>
      <c r="K1755" s="13" t="s">
        <v>3</v>
      </c>
      <c r="L1755" s="13" t="s">
        <v>16</v>
      </c>
      <c r="M1755" s="14">
        <v>-32051597.469999999</v>
      </c>
      <c r="N1755" s="14">
        <v>-223103521.25999999</v>
      </c>
    </row>
    <row r="1756" spans="1:14" ht="12.75" customHeight="1" x14ac:dyDescent="0.3">
      <c r="A1756" s="3"/>
      <c r="B1756" s="3"/>
      <c r="C1756" s="3"/>
      <c r="D1756" s="3"/>
      <c r="E1756" s="3"/>
      <c r="F1756" s="13" t="s">
        <v>431</v>
      </c>
      <c r="G1756" s="13"/>
      <c r="H1756" s="13"/>
      <c r="I1756" s="13" t="s">
        <v>13</v>
      </c>
      <c r="J1756" s="13" t="s">
        <v>14</v>
      </c>
      <c r="K1756" s="13" t="s">
        <v>3</v>
      </c>
      <c r="L1756" s="13" t="s">
        <v>17</v>
      </c>
      <c r="M1756" s="14">
        <v>32051597.469999999</v>
      </c>
      <c r="N1756" s="14">
        <v>223103521.25999999</v>
      </c>
    </row>
    <row r="1757" spans="1:14" ht="12.75" customHeight="1" x14ac:dyDescent="0.3">
      <c r="A1757" s="3"/>
      <c r="B1757" s="3"/>
      <c r="C1757" s="3"/>
      <c r="D1757" s="3"/>
      <c r="E1757" s="3"/>
      <c r="F1757" s="13" t="s">
        <v>431</v>
      </c>
      <c r="G1757" s="13"/>
      <c r="H1757" s="13"/>
      <c r="I1757" s="13" t="s">
        <v>13</v>
      </c>
      <c r="J1757" s="13" t="s">
        <v>14</v>
      </c>
      <c r="K1757" s="13" t="s">
        <v>3</v>
      </c>
      <c r="L1757" s="13" t="s">
        <v>15</v>
      </c>
      <c r="M1757" s="14">
        <v>46285540.270000003</v>
      </c>
      <c r="N1757" s="14">
        <v>349071931.55000001</v>
      </c>
    </row>
    <row r="1758" spans="1:14" ht="12.75" customHeight="1" x14ac:dyDescent="0.3">
      <c r="A1758" s="3"/>
      <c r="B1758" s="3"/>
      <c r="C1758" s="3"/>
      <c r="D1758" s="3"/>
      <c r="E1758" s="3"/>
      <c r="F1758" s="13" t="s">
        <v>431</v>
      </c>
      <c r="G1758" s="13"/>
      <c r="H1758" s="13"/>
      <c r="I1758" s="13" t="s">
        <v>13</v>
      </c>
      <c r="J1758" s="13" t="s">
        <v>14</v>
      </c>
      <c r="K1758" s="13" t="s">
        <v>3</v>
      </c>
      <c r="L1758" s="13" t="s">
        <v>18</v>
      </c>
      <c r="M1758" s="14">
        <v>-50700538.25</v>
      </c>
      <c r="N1758" s="14">
        <v>-370227929.47000003</v>
      </c>
    </row>
    <row r="1759" spans="1:14" ht="12.75" customHeight="1" x14ac:dyDescent="0.3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-4415387.0099999979</v>
      </c>
      <c r="N1759" s="28">
        <f>SUM(N1753:N1758)</f>
        <v>-21199051.75999999</v>
      </c>
    </row>
    <row r="1761" spans="1:14" ht="12.75" customHeight="1" x14ac:dyDescent="0.3">
      <c r="A1761" s="56" t="s">
        <v>776</v>
      </c>
      <c r="B1761" s="56"/>
      <c r="C1761" s="56"/>
      <c r="D1761" s="56"/>
      <c r="E1761" s="56"/>
      <c r="F1761" s="56"/>
      <c r="G1761" s="56"/>
      <c r="H1761" s="56"/>
      <c r="I1761" s="56"/>
      <c r="J1761" s="56"/>
      <c r="K1761" s="56"/>
      <c r="L1761" s="56"/>
      <c r="M1761" s="56"/>
      <c r="N1761" s="56"/>
    </row>
    <row r="1762" spans="1:14" ht="12.75" customHeight="1" x14ac:dyDescent="0.3">
      <c r="A1762" s="3" t="s">
        <v>539</v>
      </c>
      <c r="B1762" s="3" t="s">
        <v>540</v>
      </c>
      <c r="C1762" s="3" t="s">
        <v>541</v>
      </c>
      <c r="D1762" s="3"/>
      <c r="E1762" s="3"/>
      <c r="F1762" s="13" t="s">
        <v>295</v>
      </c>
      <c r="G1762" s="13"/>
      <c r="H1762" s="13"/>
      <c r="I1762" s="13"/>
      <c r="J1762" s="13" t="s">
        <v>43</v>
      </c>
      <c r="K1762" s="13" t="s">
        <v>3</v>
      </c>
      <c r="L1762" s="13" t="s">
        <v>11</v>
      </c>
      <c r="M1762" s="15">
        <v>-5581.02</v>
      </c>
      <c r="N1762" s="14">
        <v>-15599.800000000001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295</v>
      </c>
      <c r="G1763" s="13"/>
      <c r="H1763" s="13"/>
      <c r="I1763" s="13"/>
      <c r="J1763" s="13" t="s">
        <v>542</v>
      </c>
      <c r="K1763" s="13" t="s">
        <v>3</v>
      </c>
      <c r="L1763" s="13" t="s">
        <v>11</v>
      </c>
      <c r="M1763" s="14">
        <v>-660775.07000000007</v>
      </c>
      <c r="N1763" s="14">
        <v>-4138287.46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295</v>
      </c>
      <c r="G1764" s="13"/>
      <c r="H1764" s="13"/>
      <c r="I1764" s="13"/>
      <c r="J1764" s="13" t="s">
        <v>543</v>
      </c>
      <c r="K1764" s="13" t="s">
        <v>3</v>
      </c>
      <c r="L1764" s="13" t="s">
        <v>11</v>
      </c>
      <c r="M1764" s="14">
        <v>-134505</v>
      </c>
      <c r="N1764" s="14">
        <v>-40131280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295</v>
      </c>
      <c r="G1765" s="13"/>
      <c r="H1765" s="13"/>
      <c r="I1765" s="13"/>
      <c r="J1765" s="13" t="s">
        <v>246</v>
      </c>
      <c r="K1765" s="13" t="s">
        <v>3</v>
      </c>
      <c r="L1765" s="13" t="s">
        <v>11</v>
      </c>
      <c r="M1765" s="14">
        <v>-304519562.77999997</v>
      </c>
      <c r="N1765" s="14">
        <v>-1659048811.4000001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295</v>
      </c>
      <c r="G1766" s="13"/>
      <c r="H1766" s="13"/>
      <c r="I1766" s="13"/>
      <c r="J1766" s="13" t="s">
        <v>44</v>
      </c>
      <c r="K1766" s="13" t="s">
        <v>3</v>
      </c>
      <c r="L1766" s="13" t="s">
        <v>11</v>
      </c>
      <c r="M1766" s="14">
        <v>-4101.04</v>
      </c>
      <c r="N1766" s="14">
        <v>-57038.12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295</v>
      </c>
      <c r="G1767" s="13"/>
      <c r="H1767" s="13"/>
      <c r="I1767" s="13"/>
      <c r="J1767" s="13" t="s">
        <v>544</v>
      </c>
      <c r="K1767" s="13" t="s">
        <v>8</v>
      </c>
      <c r="L1767" s="13" t="s">
        <v>11</v>
      </c>
      <c r="M1767" s="14">
        <v>-274928.22000000003</v>
      </c>
      <c r="N1767" s="14">
        <v>-82028336.319999993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295</v>
      </c>
      <c r="G1768" s="13"/>
      <c r="H1768" s="13"/>
      <c r="I1768" s="13"/>
      <c r="J1768" s="13" t="s">
        <v>545</v>
      </c>
      <c r="K1768" s="13" t="s">
        <v>8</v>
      </c>
      <c r="L1768" s="13" t="s">
        <v>11</v>
      </c>
      <c r="M1768" s="14"/>
      <c r="N1768" s="14">
        <v>-2450.42</v>
      </c>
    </row>
    <row r="1769" spans="1:14" ht="12.75" customHeight="1" x14ac:dyDescent="0.3">
      <c r="A1769" s="8" t="s">
        <v>753</v>
      </c>
      <c r="B1769" s="55" t="s">
        <v>753</v>
      </c>
      <c r="C1769" s="55"/>
      <c r="D1769" s="55"/>
      <c r="E1769" s="55"/>
      <c r="F1769" s="55"/>
      <c r="G1769" s="55"/>
      <c r="H1769" s="55"/>
      <c r="I1769" s="55"/>
      <c r="J1769" s="55"/>
      <c r="K1769" s="55"/>
      <c r="L1769" s="19" t="s">
        <v>753</v>
      </c>
      <c r="M1769" s="28">
        <f>SUM(M1762:M1768)</f>
        <v>-305599453.13</v>
      </c>
      <c r="N1769" s="28">
        <f>SUM(N1762:N1768)</f>
        <v>-1785421803.52</v>
      </c>
    </row>
    <row r="1770" spans="1:14" ht="12.75" customHeight="1" x14ac:dyDescent="0.3">
      <c r="A1770" s="55" t="s">
        <v>753</v>
      </c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</row>
    <row r="1771" spans="1:14" ht="12.75" customHeight="1" x14ac:dyDescent="0.3">
      <c r="A1771" s="3" t="s">
        <v>546</v>
      </c>
      <c r="B1771" s="3" t="s">
        <v>547</v>
      </c>
      <c r="C1771" s="3" t="s">
        <v>548</v>
      </c>
      <c r="D1771" s="3"/>
      <c r="E1771" s="3"/>
      <c r="F1771" s="13" t="s">
        <v>295</v>
      </c>
      <c r="G1771" s="13"/>
      <c r="H1771" s="13"/>
      <c r="I1771" s="13" t="s">
        <v>13</v>
      </c>
      <c r="J1771" s="13" t="s">
        <v>68</v>
      </c>
      <c r="K1771" s="13" t="s">
        <v>3</v>
      </c>
      <c r="L1771" s="13" t="s">
        <v>16</v>
      </c>
      <c r="M1771" s="14">
        <v>-5128.32</v>
      </c>
      <c r="N1771" s="14">
        <v>-27120.21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295</v>
      </c>
      <c r="G1772" s="13"/>
      <c r="H1772" s="13"/>
      <c r="I1772" s="13" t="s">
        <v>13</v>
      </c>
      <c r="J1772" s="13" t="s">
        <v>68</v>
      </c>
      <c r="K1772" s="13" t="s">
        <v>3</v>
      </c>
      <c r="L1772" s="13" t="s">
        <v>15</v>
      </c>
      <c r="M1772" s="15">
        <v>2367484.89</v>
      </c>
      <c r="N1772" s="14">
        <v>9796573.3699999992</v>
      </c>
    </row>
    <row r="1773" spans="1:14" ht="12.75" customHeight="1" x14ac:dyDescent="0.3">
      <c r="A1773" s="3"/>
      <c r="B1773" s="3"/>
      <c r="C1773" s="3"/>
      <c r="D1773" s="3"/>
      <c r="E1773" s="3"/>
      <c r="F1773" s="13" t="s">
        <v>295</v>
      </c>
      <c r="G1773" s="13"/>
      <c r="H1773" s="13"/>
      <c r="I1773" s="13" t="s">
        <v>13</v>
      </c>
      <c r="J1773" s="13" t="s">
        <v>68</v>
      </c>
      <c r="K1773" s="13" t="s">
        <v>3</v>
      </c>
      <c r="L1773" s="13" t="s">
        <v>18</v>
      </c>
      <c r="M1773" s="15">
        <v>-2362356.5699999998</v>
      </c>
      <c r="N1773" s="14">
        <v>-9769453.1600000001</v>
      </c>
    </row>
    <row r="1774" spans="1:14" ht="12.75" customHeight="1" x14ac:dyDescent="0.3">
      <c r="A1774" s="3"/>
      <c r="B1774" s="3"/>
      <c r="C1774" s="3"/>
      <c r="D1774" s="3"/>
      <c r="E1774" s="3"/>
      <c r="F1774" s="13" t="s">
        <v>295</v>
      </c>
      <c r="G1774" s="13"/>
      <c r="H1774" s="13"/>
      <c r="I1774" s="13" t="s">
        <v>4</v>
      </c>
      <c r="J1774" s="13" t="s">
        <v>549</v>
      </c>
      <c r="K1774" s="13" t="s">
        <v>21</v>
      </c>
      <c r="L1774" s="13" t="s">
        <v>50</v>
      </c>
      <c r="M1774" s="15">
        <v>858898.24</v>
      </c>
      <c r="N1774" s="14">
        <v>858898.24</v>
      </c>
    </row>
    <row r="1775" spans="1:14" ht="12.75" customHeight="1" x14ac:dyDescent="0.3">
      <c r="A1775" s="3"/>
      <c r="B1775" s="3"/>
      <c r="C1775" s="3"/>
      <c r="D1775" s="3"/>
      <c r="E1775" s="3"/>
      <c r="F1775" s="13" t="s">
        <v>295</v>
      </c>
      <c r="G1775" s="13"/>
      <c r="H1775" s="13"/>
      <c r="I1775" s="13" t="s">
        <v>4</v>
      </c>
      <c r="J1775" s="13" t="s">
        <v>549</v>
      </c>
      <c r="K1775" s="13" t="s">
        <v>21</v>
      </c>
      <c r="L1775" s="13" t="s">
        <v>7</v>
      </c>
      <c r="M1775" s="15">
        <v>-1730931</v>
      </c>
      <c r="N1775" s="14">
        <v>-1730931</v>
      </c>
    </row>
    <row r="1776" spans="1:14" ht="12.75" customHeight="1" x14ac:dyDescent="0.3">
      <c r="A1776" s="3"/>
      <c r="B1776" s="3"/>
      <c r="C1776" s="3"/>
      <c r="D1776" s="3"/>
      <c r="E1776" s="3"/>
      <c r="F1776" s="13" t="s">
        <v>295</v>
      </c>
      <c r="G1776" s="13"/>
      <c r="H1776" s="13"/>
      <c r="I1776" s="13" t="s">
        <v>4</v>
      </c>
      <c r="J1776" s="13" t="s">
        <v>549</v>
      </c>
      <c r="K1776" s="13" t="s">
        <v>76</v>
      </c>
      <c r="L1776" s="13" t="s">
        <v>50</v>
      </c>
      <c r="M1776" s="15">
        <v>15423.23</v>
      </c>
      <c r="N1776" s="14">
        <v>49023.23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295</v>
      </c>
      <c r="G1777" s="13"/>
      <c r="H1777" s="13"/>
      <c r="I1777" s="13" t="s">
        <v>4</v>
      </c>
      <c r="J1777" s="13" t="s">
        <v>549</v>
      </c>
      <c r="K1777" s="13" t="s">
        <v>76</v>
      </c>
      <c r="L1777" s="13" t="s">
        <v>7</v>
      </c>
      <c r="M1777" s="15">
        <v>-317138</v>
      </c>
      <c r="N1777" s="14">
        <v>-363412.46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295</v>
      </c>
      <c r="G1778" s="13"/>
      <c r="H1778" s="13"/>
      <c r="I1778" s="13" t="s">
        <v>4</v>
      </c>
      <c r="J1778" s="13" t="s">
        <v>549</v>
      </c>
      <c r="K1778" s="13" t="s">
        <v>550</v>
      </c>
      <c r="L1778" s="13" t="s">
        <v>7</v>
      </c>
      <c r="M1778" s="15">
        <v>-60713.43</v>
      </c>
      <c r="N1778" s="14">
        <v>-362237.69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295</v>
      </c>
      <c r="G1779" s="13"/>
      <c r="H1779" s="13"/>
      <c r="I1779" s="13" t="s">
        <v>4</v>
      </c>
      <c r="J1779" s="13" t="s">
        <v>549</v>
      </c>
      <c r="K1779" s="13" t="s">
        <v>221</v>
      </c>
      <c r="L1779" s="13" t="s">
        <v>7</v>
      </c>
      <c r="M1779" s="15">
        <v>-5645</v>
      </c>
      <c r="N1779" s="14">
        <v>-32995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295</v>
      </c>
      <c r="G1780" s="13"/>
      <c r="H1780" s="13"/>
      <c r="I1780" s="13" t="s">
        <v>4</v>
      </c>
      <c r="J1780" s="13" t="s">
        <v>551</v>
      </c>
      <c r="K1780" s="13" t="s">
        <v>21</v>
      </c>
      <c r="L1780" s="13" t="s">
        <v>50</v>
      </c>
      <c r="M1780" s="14">
        <v>4503926.34</v>
      </c>
      <c r="N1780" s="14">
        <v>4503926.34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295</v>
      </c>
      <c r="G1781" s="13"/>
      <c r="H1781" s="13"/>
      <c r="I1781" s="13" t="s">
        <v>4</v>
      </c>
      <c r="J1781" s="13" t="s">
        <v>551</v>
      </c>
      <c r="K1781" s="13" t="s">
        <v>21</v>
      </c>
      <c r="L1781" s="13" t="s">
        <v>7</v>
      </c>
      <c r="M1781" s="14">
        <v>-9055104.5600000005</v>
      </c>
      <c r="N1781" s="14">
        <v>-9055104.5600000005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295</v>
      </c>
      <c r="G1782" s="13"/>
      <c r="H1782" s="13"/>
      <c r="I1782" s="13" t="s">
        <v>4</v>
      </c>
      <c r="J1782" s="13" t="s">
        <v>551</v>
      </c>
      <c r="K1782" s="13" t="s">
        <v>550</v>
      </c>
      <c r="L1782" s="13" t="s">
        <v>7</v>
      </c>
      <c r="M1782" s="14">
        <v>-2313299.71</v>
      </c>
      <c r="N1782" s="14">
        <v>-12946232.880000001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295</v>
      </c>
      <c r="G1783" s="13"/>
      <c r="H1783" s="13"/>
      <c r="I1783" s="13" t="s">
        <v>4</v>
      </c>
      <c r="J1783" s="13" t="s">
        <v>551</v>
      </c>
      <c r="K1783" s="13" t="s">
        <v>221</v>
      </c>
      <c r="L1783" s="13" t="s">
        <v>7</v>
      </c>
      <c r="M1783" s="14">
        <v>-1430</v>
      </c>
      <c r="N1783" s="14">
        <v>-2680</v>
      </c>
    </row>
    <row r="1784" spans="1:14" ht="12.75" customHeight="1" x14ac:dyDescent="0.3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19" t="s">
        <v>753</v>
      </c>
      <c r="M1784" s="28">
        <f>SUM(M1771:M1783)</f>
        <v>-8106013.8899999997</v>
      </c>
      <c r="N1784" s="28">
        <f>SUM(N1771:N1783)</f>
        <v>-19081745.780000001</v>
      </c>
    </row>
    <row r="1785" spans="1:14" ht="12.75" customHeight="1" x14ac:dyDescent="0.3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ht="12.75" customHeight="1" x14ac:dyDescent="0.3">
      <c r="A1786" s="3" t="s">
        <v>552</v>
      </c>
      <c r="B1786" s="3" t="s">
        <v>553</v>
      </c>
      <c r="C1786" s="3" t="s">
        <v>548</v>
      </c>
      <c r="D1786" s="3"/>
      <c r="E1786" s="3"/>
      <c r="F1786" s="13" t="s">
        <v>295</v>
      </c>
      <c r="G1786" s="13"/>
      <c r="H1786" s="13"/>
      <c r="I1786" s="13" t="s">
        <v>4</v>
      </c>
      <c r="J1786" s="13" t="s">
        <v>549</v>
      </c>
      <c r="K1786" s="13" t="s">
        <v>105</v>
      </c>
      <c r="L1786" s="13" t="s">
        <v>50</v>
      </c>
      <c r="M1786" s="15"/>
      <c r="N1786" s="14">
        <v>25628107.5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295</v>
      </c>
      <c r="G1787" s="13"/>
      <c r="H1787" s="13"/>
      <c r="I1787" s="13" t="s">
        <v>4</v>
      </c>
      <c r="J1787" s="13" t="s">
        <v>549</v>
      </c>
      <c r="K1787" s="13" t="s">
        <v>105</v>
      </c>
      <c r="L1787" s="13" t="s">
        <v>7</v>
      </c>
      <c r="M1787" s="15">
        <v>-26965376.68</v>
      </c>
      <c r="N1787" s="14">
        <v>-29001168927.009998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295</v>
      </c>
      <c r="G1788" s="13"/>
      <c r="H1788" s="13"/>
      <c r="I1788" s="13" t="s">
        <v>4</v>
      </c>
      <c r="J1788" s="13" t="s">
        <v>549</v>
      </c>
      <c r="K1788" s="13" t="s">
        <v>110</v>
      </c>
      <c r="L1788" s="13" t="s">
        <v>50</v>
      </c>
      <c r="M1788" s="15"/>
      <c r="N1788" s="14">
        <v>10146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295</v>
      </c>
      <c r="G1789" s="13"/>
      <c r="H1789" s="13"/>
      <c r="I1789" s="13" t="s">
        <v>4</v>
      </c>
      <c r="J1789" s="13" t="s">
        <v>549</v>
      </c>
      <c r="K1789" s="13" t="s">
        <v>110</v>
      </c>
      <c r="L1789" s="13" t="s">
        <v>7</v>
      </c>
      <c r="M1789" s="15">
        <v>-16471.03</v>
      </c>
      <c r="N1789" s="14">
        <v>-16471.03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295</v>
      </c>
      <c r="G1790" s="13"/>
      <c r="H1790" s="13"/>
      <c r="I1790" s="13" t="s">
        <v>4</v>
      </c>
      <c r="J1790" s="13" t="s">
        <v>549</v>
      </c>
      <c r="K1790" s="13" t="s">
        <v>554</v>
      </c>
      <c r="L1790" s="13" t="s">
        <v>7</v>
      </c>
      <c r="M1790" s="15"/>
      <c r="N1790" s="14">
        <v>-589364.29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295</v>
      </c>
      <c r="G1791" s="13"/>
      <c r="H1791" s="13"/>
      <c r="I1791" s="13" t="s">
        <v>4</v>
      </c>
      <c r="J1791" s="13" t="s">
        <v>551</v>
      </c>
      <c r="K1791" s="13" t="s">
        <v>105</v>
      </c>
      <c r="L1791" s="13" t="s">
        <v>50</v>
      </c>
      <c r="M1791" s="15"/>
      <c r="N1791" s="14">
        <v>7.84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295</v>
      </c>
      <c r="G1792" s="13"/>
      <c r="H1792" s="13"/>
      <c r="I1792" s="13" t="s">
        <v>4</v>
      </c>
      <c r="J1792" s="13" t="s">
        <v>551</v>
      </c>
      <c r="K1792" s="13" t="s">
        <v>105</v>
      </c>
      <c r="L1792" s="13" t="s">
        <v>7</v>
      </c>
      <c r="M1792" s="15">
        <v>-1020910.97</v>
      </c>
      <c r="N1792" s="14">
        <v>-806554931.46000004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295</v>
      </c>
      <c r="G1793" s="13"/>
      <c r="H1793" s="13"/>
      <c r="I1793" s="13" t="s">
        <v>4</v>
      </c>
      <c r="J1793" s="13" t="s">
        <v>551</v>
      </c>
      <c r="K1793" s="13" t="s">
        <v>110</v>
      </c>
      <c r="L1793" s="13" t="s">
        <v>50</v>
      </c>
      <c r="M1793" s="15">
        <v>16471.03</v>
      </c>
      <c r="N1793" s="14">
        <v>18193.939999999999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295</v>
      </c>
      <c r="G1794" s="13"/>
      <c r="H1794" s="13"/>
      <c r="I1794" s="13" t="s">
        <v>4</v>
      </c>
      <c r="J1794" s="13" t="s">
        <v>551</v>
      </c>
      <c r="K1794" s="13" t="s">
        <v>110</v>
      </c>
      <c r="L1794" s="13" t="s">
        <v>7</v>
      </c>
      <c r="M1794" s="14">
        <v>-19267.990000000002</v>
      </c>
      <c r="N1794" s="14">
        <v>-19267.990000000002</v>
      </c>
    </row>
    <row r="1795" spans="1:14" ht="12.75" customHeight="1" x14ac:dyDescent="0.3">
      <c r="A1795" s="8" t="s">
        <v>753</v>
      </c>
      <c r="B1795" s="55" t="s">
        <v>753</v>
      </c>
      <c r="C1795" s="55"/>
      <c r="D1795" s="55"/>
      <c r="E1795" s="55"/>
      <c r="F1795" s="55"/>
      <c r="G1795" s="55"/>
      <c r="H1795" s="55"/>
      <c r="I1795" s="55"/>
      <c r="J1795" s="55"/>
      <c r="K1795" s="55"/>
      <c r="L1795" s="19" t="s">
        <v>753</v>
      </c>
      <c r="M1795" s="28">
        <f>SUM(M1786:M1794)</f>
        <v>-28005555.639999997</v>
      </c>
      <c r="N1795" s="28">
        <f>SUM(N1786:N1794)</f>
        <v>-29782692506.5</v>
      </c>
    </row>
    <row r="1797" spans="1:14" ht="12.75" customHeight="1" x14ac:dyDescent="0.3">
      <c r="A1797" s="56" t="s">
        <v>560</v>
      </c>
      <c r="B1797" s="56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</row>
    <row r="1798" spans="1:14" ht="12.75" customHeight="1" x14ac:dyDescent="0.3">
      <c r="A1798" s="3" t="s">
        <v>555</v>
      </c>
      <c r="B1798" s="3" t="s">
        <v>556</v>
      </c>
      <c r="C1798" s="3" t="s">
        <v>557</v>
      </c>
      <c r="D1798" s="3"/>
      <c r="E1798" s="3"/>
      <c r="F1798" s="18" t="s">
        <v>71</v>
      </c>
      <c r="G1798" s="18"/>
      <c r="H1798" s="18"/>
      <c r="I1798" s="18" t="s">
        <v>13</v>
      </c>
      <c r="J1798" s="18" t="s">
        <v>70</v>
      </c>
      <c r="K1798" s="18" t="s">
        <v>240</v>
      </c>
      <c r="L1798" s="18" t="s">
        <v>16</v>
      </c>
      <c r="M1798" s="26">
        <v>-226193.88</v>
      </c>
      <c r="N1798" s="26">
        <v>-947739.25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71</v>
      </c>
      <c r="G1799" s="18"/>
      <c r="H1799" s="18"/>
      <c r="I1799" s="18" t="s">
        <v>13</v>
      </c>
      <c r="J1799" s="18" t="s">
        <v>70</v>
      </c>
      <c r="K1799" s="18" t="s">
        <v>240</v>
      </c>
      <c r="L1799" s="18" t="s">
        <v>17</v>
      </c>
      <c r="M1799" s="26">
        <v>8496.35</v>
      </c>
      <c r="N1799" s="26">
        <v>1065210.3500000001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71</v>
      </c>
      <c r="G1800" s="18"/>
      <c r="H1800" s="18"/>
      <c r="I1800" s="18" t="s">
        <v>13</v>
      </c>
      <c r="J1800" s="18" t="s">
        <v>70</v>
      </c>
      <c r="K1800" s="18" t="s">
        <v>240</v>
      </c>
      <c r="L1800" s="18" t="s">
        <v>15</v>
      </c>
      <c r="M1800" s="26"/>
      <c r="N1800" s="26">
        <v>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71</v>
      </c>
      <c r="G1801" s="18"/>
      <c r="H1801" s="18"/>
      <c r="I1801" s="18" t="s">
        <v>13</v>
      </c>
      <c r="J1801" s="18" t="s">
        <v>70</v>
      </c>
      <c r="K1801" s="18" t="s">
        <v>240</v>
      </c>
      <c r="L1801" s="18" t="s">
        <v>18</v>
      </c>
      <c r="M1801" s="26">
        <v>-6000</v>
      </c>
      <c r="N1801" s="26">
        <v>-24000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71</v>
      </c>
      <c r="G1802" s="18"/>
      <c r="H1802" s="18"/>
      <c r="I1802" s="18" t="s">
        <v>13</v>
      </c>
      <c r="J1802" s="18" t="s">
        <v>46</v>
      </c>
      <c r="K1802" s="18" t="s">
        <v>240</v>
      </c>
      <c r="L1802" s="18" t="s">
        <v>16</v>
      </c>
      <c r="M1802" s="27">
        <v>-100</v>
      </c>
      <c r="N1802" s="26">
        <v>-2182.27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71</v>
      </c>
      <c r="G1803" s="18"/>
      <c r="H1803" s="18"/>
      <c r="I1803" s="18" t="s">
        <v>13</v>
      </c>
      <c r="J1803" s="18" t="s">
        <v>46</v>
      </c>
      <c r="K1803" s="18" t="s">
        <v>240</v>
      </c>
      <c r="L1803" s="18" t="s">
        <v>17</v>
      </c>
      <c r="M1803" s="27"/>
      <c r="N1803" s="26">
        <v>0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71</v>
      </c>
      <c r="G1804" s="18"/>
      <c r="H1804" s="18"/>
      <c r="I1804" s="18" t="s">
        <v>4</v>
      </c>
      <c r="J1804" s="18" t="s">
        <v>559</v>
      </c>
      <c r="K1804" s="18" t="s">
        <v>8</v>
      </c>
      <c r="L1804" s="18" t="s">
        <v>50</v>
      </c>
      <c r="M1804" s="26"/>
      <c r="N1804" s="26">
        <v>0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71</v>
      </c>
      <c r="G1805" s="18"/>
      <c r="H1805" s="18"/>
      <c r="I1805" s="18" t="s">
        <v>4</v>
      </c>
      <c r="J1805" s="18" t="s">
        <v>559</v>
      </c>
      <c r="K1805" s="18" t="s">
        <v>8</v>
      </c>
      <c r="L1805" s="18" t="s">
        <v>7</v>
      </c>
      <c r="M1805" s="26"/>
      <c r="N1805" s="26">
        <v>0</v>
      </c>
    </row>
    <row r="1806" spans="1:14" ht="12.75" customHeight="1" x14ac:dyDescent="0.3">
      <c r="A1806" s="8" t="s">
        <v>753</v>
      </c>
      <c r="B1806" s="55" t="s">
        <v>753</v>
      </c>
      <c r="C1806" s="55"/>
      <c r="D1806" s="55"/>
      <c r="E1806" s="55"/>
      <c r="F1806" s="55"/>
      <c r="G1806" s="55"/>
      <c r="H1806" s="55"/>
      <c r="I1806" s="55"/>
      <c r="J1806" s="55"/>
      <c r="K1806" s="55"/>
      <c r="L1806" s="19" t="s">
        <v>753</v>
      </c>
      <c r="M1806" s="28">
        <f>SUM(M1798:M1805)</f>
        <v>-223797.53</v>
      </c>
      <c r="N1806" s="28">
        <f>SUM(N1798:N1805)</f>
        <v>91288.830000000089</v>
      </c>
    </row>
    <row r="1808" spans="1:14" ht="12.75" customHeight="1" x14ac:dyDescent="0.3">
      <c r="A1808" s="3" t="s">
        <v>561</v>
      </c>
      <c r="B1808" s="3" t="s">
        <v>746</v>
      </c>
      <c r="C1808" s="3" t="s">
        <v>243</v>
      </c>
      <c r="D1808" s="3"/>
      <c r="E1808" s="3"/>
      <c r="F1808" s="24" t="s">
        <v>501</v>
      </c>
      <c r="G1808" s="23"/>
      <c r="H1808" s="23"/>
      <c r="I1808" s="24"/>
      <c r="J1808" s="21" t="s">
        <v>790</v>
      </c>
      <c r="K1808" s="21" t="s">
        <v>8</v>
      </c>
      <c r="L1808" s="21" t="s">
        <v>67</v>
      </c>
      <c r="M1808" s="27"/>
      <c r="N1808" s="26">
        <v>0</v>
      </c>
    </row>
    <row r="1809" spans="1:14" ht="12.75" customHeight="1" x14ac:dyDescent="0.3">
      <c r="A1809" s="3"/>
      <c r="B1809" s="3"/>
      <c r="C1809" s="3"/>
      <c r="D1809" s="3"/>
      <c r="E1809" s="3"/>
      <c r="F1809" s="21" t="s">
        <v>501</v>
      </c>
      <c r="G1809" s="23"/>
      <c r="H1809" s="23"/>
      <c r="I1809" s="24"/>
      <c r="J1809" s="21" t="s">
        <v>790</v>
      </c>
      <c r="K1809" s="21" t="s">
        <v>8</v>
      </c>
      <c r="L1809" s="21" t="s">
        <v>784</v>
      </c>
      <c r="M1809" s="27">
        <v>-4782611.4000000004</v>
      </c>
      <c r="N1809" s="26">
        <v>-74827979.159999996</v>
      </c>
    </row>
    <row r="1810" spans="1:14" ht="12.75" customHeight="1" x14ac:dyDescent="0.3">
      <c r="A1810" s="3"/>
      <c r="B1810" s="3"/>
      <c r="C1810" s="3"/>
      <c r="D1810" s="3"/>
      <c r="E1810" s="3"/>
      <c r="F1810" s="36" t="s">
        <v>501</v>
      </c>
      <c r="G1810" s="18"/>
      <c r="H1810" s="18"/>
      <c r="I1810" s="18"/>
      <c r="J1810" s="18" t="s">
        <v>790</v>
      </c>
      <c r="K1810" s="18" t="s">
        <v>8</v>
      </c>
      <c r="L1810" s="18" t="s">
        <v>10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36" t="s">
        <v>501</v>
      </c>
      <c r="G1811" s="18"/>
      <c r="H1811" s="18"/>
      <c r="I1811" s="18"/>
      <c r="J1811" s="18" t="s">
        <v>790</v>
      </c>
      <c r="K1811" s="18" t="s">
        <v>8</v>
      </c>
      <c r="L1811" s="18" t="s">
        <v>11</v>
      </c>
      <c r="M1811" s="27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36" t="s">
        <v>501</v>
      </c>
      <c r="G1812" s="18"/>
      <c r="H1812" s="18"/>
      <c r="I1812" s="18"/>
      <c r="J1812" s="18" t="s">
        <v>791</v>
      </c>
      <c r="K1812" s="18" t="s">
        <v>12</v>
      </c>
      <c r="L1812" s="18" t="s">
        <v>779</v>
      </c>
      <c r="M1812" s="27"/>
      <c r="N1812" s="26">
        <v>0</v>
      </c>
    </row>
    <row r="1813" spans="1:14" ht="12.75" customHeight="1" x14ac:dyDescent="0.3">
      <c r="A1813" s="3"/>
      <c r="B1813" s="3"/>
      <c r="C1813" s="3"/>
      <c r="D1813" s="3"/>
      <c r="E1813" s="3"/>
      <c r="F1813" s="36" t="s">
        <v>501</v>
      </c>
      <c r="G1813" s="18"/>
      <c r="H1813" s="18"/>
      <c r="I1813" s="18"/>
      <c r="J1813" s="18" t="s">
        <v>791</v>
      </c>
      <c r="K1813" s="18" t="s">
        <v>12</v>
      </c>
      <c r="L1813" s="18" t="s">
        <v>11</v>
      </c>
      <c r="M1813" s="27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36" t="s">
        <v>501</v>
      </c>
      <c r="G1814" s="18"/>
      <c r="H1814" s="18"/>
      <c r="I1814" s="18"/>
      <c r="J1814" s="18" t="s">
        <v>797</v>
      </c>
      <c r="K1814" s="18" t="s">
        <v>8</v>
      </c>
      <c r="L1814" s="18" t="s">
        <v>784</v>
      </c>
      <c r="M1814" s="27">
        <v>-8400000</v>
      </c>
      <c r="N1814" s="26">
        <v>-8400000</v>
      </c>
    </row>
    <row r="1815" spans="1:14" ht="12.75" customHeight="1" x14ac:dyDescent="0.3">
      <c r="A1815" s="3"/>
      <c r="B1815" s="3"/>
      <c r="C1815" s="3"/>
      <c r="D1815" s="3"/>
      <c r="E1815" s="3"/>
      <c r="F1815" s="36" t="s">
        <v>501</v>
      </c>
      <c r="G1815" s="18"/>
      <c r="H1815" s="18"/>
      <c r="I1815" s="18"/>
      <c r="J1815" s="18" t="s">
        <v>797</v>
      </c>
      <c r="K1815" s="18" t="s">
        <v>8</v>
      </c>
      <c r="L1815" s="18" t="s">
        <v>783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36" t="s">
        <v>501</v>
      </c>
      <c r="G1816" s="18"/>
      <c r="H1816" s="18"/>
      <c r="I1816" s="18"/>
      <c r="J1816" s="18" t="s">
        <v>797</v>
      </c>
      <c r="K1816" s="18" t="s">
        <v>8</v>
      </c>
      <c r="L1816" s="18" t="s">
        <v>10</v>
      </c>
      <c r="M1816" s="51"/>
      <c r="N1816" s="26">
        <v>0</v>
      </c>
    </row>
    <row r="1817" spans="1:14" ht="12.75" customHeight="1" x14ac:dyDescent="0.3">
      <c r="A1817" s="3"/>
      <c r="B1817" s="3"/>
      <c r="C1817" s="3"/>
      <c r="D1817" s="3"/>
      <c r="E1817" s="3"/>
      <c r="F1817" s="22" t="s">
        <v>501</v>
      </c>
      <c r="G1817" s="22"/>
      <c r="H1817" s="22"/>
      <c r="I1817" s="22"/>
      <c r="J1817" s="22" t="s">
        <v>797</v>
      </c>
      <c r="K1817" s="22" t="s">
        <v>8</v>
      </c>
      <c r="L1817" s="22" t="s">
        <v>11</v>
      </c>
      <c r="M1817" s="37"/>
      <c r="N1817" s="37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2" t="s">
        <v>501</v>
      </c>
      <c r="G1818" s="22"/>
      <c r="H1818" s="22"/>
      <c r="I1818" s="22"/>
      <c r="J1818" s="22" t="s">
        <v>797</v>
      </c>
      <c r="K1818" s="22" t="s">
        <v>12</v>
      </c>
      <c r="L1818" s="22" t="s">
        <v>779</v>
      </c>
      <c r="M1818" s="37"/>
      <c r="N1818" s="26">
        <v>0</v>
      </c>
    </row>
    <row r="1819" spans="1:14" ht="12.75" customHeight="1" x14ac:dyDescent="0.3">
      <c r="A1819" s="3"/>
      <c r="B1819" s="3"/>
      <c r="C1819" s="3"/>
      <c r="D1819" s="3"/>
      <c r="E1819" s="3"/>
      <c r="F1819" s="22" t="s">
        <v>501</v>
      </c>
      <c r="G1819" s="22"/>
      <c r="H1819" s="22"/>
      <c r="I1819" s="22"/>
      <c r="J1819" s="22" t="s">
        <v>797</v>
      </c>
      <c r="K1819" s="22" t="s">
        <v>12</v>
      </c>
      <c r="L1819" s="22" t="s">
        <v>10</v>
      </c>
      <c r="M1819" s="37"/>
      <c r="N1819" s="26">
        <v>0</v>
      </c>
    </row>
    <row r="1820" spans="1:14" ht="12.75" customHeight="1" x14ac:dyDescent="0.3">
      <c r="A1820" s="3"/>
      <c r="B1820" s="3"/>
      <c r="C1820" s="3"/>
      <c r="D1820" s="3"/>
      <c r="E1820" s="3"/>
      <c r="F1820" s="36" t="s">
        <v>501</v>
      </c>
      <c r="G1820" s="18"/>
      <c r="H1820" s="18"/>
      <c r="I1820" s="18"/>
      <c r="J1820" s="18" t="s">
        <v>792</v>
      </c>
      <c r="K1820" s="18" t="s">
        <v>12</v>
      </c>
      <c r="L1820" s="18" t="s">
        <v>11</v>
      </c>
      <c r="M1820" s="27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36" t="s">
        <v>501</v>
      </c>
      <c r="G1821" s="18"/>
      <c r="H1821" s="18"/>
      <c r="I1821" s="18"/>
      <c r="J1821" s="18" t="s">
        <v>792</v>
      </c>
      <c r="K1821" s="18" t="s">
        <v>12</v>
      </c>
      <c r="L1821" s="18" t="s">
        <v>779</v>
      </c>
      <c r="M1821" s="27"/>
      <c r="N1821" s="26">
        <v>0</v>
      </c>
    </row>
    <row r="1822" spans="1:14" ht="12.75" customHeight="1" x14ac:dyDescent="0.3">
      <c r="A1822" s="3"/>
      <c r="B1822" s="3"/>
      <c r="C1822" s="3"/>
      <c r="D1822" s="3"/>
      <c r="E1822" s="3"/>
      <c r="F1822" s="36" t="s">
        <v>501</v>
      </c>
      <c r="G1822" s="18"/>
      <c r="H1822" s="18"/>
      <c r="I1822" s="18" t="s">
        <v>13</v>
      </c>
      <c r="J1822" s="18" t="s">
        <v>68</v>
      </c>
      <c r="K1822" s="18" t="s">
        <v>3</v>
      </c>
      <c r="L1822" s="18" t="s">
        <v>16</v>
      </c>
      <c r="M1822" s="27">
        <v>-643.47</v>
      </c>
      <c r="N1822" s="26">
        <v>-45291.21</v>
      </c>
    </row>
    <row r="1823" spans="1:14" ht="12.75" customHeight="1" x14ac:dyDescent="0.3">
      <c r="A1823" s="3"/>
      <c r="B1823" s="3"/>
      <c r="C1823" s="3"/>
      <c r="D1823" s="3"/>
      <c r="E1823" s="3"/>
      <c r="F1823" s="47" t="s">
        <v>501</v>
      </c>
      <c r="G1823" s="18"/>
      <c r="H1823" s="18"/>
      <c r="I1823" s="23" t="s">
        <v>13</v>
      </c>
      <c r="J1823" s="47" t="s">
        <v>68</v>
      </c>
      <c r="K1823" s="47" t="s">
        <v>3</v>
      </c>
      <c r="L1823" s="23" t="s">
        <v>17</v>
      </c>
      <c r="M1823" s="27">
        <v>643.47</v>
      </c>
      <c r="N1823" s="26">
        <v>45291.21</v>
      </c>
    </row>
    <row r="1824" spans="1:14" ht="12.75" customHeight="1" x14ac:dyDescent="0.3">
      <c r="A1824" s="3"/>
      <c r="B1824" s="3"/>
      <c r="C1824" s="3"/>
      <c r="D1824" s="3"/>
      <c r="E1824" s="3"/>
      <c r="F1824" s="36" t="s">
        <v>501</v>
      </c>
      <c r="G1824" s="18"/>
      <c r="H1824" s="18"/>
      <c r="I1824" s="18" t="s">
        <v>13</v>
      </c>
      <c r="J1824" s="18" t="s">
        <v>68</v>
      </c>
      <c r="K1824" s="18" t="s">
        <v>3</v>
      </c>
      <c r="L1824" s="18" t="s">
        <v>15</v>
      </c>
      <c r="M1824" s="27">
        <v>0</v>
      </c>
      <c r="N1824" s="26">
        <v>2217640.15</v>
      </c>
    </row>
    <row r="1825" spans="1:14" ht="12.75" customHeight="1" x14ac:dyDescent="0.3">
      <c r="A1825" s="3"/>
      <c r="B1825" s="3"/>
      <c r="C1825" s="3"/>
      <c r="D1825" s="3"/>
      <c r="E1825" s="3"/>
      <c r="F1825" s="36" t="s">
        <v>501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18</v>
      </c>
      <c r="M1825" s="27">
        <v>0</v>
      </c>
      <c r="N1825" s="26">
        <v>-2217640.15</v>
      </c>
    </row>
    <row r="1826" spans="1:14" ht="12.75" customHeight="1" x14ac:dyDescent="0.3">
      <c r="A1826" s="3"/>
      <c r="B1826" s="3"/>
      <c r="C1826" s="3"/>
      <c r="D1826" s="3"/>
      <c r="E1826" s="3"/>
      <c r="F1826" s="36" t="s">
        <v>788</v>
      </c>
      <c r="G1826" s="18"/>
      <c r="H1826" s="18"/>
      <c r="I1826" s="18" t="s">
        <v>4</v>
      </c>
      <c r="J1826" s="18" t="s">
        <v>563</v>
      </c>
      <c r="K1826" s="18" t="s">
        <v>8</v>
      </c>
      <c r="L1826" s="18" t="s">
        <v>50</v>
      </c>
      <c r="M1826" s="27">
        <v>1500000</v>
      </c>
      <c r="N1826" s="26">
        <v>1500000</v>
      </c>
    </row>
    <row r="1827" spans="1:14" ht="12.75" customHeight="1" x14ac:dyDescent="0.3">
      <c r="A1827" s="3"/>
      <c r="B1827" s="3"/>
      <c r="C1827" s="3"/>
      <c r="D1827" s="3"/>
      <c r="E1827" s="3"/>
      <c r="F1827" s="36" t="s">
        <v>788</v>
      </c>
      <c r="G1827" s="18"/>
      <c r="H1827" s="18"/>
      <c r="I1827" s="18" t="s">
        <v>4</v>
      </c>
      <c r="J1827" s="18" t="s">
        <v>563</v>
      </c>
      <c r="K1827" s="18" t="s">
        <v>8</v>
      </c>
      <c r="L1827" s="18" t="s">
        <v>7</v>
      </c>
      <c r="M1827" s="27">
        <v>-500073.36</v>
      </c>
      <c r="N1827" s="26">
        <v>-1500621.3599999999</v>
      </c>
    </row>
    <row r="1828" spans="1:14" ht="12.75" customHeight="1" x14ac:dyDescent="0.3">
      <c r="A1828" s="3"/>
      <c r="B1828" s="3"/>
      <c r="C1828" s="3"/>
      <c r="D1828" s="3"/>
      <c r="E1828" s="3"/>
      <c r="F1828" s="36" t="s">
        <v>789</v>
      </c>
      <c r="G1828" s="18"/>
      <c r="H1828" s="18"/>
      <c r="I1828" s="18" t="s">
        <v>4</v>
      </c>
      <c r="J1828" s="18" t="s">
        <v>562</v>
      </c>
      <c r="K1828" s="18" t="s">
        <v>8</v>
      </c>
      <c r="L1828" s="18" t="s">
        <v>50</v>
      </c>
      <c r="M1828" s="27">
        <v>332740.21000000002</v>
      </c>
      <c r="N1828" s="26">
        <v>1761480.4100000001</v>
      </c>
    </row>
    <row r="1829" spans="1:14" ht="12.75" customHeight="1" x14ac:dyDescent="0.3">
      <c r="A1829" s="3"/>
      <c r="B1829" s="3"/>
      <c r="C1829" s="3"/>
      <c r="D1829" s="3"/>
      <c r="E1829" s="3"/>
      <c r="F1829" s="36" t="s">
        <v>789</v>
      </c>
      <c r="G1829" s="18"/>
      <c r="H1829" s="18"/>
      <c r="I1829" s="18" t="s">
        <v>4</v>
      </c>
      <c r="J1829" s="18" t="s">
        <v>562</v>
      </c>
      <c r="K1829" s="18" t="s">
        <v>8</v>
      </c>
      <c r="L1829" s="18" t="s">
        <v>7</v>
      </c>
      <c r="M1829" s="26">
        <v>-368462.78</v>
      </c>
      <c r="N1829" s="26">
        <v>-2000840.9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499</v>
      </c>
      <c r="G1830" s="18"/>
      <c r="H1830" s="18"/>
      <c r="I1830" s="18"/>
      <c r="J1830" s="18" t="s">
        <v>44</v>
      </c>
      <c r="K1830" s="18" t="s">
        <v>501</v>
      </c>
      <c r="L1830" s="18" t="s">
        <v>10</v>
      </c>
      <c r="M1830" s="26"/>
      <c r="N1830" s="26">
        <v>13924.33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499</v>
      </c>
      <c r="G1831" s="18"/>
      <c r="H1831" s="18"/>
      <c r="I1831" s="18"/>
      <c r="J1831" s="18" t="s">
        <v>44</v>
      </c>
      <c r="K1831" s="18" t="s">
        <v>501</v>
      </c>
      <c r="L1831" s="18" t="s">
        <v>11</v>
      </c>
      <c r="M1831" s="26"/>
      <c r="N1831" s="26">
        <v>-51853.200000000004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499</v>
      </c>
      <c r="G1832" s="18"/>
      <c r="H1832" s="18"/>
      <c r="I1832" s="18" t="s">
        <v>13</v>
      </c>
      <c r="J1832" s="18" t="s">
        <v>70</v>
      </c>
      <c r="K1832" s="18" t="s">
        <v>501</v>
      </c>
      <c r="L1832" s="18" t="s">
        <v>16</v>
      </c>
      <c r="M1832" s="27"/>
      <c r="N1832" s="26">
        <v>-356.94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499</v>
      </c>
      <c r="G1833" s="18"/>
      <c r="H1833" s="18"/>
      <c r="I1833" s="18" t="s">
        <v>13</v>
      </c>
      <c r="J1833" s="18" t="s">
        <v>70</v>
      </c>
      <c r="K1833" s="18" t="s">
        <v>501</v>
      </c>
      <c r="L1833" s="18" t="s">
        <v>17</v>
      </c>
      <c r="M1833" s="27"/>
      <c r="N1833" s="26">
        <v>0</v>
      </c>
    </row>
    <row r="1834" spans="1:14" ht="12.75" customHeight="1" x14ac:dyDescent="0.3">
      <c r="A1834" s="8" t="s">
        <v>753</v>
      </c>
      <c r="B1834" s="55" t="s">
        <v>753</v>
      </c>
      <c r="C1834" s="55"/>
      <c r="D1834" s="55"/>
      <c r="E1834" s="55"/>
      <c r="F1834" s="55"/>
      <c r="G1834" s="55"/>
      <c r="H1834" s="55"/>
      <c r="I1834" s="55"/>
      <c r="J1834" s="55"/>
      <c r="K1834" s="55"/>
      <c r="L1834" s="19" t="s">
        <v>753</v>
      </c>
      <c r="M1834" s="28">
        <f>SUM(M1808:M1833)</f>
        <v>-12218407.329999998</v>
      </c>
      <c r="N1834" s="28">
        <f>SUM(N1808:N1833)</f>
        <v>-83506246.820000008</v>
      </c>
    </row>
    <row r="1836" spans="1:14" ht="12.75" customHeight="1" x14ac:dyDescent="0.3">
      <c r="A1836" s="3" t="s">
        <v>306</v>
      </c>
      <c r="B1836" s="3" t="s">
        <v>564</v>
      </c>
      <c r="C1836" s="3" t="s">
        <v>565</v>
      </c>
      <c r="D1836" s="3"/>
      <c r="E1836" s="3"/>
      <c r="F1836" s="18" t="s">
        <v>566</v>
      </c>
      <c r="G1836" s="18"/>
      <c r="H1836" s="18"/>
      <c r="I1836" s="18"/>
      <c r="J1836" s="18" t="s">
        <v>44</v>
      </c>
      <c r="K1836" s="18" t="s">
        <v>373</v>
      </c>
      <c r="L1836" s="18" t="s">
        <v>10</v>
      </c>
      <c r="M1836" s="27"/>
      <c r="N1836" s="26">
        <v>0</v>
      </c>
    </row>
    <row r="1837" spans="1:14" ht="12.75" customHeight="1" x14ac:dyDescent="0.3">
      <c r="A1837" s="3"/>
      <c r="B1837" s="3"/>
      <c r="C1837" s="3"/>
      <c r="D1837" s="3"/>
      <c r="E1837" s="3"/>
      <c r="F1837" s="18" t="s">
        <v>566</v>
      </c>
      <c r="G1837" s="18"/>
      <c r="H1837" s="18"/>
      <c r="I1837" s="18"/>
      <c r="J1837" s="18" t="s">
        <v>44</v>
      </c>
      <c r="K1837" s="18" t="s">
        <v>373</v>
      </c>
      <c r="L1837" s="18" t="s">
        <v>11</v>
      </c>
      <c r="M1837" s="26"/>
      <c r="N1837" s="26">
        <v>-750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566</v>
      </c>
      <c r="G1838" s="18"/>
      <c r="H1838" s="18"/>
      <c r="I1838" s="18" t="s">
        <v>13</v>
      </c>
      <c r="J1838" s="18" t="s">
        <v>70</v>
      </c>
      <c r="K1838" s="18" t="s">
        <v>373</v>
      </c>
      <c r="L1838" s="18" t="s">
        <v>16</v>
      </c>
      <c r="M1838" s="27"/>
      <c r="N1838" s="26">
        <v>-41510.47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566</v>
      </c>
      <c r="G1839" s="18"/>
      <c r="H1839" s="18"/>
      <c r="I1839" s="18" t="s">
        <v>13</v>
      </c>
      <c r="J1839" s="18" t="s">
        <v>70</v>
      </c>
      <c r="K1839" s="18" t="s">
        <v>373</v>
      </c>
      <c r="L1839" s="18" t="s">
        <v>17</v>
      </c>
      <c r="M1839" s="26"/>
      <c r="N1839" s="26">
        <v>0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566</v>
      </c>
      <c r="G1840" s="18"/>
      <c r="H1840" s="18"/>
      <c r="I1840" s="18" t="s">
        <v>13</v>
      </c>
      <c r="J1840" s="18" t="s">
        <v>45</v>
      </c>
      <c r="K1840" s="18" t="s">
        <v>373</v>
      </c>
      <c r="L1840" s="18" t="s">
        <v>15</v>
      </c>
      <c r="M1840" s="26">
        <v>314382.53000000003</v>
      </c>
      <c r="N1840" s="26">
        <v>2901520.98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566</v>
      </c>
      <c r="G1841" s="18"/>
      <c r="H1841" s="18"/>
      <c r="I1841" s="18" t="s">
        <v>13</v>
      </c>
      <c r="J1841" s="18" t="s">
        <v>45</v>
      </c>
      <c r="K1841" s="18" t="s">
        <v>373</v>
      </c>
      <c r="L1841" s="18" t="s">
        <v>18</v>
      </c>
      <c r="M1841" s="26">
        <v>-377492.56</v>
      </c>
      <c r="N1841" s="26">
        <v>-2901520.98</v>
      </c>
    </row>
    <row r="1842" spans="1:14" ht="12.75" customHeight="1" x14ac:dyDescent="0.3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19" t="s">
        <v>753</v>
      </c>
      <c r="M1842" s="28">
        <f>SUM(M1836:M1841)</f>
        <v>-63110.02999999997</v>
      </c>
      <c r="N1842" s="28">
        <f>SUM(N1836:N1841)</f>
        <v>-42260.470000000205</v>
      </c>
    </row>
    <row r="1843" spans="1:14" ht="12.75" customHeight="1" x14ac:dyDescent="0.3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12.75" customHeight="1" x14ac:dyDescent="0.3">
      <c r="A1844" s="3" t="s">
        <v>313</v>
      </c>
      <c r="B1844" s="8"/>
      <c r="C1844" s="3" t="s">
        <v>569</v>
      </c>
      <c r="D1844" s="8"/>
      <c r="E1844" s="8"/>
      <c r="F1844" s="19" t="s">
        <v>570</v>
      </c>
      <c r="G1844" s="19"/>
      <c r="H1844" s="19"/>
      <c r="I1844" s="19"/>
      <c r="J1844" s="19" t="s">
        <v>43</v>
      </c>
      <c r="K1844" s="19" t="s">
        <v>571</v>
      </c>
      <c r="L1844" s="19" t="s">
        <v>11</v>
      </c>
      <c r="M1844" s="38">
        <v>-463.36</v>
      </c>
      <c r="N1844" s="19">
        <v>-2254.13</v>
      </c>
    </row>
    <row r="1845" spans="1:14" ht="12.75" customHeight="1" x14ac:dyDescent="0.3">
      <c r="B1845" s="3" t="s">
        <v>568</v>
      </c>
      <c r="D1845" s="3"/>
      <c r="E1845" s="3"/>
      <c r="F1845" s="18" t="s">
        <v>570</v>
      </c>
      <c r="G1845" s="18"/>
      <c r="H1845" s="18"/>
      <c r="I1845" s="18"/>
      <c r="J1845" s="18" t="s">
        <v>44</v>
      </c>
      <c r="K1845" s="18" t="s">
        <v>571</v>
      </c>
      <c r="L1845" s="18" t="s">
        <v>10</v>
      </c>
      <c r="M1845" s="26">
        <v>19653.080000000002</v>
      </c>
      <c r="N1845" s="26">
        <v>2135685.02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570</v>
      </c>
      <c r="G1846" s="18"/>
      <c r="H1846" s="18"/>
      <c r="I1846" s="18"/>
      <c r="J1846" s="18" t="s">
        <v>44</v>
      </c>
      <c r="K1846" s="18" t="s">
        <v>571</v>
      </c>
      <c r="L1846" s="18" t="s">
        <v>11</v>
      </c>
      <c r="M1846" s="26">
        <v>-209541.28</v>
      </c>
      <c r="N1846" s="26">
        <v>-3166248.3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570</v>
      </c>
      <c r="G1847" s="18"/>
      <c r="H1847" s="18"/>
      <c r="I1847" s="18" t="s">
        <v>4</v>
      </c>
      <c r="J1847" s="18" t="s">
        <v>572</v>
      </c>
      <c r="K1847" s="18" t="s">
        <v>12</v>
      </c>
      <c r="L1847" s="18" t="s">
        <v>7</v>
      </c>
      <c r="M1847" s="27"/>
      <c r="N1847" s="26">
        <v>-81360000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570</v>
      </c>
      <c r="G1848" s="18"/>
      <c r="H1848" s="18"/>
      <c r="I1848" s="18" t="s">
        <v>4</v>
      </c>
      <c r="J1848" s="18" t="s">
        <v>573</v>
      </c>
      <c r="K1848" s="18" t="s">
        <v>8</v>
      </c>
      <c r="L1848" s="18" t="s">
        <v>50</v>
      </c>
      <c r="M1848" s="26"/>
      <c r="N1848" s="26">
        <v>75000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570</v>
      </c>
      <c r="G1849" s="18"/>
      <c r="H1849" s="18"/>
      <c r="I1849" s="18" t="s">
        <v>4</v>
      </c>
      <c r="J1849" s="18" t="s">
        <v>573</v>
      </c>
      <c r="K1849" s="18" t="s">
        <v>8</v>
      </c>
      <c r="L1849" s="18" t="s">
        <v>7</v>
      </c>
      <c r="M1849" s="26">
        <v>-150</v>
      </c>
      <c r="N1849" s="26">
        <v>-79564.27</v>
      </c>
    </row>
    <row r="1850" spans="1:14" ht="12.75" customHeight="1" x14ac:dyDescent="0.3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SUM(M1844:M1849)</f>
        <v>-190501.56</v>
      </c>
      <c r="N1850" s="28">
        <f>SUM(N1844:N1849)</f>
        <v>-82397381.679999992</v>
      </c>
    </row>
    <row r="1851" spans="1:14" ht="12.75" customHeight="1" x14ac:dyDescent="0.3">
      <c r="A1851" s="55" t="s">
        <v>753</v>
      </c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  <c r="M1851" s="55"/>
      <c r="N1851" s="55"/>
    </row>
    <row r="1852" spans="1:14" ht="12.75" customHeight="1" x14ac:dyDescent="0.3">
      <c r="A1852" s="11">
        <v>5117</v>
      </c>
      <c r="B1852" s="8"/>
      <c r="C1852" s="49" t="s">
        <v>678</v>
      </c>
      <c r="D1852" s="8"/>
      <c r="E1852" s="8"/>
      <c r="F1852" s="39" t="s">
        <v>77</v>
      </c>
      <c r="G1852" s="19"/>
      <c r="H1852" s="19"/>
      <c r="I1852" s="20" t="s">
        <v>4</v>
      </c>
      <c r="J1852" s="40">
        <v>8212</v>
      </c>
      <c r="K1852" s="41" t="s">
        <v>12</v>
      </c>
      <c r="L1852" s="23" t="s">
        <v>7</v>
      </c>
      <c r="M1852" s="26"/>
      <c r="N1852" s="26">
        <v>0</v>
      </c>
    </row>
    <row r="1853" spans="1:14" ht="12.75" customHeight="1" x14ac:dyDescent="0.3">
      <c r="A1853" s="11"/>
      <c r="B1853" s="8"/>
      <c r="C1853" s="49"/>
      <c r="D1853" s="8"/>
      <c r="E1853" s="8"/>
      <c r="F1853" s="39"/>
      <c r="G1853" s="19"/>
      <c r="H1853" s="19"/>
      <c r="I1853" s="20"/>
      <c r="J1853" s="40"/>
      <c r="K1853" s="41"/>
      <c r="L1853" s="23"/>
      <c r="M1853" s="42">
        <f>M1852</f>
        <v>0</v>
      </c>
      <c r="N1853" s="42">
        <f>N1852</f>
        <v>0</v>
      </c>
    </row>
    <row r="1854" spans="1:14" ht="12.75" customHeight="1" x14ac:dyDescent="0.3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</row>
    <row r="1855" spans="1:14" ht="12.75" customHeight="1" x14ac:dyDescent="0.3">
      <c r="A1855" s="3" t="s">
        <v>574</v>
      </c>
      <c r="B1855" s="3"/>
      <c r="C1855" s="3" t="s">
        <v>576</v>
      </c>
      <c r="D1855" s="3"/>
      <c r="E1855" s="3"/>
      <c r="F1855" s="18" t="s">
        <v>77</v>
      </c>
      <c r="G1855" s="18"/>
      <c r="H1855" s="18"/>
      <c r="I1855" s="18" t="s">
        <v>4</v>
      </c>
      <c r="J1855" s="18" t="s">
        <v>577</v>
      </c>
      <c r="K1855" s="18" t="s">
        <v>8</v>
      </c>
      <c r="L1855" s="18" t="s">
        <v>7</v>
      </c>
      <c r="M1855" s="26"/>
      <c r="N1855" s="26">
        <v>0</v>
      </c>
    </row>
    <row r="1856" spans="1:14" ht="12.75" customHeight="1" x14ac:dyDescent="0.3">
      <c r="A1856" s="3"/>
      <c r="B1856" s="3"/>
      <c r="C1856" s="3"/>
      <c r="D1856" s="3"/>
      <c r="E1856" s="3"/>
      <c r="F1856" s="18" t="s">
        <v>77</v>
      </c>
      <c r="G1856" s="18"/>
      <c r="H1856" s="18"/>
      <c r="I1856" s="18" t="s">
        <v>4</v>
      </c>
      <c r="J1856" s="18" t="s">
        <v>577</v>
      </c>
      <c r="K1856" s="18" t="s">
        <v>6</v>
      </c>
      <c r="L1856" s="18" t="s">
        <v>50</v>
      </c>
      <c r="M1856" s="27"/>
      <c r="N1856" s="26">
        <v>131570.28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77</v>
      </c>
      <c r="G1857" s="18"/>
      <c r="H1857" s="18"/>
      <c r="I1857" s="18" t="s">
        <v>4</v>
      </c>
      <c r="J1857" s="18" t="s">
        <v>577</v>
      </c>
      <c r="K1857" s="18" t="s">
        <v>6</v>
      </c>
      <c r="L1857" s="18" t="s">
        <v>7</v>
      </c>
      <c r="M1857" s="26">
        <v>-829481.44000000006</v>
      </c>
      <c r="N1857" s="26">
        <v>-55526801.75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578</v>
      </c>
      <c r="G1858" s="18"/>
      <c r="H1858" s="18"/>
      <c r="I1858" s="18"/>
      <c r="J1858" s="18" t="s">
        <v>9</v>
      </c>
      <c r="K1858" s="18" t="s">
        <v>374</v>
      </c>
      <c r="L1858" s="18" t="s">
        <v>67</v>
      </c>
      <c r="M1858" s="27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578</v>
      </c>
      <c r="G1859" s="18"/>
      <c r="H1859" s="18"/>
      <c r="I1859" s="18"/>
      <c r="J1859" s="18" t="s">
        <v>44</v>
      </c>
      <c r="K1859" s="18" t="s">
        <v>374</v>
      </c>
      <c r="L1859" s="18" t="s">
        <v>10</v>
      </c>
      <c r="M1859" s="27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578</v>
      </c>
      <c r="G1860" s="18"/>
      <c r="H1860" s="18"/>
      <c r="I1860" s="18"/>
      <c r="J1860" s="18" t="s">
        <v>44</v>
      </c>
      <c r="K1860" s="18" t="s">
        <v>374</v>
      </c>
      <c r="L1860" s="18" t="s">
        <v>11</v>
      </c>
      <c r="M1860" s="26">
        <v>-4.26</v>
      </c>
      <c r="N1860" s="26">
        <v>-5257.01</v>
      </c>
    </row>
    <row r="1861" spans="1:14" ht="12.75" customHeight="1" x14ac:dyDescent="0.3">
      <c r="A1861" s="8" t="s">
        <v>753</v>
      </c>
      <c r="B1861" s="55" t="s">
        <v>753</v>
      </c>
      <c r="C1861" s="55"/>
      <c r="D1861" s="55"/>
      <c r="E1861" s="55"/>
      <c r="F1861" s="55"/>
      <c r="G1861" s="55"/>
      <c r="H1861" s="55"/>
      <c r="I1861" s="55"/>
      <c r="J1861" s="55"/>
      <c r="K1861" s="55"/>
      <c r="L1861" s="19" t="s">
        <v>753</v>
      </c>
      <c r="M1861" s="28">
        <f>SUM(M1855:M1860)</f>
        <v>-829485.70000000007</v>
      </c>
      <c r="N1861" s="28">
        <f>SUM(N1855:N1860)</f>
        <v>-55400488.479999997</v>
      </c>
    </row>
    <row r="1862" spans="1:14" ht="12.75" customHeight="1" x14ac:dyDescent="0.3">
      <c r="A1862" s="55" t="s">
        <v>753</v>
      </c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  <c r="M1862" s="55"/>
      <c r="N1862" s="55"/>
    </row>
    <row r="1863" spans="1:14" ht="12.75" customHeight="1" x14ac:dyDescent="0.3">
      <c r="A1863" s="3" t="s">
        <v>579</v>
      </c>
      <c r="B1863" s="3" t="s">
        <v>580</v>
      </c>
      <c r="C1863" s="3" t="s">
        <v>581</v>
      </c>
      <c r="D1863" s="3"/>
      <c r="E1863" s="3"/>
      <c r="F1863" s="18" t="s">
        <v>222</v>
      </c>
      <c r="G1863" s="18"/>
      <c r="H1863" s="18"/>
      <c r="I1863" s="18"/>
      <c r="J1863" s="18" t="s">
        <v>9</v>
      </c>
      <c r="K1863" s="18" t="s">
        <v>3</v>
      </c>
      <c r="L1863" s="18" t="s">
        <v>10</v>
      </c>
      <c r="M1863" s="27"/>
      <c r="N1863" s="26">
        <v>0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222</v>
      </c>
      <c r="G1864" s="18"/>
      <c r="H1864" s="18"/>
      <c r="I1864" s="18"/>
      <c r="J1864" s="18" t="s">
        <v>9</v>
      </c>
      <c r="K1864" s="18" t="s">
        <v>3</v>
      </c>
      <c r="L1864" s="18" t="s">
        <v>11</v>
      </c>
      <c r="M1864" s="27"/>
      <c r="N1864" s="26">
        <v>-12679.08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222</v>
      </c>
      <c r="G1865" s="18"/>
      <c r="H1865" s="18"/>
      <c r="I1865" s="18"/>
      <c r="J1865" s="18" t="s">
        <v>44</v>
      </c>
      <c r="K1865" s="18" t="s">
        <v>3</v>
      </c>
      <c r="L1865" s="18" t="s">
        <v>10</v>
      </c>
      <c r="M1865" s="27"/>
      <c r="N1865" s="26">
        <v>14672.66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222</v>
      </c>
      <c r="G1866" s="18"/>
      <c r="H1866" s="18"/>
      <c r="I1866" s="18"/>
      <c r="J1866" s="18" t="s">
        <v>44</v>
      </c>
      <c r="K1866" s="18" t="s">
        <v>3</v>
      </c>
      <c r="L1866" s="18" t="s">
        <v>11</v>
      </c>
      <c r="M1866" s="26">
        <v>-17603.98</v>
      </c>
      <c r="N1866" s="26">
        <v>-25971.64</v>
      </c>
    </row>
    <row r="1867" spans="1:14" ht="12.75" customHeight="1" x14ac:dyDescent="0.3">
      <c r="A1867" s="8" t="s">
        <v>753</v>
      </c>
      <c r="B1867" s="55" t="s">
        <v>753</v>
      </c>
      <c r="C1867" s="55"/>
      <c r="D1867" s="55"/>
      <c r="E1867" s="55"/>
      <c r="F1867" s="55"/>
      <c r="G1867" s="55"/>
      <c r="H1867" s="55"/>
      <c r="I1867" s="55"/>
      <c r="J1867" s="55"/>
      <c r="K1867" s="55"/>
      <c r="L1867" s="19" t="s">
        <v>753</v>
      </c>
      <c r="M1867" s="28">
        <f>SUM(M1863:M1866)</f>
        <v>-17603.98</v>
      </c>
      <c r="N1867" s="28">
        <f>SUM(N1863:N1866)</f>
        <v>-23978.059999999998</v>
      </c>
    </row>
    <row r="1868" spans="1:14" ht="12.75" customHeight="1" x14ac:dyDescent="0.3">
      <c r="A1868" s="55" t="s">
        <v>753</v>
      </c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  <c r="M1868" s="55"/>
      <c r="N1868" s="55"/>
    </row>
    <row r="1869" spans="1:14" ht="12.75" customHeight="1" x14ac:dyDescent="0.3">
      <c r="A1869" s="3" t="s">
        <v>582</v>
      </c>
      <c r="B1869" s="8"/>
      <c r="C1869" s="3" t="s">
        <v>584</v>
      </c>
      <c r="D1869" s="8"/>
      <c r="E1869" s="8"/>
      <c r="F1869" s="18" t="s">
        <v>585</v>
      </c>
      <c r="G1869" s="18"/>
      <c r="H1869" s="18"/>
      <c r="I1869" s="18"/>
      <c r="J1869" s="18" t="s">
        <v>690</v>
      </c>
      <c r="K1869" s="18" t="s">
        <v>12</v>
      </c>
      <c r="L1869" s="18" t="s">
        <v>779</v>
      </c>
      <c r="M1869" s="26"/>
      <c r="N1869" s="26">
        <v>0</v>
      </c>
    </row>
    <row r="1870" spans="1:14" ht="12.75" customHeight="1" x14ac:dyDescent="0.3">
      <c r="A1870" s="8"/>
      <c r="B1870" s="8"/>
      <c r="D1870" s="8"/>
      <c r="E1870" s="8"/>
      <c r="F1870" s="23" t="s">
        <v>585</v>
      </c>
      <c r="G1870" s="23"/>
      <c r="H1870" s="23"/>
      <c r="I1870" s="23"/>
      <c r="J1870" s="23" t="s">
        <v>690</v>
      </c>
      <c r="K1870" s="23" t="s">
        <v>12</v>
      </c>
      <c r="L1870" s="23" t="s">
        <v>11</v>
      </c>
      <c r="M1870" s="26"/>
      <c r="N1870" s="26">
        <v>0</v>
      </c>
    </row>
    <row r="1871" spans="1:14" ht="12.75" customHeight="1" x14ac:dyDescent="0.3">
      <c r="B1871" s="3" t="s">
        <v>583</v>
      </c>
      <c r="D1871" s="3"/>
      <c r="E1871" s="3"/>
      <c r="F1871" s="18" t="s">
        <v>585</v>
      </c>
      <c r="G1871" s="18"/>
      <c r="H1871" s="18"/>
      <c r="I1871" s="18"/>
      <c r="J1871" s="18" t="s">
        <v>44</v>
      </c>
      <c r="K1871" s="18" t="s">
        <v>3</v>
      </c>
      <c r="L1871" s="18" t="s">
        <v>10</v>
      </c>
      <c r="M1871" s="26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585</v>
      </c>
      <c r="G1872" s="18"/>
      <c r="H1872" s="18"/>
      <c r="I1872" s="18"/>
      <c r="J1872" s="18" t="s">
        <v>44</v>
      </c>
      <c r="K1872" s="18" t="s">
        <v>3</v>
      </c>
      <c r="L1872" s="18" t="s">
        <v>11</v>
      </c>
      <c r="M1872" s="27"/>
      <c r="N1872" s="26">
        <v>-456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585</v>
      </c>
      <c r="G1873" s="18"/>
      <c r="H1873" s="18"/>
      <c r="I1873" s="18" t="s">
        <v>13</v>
      </c>
      <c r="J1873" s="18" t="s">
        <v>68</v>
      </c>
      <c r="K1873" s="18" t="s">
        <v>3</v>
      </c>
      <c r="L1873" s="18" t="s">
        <v>16</v>
      </c>
      <c r="M1873" s="27">
        <v>-96557.03</v>
      </c>
      <c r="N1873" s="26">
        <v>-362261.01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585</v>
      </c>
      <c r="G1874" s="18"/>
      <c r="H1874" s="18"/>
      <c r="I1874" s="18" t="s">
        <v>13</v>
      </c>
      <c r="J1874" s="18" t="s">
        <v>68</v>
      </c>
      <c r="K1874" s="18" t="s">
        <v>3</v>
      </c>
      <c r="L1874" s="18" t="s">
        <v>17</v>
      </c>
      <c r="M1874" s="27">
        <v>2615</v>
      </c>
      <c r="N1874" s="26">
        <v>47999.4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585</v>
      </c>
      <c r="G1875" s="18"/>
      <c r="H1875" s="18"/>
      <c r="I1875" s="18" t="s">
        <v>13</v>
      </c>
      <c r="J1875" s="18" t="s">
        <v>68</v>
      </c>
      <c r="K1875" s="18" t="s">
        <v>3</v>
      </c>
      <c r="L1875" s="18" t="s">
        <v>15</v>
      </c>
      <c r="M1875" s="26">
        <v>126136.88</v>
      </c>
      <c r="N1875" s="26">
        <v>376229.05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585</v>
      </c>
      <c r="G1876" s="18"/>
      <c r="H1876" s="18"/>
      <c r="I1876" s="18" t="s">
        <v>13</v>
      </c>
      <c r="J1876" s="18" t="s">
        <v>68</v>
      </c>
      <c r="K1876" s="18" t="s">
        <v>3</v>
      </c>
      <c r="L1876" s="18" t="s">
        <v>18</v>
      </c>
      <c r="M1876" s="26">
        <v>-32194.850000000002</v>
      </c>
      <c r="N1876" s="26">
        <v>-61967.44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585</v>
      </c>
      <c r="G1877" s="18"/>
      <c r="H1877" s="18"/>
      <c r="I1877" s="18" t="s">
        <v>13</v>
      </c>
      <c r="J1877" s="18" t="s">
        <v>45</v>
      </c>
      <c r="K1877" s="18" t="s">
        <v>3</v>
      </c>
      <c r="L1877" s="18" t="s">
        <v>16</v>
      </c>
      <c r="M1877" s="27">
        <v>0</v>
      </c>
      <c r="N1877" s="26">
        <v>-100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585</v>
      </c>
      <c r="G1878" s="18"/>
      <c r="H1878" s="18"/>
      <c r="I1878" s="18" t="s">
        <v>13</v>
      </c>
      <c r="J1878" s="18" t="s">
        <v>45</v>
      </c>
      <c r="K1878" s="18" t="s">
        <v>3</v>
      </c>
      <c r="L1878" s="18" t="s">
        <v>15</v>
      </c>
      <c r="M1878" s="26"/>
      <c r="N1878" s="26">
        <v>100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585</v>
      </c>
      <c r="G1879" s="18"/>
      <c r="H1879" s="18"/>
      <c r="I1879" s="18" t="s">
        <v>13</v>
      </c>
      <c r="J1879" s="18" t="s">
        <v>45</v>
      </c>
      <c r="K1879" s="18" t="s">
        <v>3</v>
      </c>
      <c r="L1879" s="18" t="s">
        <v>18</v>
      </c>
      <c r="M1879" s="26"/>
      <c r="N1879" s="26">
        <v>0</v>
      </c>
    </row>
    <row r="1880" spans="1:14" ht="12.75" customHeight="1" x14ac:dyDescent="0.3">
      <c r="A1880" s="8" t="s">
        <v>753</v>
      </c>
      <c r="B1880" s="55" t="s">
        <v>753</v>
      </c>
      <c r="C1880" s="55"/>
      <c r="D1880" s="55"/>
      <c r="E1880" s="55"/>
      <c r="F1880" s="55"/>
      <c r="G1880" s="55"/>
      <c r="H1880" s="55"/>
      <c r="I1880" s="55"/>
      <c r="J1880" s="55"/>
      <c r="K1880" s="55"/>
      <c r="L1880" s="19" t="s">
        <v>753</v>
      </c>
      <c r="M1880" s="28">
        <f>SUM(M1869:M1878)</f>
        <v>3.637978807091713E-12</v>
      </c>
      <c r="N1880" s="28">
        <f>SUM(N1869:N1879)</f>
        <v>-456</v>
      </c>
    </row>
    <row r="1881" spans="1:14" ht="12.75" customHeight="1" x14ac:dyDescent="0.3">
      <c r="A1881" s="55" t="s">
        <v>753</v>
      </c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</row>
    <row r="1882" spans="1:14" ht="12.75" customHeight="1" x14ac:dyDescent="0.3">
      <c r="A1882" s="3" t="s">
        <v>80</v>
      </c>
      <c r="B1882" s="3"/>
      <c r="C1882" s="2" t="s">
        <v>587</v>
      </c>
      <c r="D1882" s="3"/>
      <c r="E1882" s="3"/>
      <c r="F1882" s="18" t="s">
        <v>203</v>
      </c>
      <c r="G1882" s="18"/>
      <c r="H1882" s="18"/>
      <c r="I1882" s="18" t="s">
        <v>4</v>
      </c>
      <c r="J1882" s="18" t="s">
        <v>588</v>
      </c>
      <c r="K1882" s="18" t="s">
        <v>6</v>
      </c>
      <c r="L1882" s="18" t="s">
        <v>7</v>
      </c>
      <c r="M1882" s="27"/>
      <c r="N1882" s="26">
        <v>0</v>
      </c>
    </row>
    <row r="1883" spans="1:14" ht="12.75" customHeight="1" x14ac:dyDescent="0.3">
      <c r="A1883" s="8" t="s">
        <v>753</v>
      </c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19"/>
      <c r="M1883" s="28">
        <f>M1882</f>
        <v>0</v>
      </c>
      <c r="N1883" s="28">
        <f>N1882</f>
        <v>0</v>
      </c>
    </row>
    <row r="1884" spans="1:14" ht="12.75" customHeight="1" x14ac:dyDescent="0.3">
      <c r="A1884" s="55" t="s">
        <v>753</v>
      </c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</row>
    <row r="1885" spans="1:14" ht="12.75" customHeight="1" x14ac:dyDescent="0.3">
      <c r="A1885" s="3" t="s">
        <v>116</v>
      </c>
      <c r="B1885" s="3" t="s">
        <v>747</v>
      </c>
      <c r="C1885" s="3" t="s">
        <v>243</v>
      </c>
      <c r="D1885" s="3"/>
      <c r="E1885" s="3"/>
      <c r="F1885" s="18" t="s">
        <v>203</v>
      </c>
      <c r="G1885" s="18"/>
      <c r="H1885" s="18"/>
      <c r="I1885" s="18"/>
      <c r="J1885" s="18" t="s">
        <v>43</v>
      </c>
      <c r="K1885" s="18" t="s">
        <v>3</v>
      </c>
      <c r="L1885" s="18" t="s">
        <v>10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203</v>
      </c>
      <c r="G1886" s="18"/>
      <c r="H1886" s="18"/>
      <c r="I1886" s="18"/>
      <c r="J1886" s="18" t="s">
        <v>43</v>
      </c>
      <c r="K1886" s="18" t="s">
        <v>3</v>
      </c>
      <c r="L1886" s="18" t="s">
        <v>11</v>
      </c>
      <c r="M1886" s="27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203</v>
      </c>
      <c r="G1887" s="18"/>
      <c r="H1887" s="18"/>
      <c r="I1887" s="18"/>
      <c r="J1887" s="18" t="s">
        <v>589</v>
      </c>
      <c r="K1887" s="18" t="s">
        <v>3</v>
      </c>
      <c r="L1887" s="18" t="s">
        <v>10</v>
      </c>
      <c r="M1887" s="26">
        <v>8680</v>
      </c>
      <c r="N1887" s="26">
        <v>53020.51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203</v>
      </c>
      <c r="G1888" s="18"/>
      <c r="H1888" s="18"/>
      <c r="I1888" s="18"/>
      <c r="J1888" s="18" t="s">
        <v>589</v>
      </c>
      <c r="K1888" s="18" t="s">
        <v>3</v>
      </c>
      <c r="L1888" s="18" t="s">
        <v>11</v>
      </c>
      <c r="M1888" s="26">
        <v>-1674350.82</v>
      </c>
      <c r="N1888" s="26">
        <v>-9969320.2699999996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203</v>
      </c>
      <c r="G1889" s="18"/>
      <c r="H1889" s="18"/>
      <c r="I1889" s="18"/>
      <c r="J1889" s="18" t="s">
        <v>44</v>
      </c>
      <c r="K1889" s="18" t="s">
        <v>3</v>
      </c>
      <c r="L1889" s="18" t="s">
        <v>10</v>
      </c>
      <c r="M1889" s="26"/>
      <c r="N1889" s="26">
        <v>45710.14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203</v>
      </c>
      <c r="G1890" s="18"/>
      <c r="H1890" s="18"/>
      <c r="I1890" s="18"/>
      <c r="J1890" s="18" t="s">
        <v>44</v>
      </c>
      <c r="K1890" s="18" t="s">
        <v>3</v>
      </c>
      <c r="L1890" s="18" t="s">
        <v>11</v>
      </c>
      <c r="M1890" s="26">
        <v>-679625.3</v>
      </c>
      <c r="N1890" s="26">
        <v>-3532044.7800000003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203</v>
      </c>
      <c r="G1891" s="18"/>
      <c r="H1891" s="18"/>
      <c r="I1891" s="18" t="s">
        <v>13</v>
      </c>
      <c r="J1891" s="18" t="s">
        <v>68</v>
      </c>
      <c r="K1891" s="18" t="s">
        <v>3</v>
      </c>
      <c r="L1891" s="18" t="s">
        <v>16</v>
      </c>
      <c r="M1891" s="26">
        <v>-338570.31</v>
      </c>
      <c r="N1891" s="26">
        <v>-1255393.1400000001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203</v>
      </c>
      <c r="G1892" s="18"/>
      <c r="H1892" s="18"/>
      <c r="I1892" s="18" t="s">
        <v>13</v>
      </c>
      <c r="J1892" s="18" t="s">
        <v>68</v>
      </c>
      <c r="K1892" s="18" t="s">
        <v>3</v>
      </c>
      <c r="L1892" s="18" t="s">
        <v>17</v>
      </c>
      <c r="M1892" s="26">
        <v>338570.31</v>
      </c>
      <c r="N1892" s="26">
        <v>1255393.1400000001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203</v>
      </c>
      <c r="G1893" s="18"/>
      <c r="H1893" s="18"/>
      <c r="I1893" s="18" t="s">
        <v>13</v>
      </c>
      <c r="J1893" s="18" t="s">
        <v>68</v>
      </c>
      <c r="K1893" s="18" t="s">
        <v>3</v>
      </c>
      <c r="L1893" s="18" t="s">
        <v>18</v>
      </c>
      <c r="M1893" s="26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203</v>
      </c>
      <c r="G1894" s="18"/>
      <c r="H1894" s="18"/>
      <c r="I1894" s="18" t="s">
        <v>13</v>
      </c>
      <c r="J1894" s="18" t="s">
        <v>45</v>
      </c>
      <c r="K1894" s="18" t="s">
        <v>3</v>
      </c>
      <c r="L1894" s="18" t="s">
        <v>16</v>
      </c>
      <c r="M1894" s="26">
        <v>-5134172.3499999996</v>
      </c>
      <c r="N1894" s="26">
        <v>-82999322.879999995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203</v>
      </c>
      <c r="G1895" s="18"/>
      <c r="H1895" s="18"/>
      <c r="I1895" s="18" t="s">
        <v>13</v>
      </c>
      <c r="J1895" s="18" t="s">
        <v>45</v>
      </c>
      <c r="K1895" s="18" t="s">
        <v>3</v>
      </c>
      <c r="L1895" s="18" t="s">
        <v>17</v>
      </c>
      <c r="M1895" s="26">
        <v>5134172.3499999996</v>
      </c>
      <c r="N1895" s="26">
        <v>82999322.879999995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203</v>
      </c>
      <c r="G1896" s="18"/>
      <c r="H1896" s="18"/>
      <c r="I1896" s="18" t="s">
        <v>13</v>
      </c>
      <c r="J1896" s="18" t="s">
        <v>45</v>
      </c>
      <c r="K1896" s="18" t="s">
        <v>3</v>
      </c>
      <c r="L1896" s="18" t="s">
        <v>15</v>
      </c>
      <c r="M1896" s="26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203</v>
      </c>
      <c r="G1897" s="18"/>
      <c r="H1897" s="18"/>
      <c r="I1897" s="18" t="s">
        <v>13</v>
      </c>
      <c r="J1897" s="18" t="s">
        <v>45</v>
      </c>
      <c r="K1897" s="18" t="s">
        <v>3</v>
      </c>
      <c r="L1897" s="18" t="s">
        <v>18</v>
      </c>
      <c r="M1897" s="26"/>
      <c r="N1897" s="26">
        <v>0</v>
      </c>
    </row>
    <row r="1898" spans="1:14" ht="12.75" customHeight="1" x14ac:dyDescent="0.3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SUM(M1885:M1897)</f>
        <v>-2345296.12</v>
      </c>
      <c r="N1898" s="28">
        <f>SUM(N1885:N1897)</f>
        <v>-13402634.400000006</v>
      </c>
    </row>
    <row r="1900" spans="1:14" ht="12.75" customHeight="1" x14ac:dyDescent="0.3">
      <c r="A1900" s="3" t="s">
        <v>590</v>
      </c>
      <c r="B1900" s="3" t="s">
        <v>591</v>
      </c>
      <c r="C1900" s="3" t="s">
        <v>592</v>
      </c>
      <c r="D1900" s="3"/>
      <c r="E1900" s="3"/>
      <c r="F1900" s="18" t="s">
        <v>593</v>
      </c>
      <c r="G1900" s="18"/>
      <c r="H1900" s="18"/>
      <c r="I1900" s="18" t="s">
        <v>4</v>
      </c>
      <c r="J1900" s="18" t="s">
        <v>594</v>
      </c>
      <c r="K1900" s="18" t="s">
        <v>6</v>
      </c>
      <c r="L1900" s="18" t="s">
        <v>7</v>
      </c>
      <c r="M1900" s="26">
        <v>-834744.86</v>
      </c>
      <c r="N1900" s="26">
        <v>-6429664.1799999997</v>
      </c>
    </row>
    <row r="1901" spans="1:14" ht="12.75" customHeight="1" x14ac:dyDescent="0.3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28">
        <f>SUM(M1900)</f>
        <v>-834744.86</v>
      </c>
      <c r="N1901" s="28">
        <f>SUM(N1900)</f>
        <v>-6429664.1799999997</v>
      </c>
    </row>
    <row r="1903" spans="1:14" ht="12.75" customHeight="1" x14ac:dyDescent="0.3">
      <c r="A1903" s="3" t="s">
        <v>595</v>
      </c>
      <c r="C1903" s="3" t="s">
        <v>597</v>
      </c>
      <c r="F1903" s="53" t="s">
        <v>598</v>
      </c>
      <c r="G1903" s="21"/>
      <c r="H1903" s="21"/>
      <c r="I1903" s="21"/>
      <c r="J1903" s="53" t="s">
        <v>43</v>
      </c>
      <c r="K1903" s="53" t="s">
        <v>3</v>
      </c>
      <c r="L1903" s="21" t="s">
        <v>11</v>
      </c>
      <c r="N1903" s="54">
        <v>0</v>
      </c>
    </row>
    <row r="1904" spans="1:14" ht="12.75" customHeight="1" x14ac:dyDescent="0.3">
      <c r="B1904" s="3" t="s">
        <v>596</v>
      </c>
      <c r="D1904" s="3"/>
      <c r="E1904" s="3"/>
      <c r="F1904" s="18" t="s">
        <v>598</v>
      </c>
      <c r="G1904" s="18"/>
      <c r="H1904" s="18"/>
      <c r="I1904" s="18"/>
      <c r="J1904" s="18" t="s">
        <v>44</v>
      </c>
      <c r="K1904" s="18" t="s">
        <v>3</v>
      </c>
      <c r="L1904" s="18" t="s">
        <v>10</v>
      </c>
      <c r="M1904" s="27"/>
      <c r="N1904" s="26">
        <v>0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598</v>
      </c>
      <c r="G1905" s="18"/>
      <c r="H1905" s="18"/>
      <c r="I1905" s="18"/>
      <c r="J1905" s="18" t="s">
        <v>44</v>
      </c>
      <c r="K1905" s="18" t="s">
        <v>3</v>
      </c>
      <c r="L1905" s="18" t="s">
        <v>11</v>
      </c>
      <c r="M1905" s="26">
        <v>-2582.44</v>
      </c>
      <c r="N1905" s="26">
        <v>-4726.9800000000005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598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16</v>
      </c>
      <c r="M1906" s="26">
        <v>-32713.77</v>
      </c>
      <c r="N1906" s="26">
        <v>-183443.48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598</v>
      </c>
      <c r="G1907" s="18"/>
      <c r="H1907" s="18"/>
      <c r="I1907" s="18" t="s">
        <v>13</v>
      </c>
      <c r="J1907" s="18" t="s">
        <v>68</v>
      </c>
      <c r="K1907" s="18" t="s">
        <v>3</v>
      </c>
      <c r="L1907" s="18" t="s">
        <v>17</v>
      </c>
      <c r="M1907" s="26">
        <v>32713.77</v>
      </c>
      <c r="N1907" s="26">
        <v>183443.48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598</v>
      </c>
      <c r="G1908" s="18"/>
      <c r="H1908" s="18"/>
      <c r="I1908" s="18" t="s">
        <v>13</v>
      </c>
      <c r="J1908" s="18" t="s">
        <v>68</v>
      </c>
      <c r="K1908" s="18" t="s">
        <v>3</v>
      </c>
      <c r="L1908" s="18" t="s">
        <v>15</v>
      </c>
      <c r="M1908" s="26">
        <v>117858.49</v>
      </c>
      <c r="N1908" s="26">
        <v>170394.92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598</v>
      </c>
      <c r="G1909" s="18"/>
      <c r="H1909" s="18"/>
      <c r="I1909" s="18" t="s">
        <v>13</v>
      </c>
      <c r="J1909" s="18" t="s">
        <v>68</v>
      </c>
      <c r="K1909" s="18" t="s">
        <v>3</v>
      </c>
      <c r="L1909" s="18" t="s">
        <v>18</v>
      </c>
      <c r="M1909" s="26"/>
      <c r="N1909" s="26">
        <v>-30092.57</v>
      </c>
    </row>
    <row r="1910" spans="1:14" ht="12.75" customHeight="1" x14ac:dyDescent="0.3">
      <c r="A1910" s="3"/>
      <c r="B1910" s="3"/>
      <c r="C1910" s="3"/>
      <c r="D1910" s="3"/>
      <c r="E1910" s="3"/>
      <c r="F1910" s="18" t="s">
        <v>598</v>
      </c>
      <c r="G1910" s="18"/>
      <c r="H1910" s="18"/>
      <c r="I1910" s="18" t="s">
        <v>13</v>
      </c>
      <c r="J1910" s="18" t="s">
        <v>14</v>
      </c>
      <c r="K1910" s="18" t="s">
        <v>3</v>
      </c>
      <c r="L1910" s="18" t="s">
        <v>15</v>
      </c>
      <c r="M1910" s="26">
        <v>117858.49</v>
      </c>
      <c r="N1910" s="26">
        <v>170394.92</v>
      </c>
    </row>
    <row r="1911" spans="1:14" ht="12.75" customHeight="1" x14ac:dyDescent="0.3">
      <c r="A1911" s="3"/>
      <c r="B1911" s="3"/>
      <c r="C1911" s="3"/>
      <c r="D1911" s="3"/>
      <c r="E1911" s="3"/>
      <c r="F1911" s="18" t="s">
        <v>598</v>
      </c>
      <c r="G1911" s="18"/>
      <c r="H1911" s="18"/>
      <c r="I1911" s="18" t="s">
        <v>13</v>
      </c>
      <c r="J1911" s="18" t="s">
        <v>14</v>
      </c>
      <c r="K1911" s="18" t="s">
        <v>3</v>
      </c>
      <c r="L1911" s="18" t="s">
        <v>18</v>
      </c>
      <c r="M1911" s="27"/>
      <c r="N1911" s="26">
        <v>-30092.57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598</v>
      </c>
      <c r="G1912" s="18"/>
      <c r="H1912" s="18"/>
      <c r="I1912" s="18" t="s">
        <v>4</v>
      </c>
      <c r="J1912" s="18" t="s">
        <v>599</v>
      </c>
      <c r="K1912" s="18" t="s">
        <v>8</v>
      </c>
      <c r="L1912" s="18" t="s">
        <v>50</v>
      </c>
      <c r="M1912" s="27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598</v>
      </c>
      <c r="G1913" s="18"/>
      <c r="H1913" s="18"/>
      <c r="I1913" s="18" t="s">
        <v>4</v>
      </c>
      <c r="J1913" s="18" t="s">
        <v>599</v>
      </c>
      <c r="K1913" s="18" t="s">
        <v>8</v>
      </c>
      <c r="L1913" s="18" t="s">
        <v>7</v>
      </c>
      <c r="M1913" s="26">
        <v>-123575.42</v>
      </c>
      <c r="N1913" s="26">
        <v>-2058235.8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598</v>
      </c>
      <c r="G1914" s="18"/>
      <c r="H1914" s="18"/>
      <c r="I1914" s="18" t="s">
        <v>4</v>
      </c>
      <c r="J1914" s="18" t="s">
        <v>599</v>
      </c>
      <c r="K1914" s="18" t="s">
        <v>12</v>
      </c>
      <c r="L1914" s="18" t="s">
        <v>7</v>
      </c>
      <c r="M1914" s="26">
        <v>-69978.8</v>
      </c>
      <c r="N1914" s="26">
        <v>-408144.7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598</v>
      </c>
      <c r="G1915" s="18"/>
      <c r="H1915" s="18"/>
      <c r="I1915" s="18" t="s">
        <v>4</v>
      </c>
      <c r="J1915" s="18" t="s">
        <v>599</v>
      </c>
      <c r="K1915" s="18" t="s">
        <v>52</v>
      </c>
      <c r="L1915" s="18" t="s">
        <v>7</v>
      </c>
      <c r="M1915" s="26"/>
      <c r="N1915" s="26">
        <v>0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598</v>
      </c>
      <c r="G1916" s="18"/>
      <c r="H1916" s="18"/>
      <c r="I1916" s="18" t="s">
        <v>4</v>
      </c>
      <c r="J1916" s="18" t="s">
        <v>599</v>
      </c>
      <c r="K1916" s="18" t="s">
        <v>20</v>
      </c>
      <c r="L1916" s="18" t="s">
        <v>7</v>
      </c>
      <c r="M1916" s="27"/>
      <c r="N1916" s="26">
        <v>0</v>
      </c>
    </row>
    <row r="1917" spans="1:14" ht="12.75" customHeight="1" x14ac:dyDescent="0.3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SUM(M1904:M1916)</f>
        <v>39580.320000000007</v>
      </c>
      <c r="N1917" s="28">
        <f>SUM(N1903:N1916)</f>
        <v>-2190502.7800000003</v>
      </c>
    </row>
    <row r="1918" spans="1:14" ht="12.75" customHeight="1" x14ac:dyDescent="0.3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3">
      <c r="A1919" s="3" t="s">
        <v>773</v>
      </c>
      <c r="B1919" s="3" t="s">
        <v>774</v>
      </c>
      <c r="C1919" s="3" t="s">
        <v>775</v>
      </c>
      <c r="D1919" s="3"/>
      <c r="E1919" s="3"/>
      <c r="F1919" s="21" t="s">
        <v>75</v>
      </c>
      <c r="G1919" s="21"/>
      <c r="H1919" s="21"/>
      <c r="I1919" s="21"/>
      <c r="J1919" s="21" t="s">
        <v>43</v>
      </c>
      <c r="K1919" s="21" t="s">
        <v>3</v>
      </c>
      <c r="L1919" s="21" t="s">
        <v>10</v>
      </c>
      <c r="M1919" s="43"/>
      <c r="N1919" s="32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23" t="s">
        <v>75</v>
      </c>
      <c r="G1920" s="23"/>
      <c r="H1920" s="23"/>
      <c r="I1920" s="23"/>
      <c r="J1920" s="23" t="s">
        <v>43</v>
      </c>
      <c r="K1920" s="23" t="s">
        <v>3</v>
      </c>
      <c r="L1920" s="23" t="s">
        <v>11</v>
      </c>
      <c r="M1920" s="27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23" t="s">
        <v>75</v>
      </c>
      <c r="G1921" s="23"/>
      <c r="H1921" s="23"/>
      <c r="I1921" s="23" t="s">
        <v>13</v>
      </c>
      <c r="J1921" s="23" t="s">
        <v>45</v>
      </c>
      <c r="K1921" s="23" t="s">
        <v>3</v>
      </c>
      <c r="L1921" s="23" t="s">
        <v>16</v>
      </c>
      <c r="M1921" s="26">
        <v>-7547803.8600000003</v>
      </c>
      <c r="N1921" s="26">
        <v>-470551484.94999999</v>
      </c>
    </row>
    <row r="1922" spans="1:14" ht="12.75" customHeight="1" x14ac:dyDescent="0.3">
      <c r="A1922" s="3"/>
      <c r="B1922" s="3"/>
      <c r="C1922" s="3"/>
      <c r="D1922" s="3"/>
      <c r="E1922" s="3"/>
      <c r="F1922" s="23" t="s">
        <v>75</v>
      </c>
      <c r="G1922" s="23"/>
      <c r="H1922" s="23"/>
      <c r="I1922" s="23" t="s">
        <v>13</v>
      </c>
      <c r="J1922" s="23" t="s">
        <v>45</v>
      </c>
      <c r="K1922" s="23" t="s">
        <v>3</v>
      </c>
      <c r="L1922" s="23" t="s">
        <v>17</v>
      </c>
      <c r="M1922" s="26">
        <v>7547803.8600000003</v>
      </c>
      <c r="N1922" s="26">
        <v>470551484.94999999</v>
      </c>
    </row>
    <row r="1923" spans="1:14" ht="12.75" customHeight="1" x14ac:dyDescent="0.3">
      <c r="A1923" s="3"/>
      <c r="B1923" s="3"/>
      <c r="C1923" s="3"/>
      <c r="D1923" s="3"/>
      <c r="E1923" s="3"/>
      <c r="F1923" s="23" t="s">
        <v>75</v>
      </c>
      <c r="G1923" s="23"/>
      <c r="H1923" s="23"/>
      <c r="I1923" s="23" t="s">
        <v>13</v>
      </c>
      <c r="J1923" s="23" t="s">
        <v>45</v>
      </c>
      <c r="K1923" s="23" t="s">
        <v>3</v>
      </c>
      <c r="L1923" s="23" t="s">
        <v>15</v>
      </c>
      <c r="M1923" s="27"/>
      <c r="N1923" s="26">
        <v>0</v>
      </c>
    </row>
    <row r="1924" spans="1:14" ht="12.75" customHeight="1" x14ac:dyDescent="0.3">
      <c r="A1924" s="8" t="s">
        <v>753</v>
      </c>
      <c r="B1924" s="55" t="s">
        <v>753</v>
      </c>
      <c r="C1924" s="55"/>
      <c r="D1924" s="55"/>
      <c r="E1924" s="55"/>
      <c r="F1924" s="55"/>
      <c r="G1924" s="55"/>
      <c r="H1924" s="55"/>
      <c r="I1924" s="55"/>
      <c r="J1924" s="55"/>
      <c r="K1924" s="55"/>
      <c r="L1924" s="19" t="s">
        <v>753</v>
      </c>
      <c r="M1924" s="28">
        <f>SUM(M1919:M1923)</f>
        <v>0</v>
      </c>
      <c r="N1924" s="28">
        <f>SUM(N1919:N1923)</f>
        <v>0</v>
      </c>
    </row>
    <row r="1926" spans="1:14" ht="12.75" customHeight="1" x14ac:dyDescent="0.3">
      <c r="A1926" s="3" t="s">
        <v>600</v>
      </c>
      <c r="B1926" s="3" t="s">
        <v>601</v>
      </c>
      <c r="C1926" s="3" t="s">
        <v>602</v>
      </c>
      <c r="D1926" s="3"/>
      <c r="E1926" s="3"/>
      <c r="F1926" s="18" t="s">
        <v>603</v>
      </c>
      <c r="G1926" s="18"/>
      <c r="H1926" s="18"/>
      <c r="I1926" s="18"/>
      <c r="J1926" s="18" t="s">
        <v>9</v>
      </c>
      <c r="K1926" s="18" t="s">
        <v>8</v>
      </c>
      <c r="L1926" s="18" t="s">
        <v>11</v>
      </c>
      <c r="M1926" s="27"/>
      <c r="N1926" s="26">
        <v>0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603</v>
      </c>
      <c r="G1927" s="18"/>
      <c r="H1927" s="18"/>
      <c r="I1927" s="18" t="s">
        <v>4</v>
      </c>
      <c r="J1927" s="18" t="s">
        <v>604</v>
      </c>
      <c r="K1927" s="18" t="s">
        <v>8</v>
      </c>
      <c r="L1927" s="18" t="s">
        <v>50</v>
      </c>
      <c r="M1927" s="26"/>
      <c r="N1927" s="26">
        <v>6598.38</v>
      </c>
    </row>
    <row r="1928" spans="1:14" ht="12.75" customHeight="1" x14ac:dyDescent="0.3">
      <c r="A1928" s="3"/>
      <c r="B1928" s="3"/>
      <c r="C1928" s="3"/>
      <c r="D1928" s="3"/>
      <c r="E1928" s="3"/>
      <c r="F1928" s="18" t="s">
        <v>603</v>
      </c>
      <c r="G1928" s="18"/>
      <c r="H1928" s="18"/>
      <c r="I1928" s="18" t="s">
        <v>4</v>
      </c>
      <c r="J1928" s="18" t="s">
        <v>604</v>
      </c>
      <c r="K1928" s="18" t="s">
        <v>8</v>
      </c>
      <c r="L1928" s="18" t="s">
        <v>7</v>
      </c>
      <c r="M1928" s="26">
        <v>-3610</v>
      </c>
      <c r="N1928" s="26">
        <v>-179571.45</v>
      </c>
    </row>
    <row r="1929" spans="1:14" ht="12.75" customHeight="1" x14ac:dyDescent="0.3">
      <c r="A1929" s="8" t="s">
        <v>753</v>
      </c>
      <c r="B1929" s="55" t="s">
        <v>753</v>
      </c>
      <c r="C1929" s="55"/>
      <c r="D1929" s="55"/>
      <c r="E1929" s="55"/>
      <c r="F1929" s="55"/>
      <c r="G1929" s="55"/>
      <c r="H1929" s="55"/>
      <c r="I1929" s="55"/>
      <c r="J1929" s="55"/>
      <c r="K1929" s="55"/>
      <c r="L1929" s="19" t="s">
        <v>753</v>
      </c>
      <c r="M1929" s="28">
        <f>SUM(M1926:M1928)</f>
        <v>-3610</v>
      </c>
      <c r="N1929" s="28">
        <f>SUM(N1926:N1928)</f>
        <v>-172973.07</v>
      </c>
    </row>
    <row r="1930" spans="1:14" ht="12.75" customHeight="1" x14ac:dyDescent="0.3">
      <c r="A1930" s="55" t="s">
        <v>753</v>
      </c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</row>
    <row r="1931" spans="1:14" ht="12.75" customHeight="1" x14ac:dyDescent="0.3">
      <c r="A1931" s="3" t="s">
        <v>605</v>
      </c>
      <c r="B1931" s="3" t="s">
        <v>606</v>
      </c>
      <c r="C1931" s="3" t="s">
        <v>607</v>
      </c>
      <c r="D1931" s="3"/>
      <c r="E1931" s="3"/>
      <c r="F1931" s="18" t="s">
        <v>739</v>
      </c>
      <c r="G1931" s="18"/>
      <c r="H1931" s="18"/>
      <c r="I1931" s="18"/>
      <c r="J1931" s="18" t="s">
        <v>44</v>
      </c>
      <c r="K1931" s="18" t="s">
        <v>6</v>
      </c>
      <c r="L1931" s="18" t="s">
        <v>122</v>
      </c>
      <c r="M1931" s="27"/>
      <c r="N1931" s="26">
        <v>0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739</v>
      </c>
      <c r="G1932" s="18"/>
      <c r="H1932" s="18"/>
      <c r="I1932" s="18"/>
      <c r="J1932" s="18" t="s">
        <v>44</v>
      </c>
      <c r="K1932" s="18" t="s">
        <v>6</v>
      </c>
      <c r="L1932" s="18" t="s">
        <v>10</v>
      </c>
      <c r="M1932" s="27"/>
      <c r="N1932" s="26">
        <v>0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739</v>
      </c>
      <c r="G1933" s="18"/>
      <c r="H1933" s="18"/>
      <c r="I1933" s="18"/>
      <c r="J1933" s="18" t="s">
        <v>44</v>
      </c>
      <c r="K1933" s="18" t="s">
        <v>6</v>
      </c>
      <c r="L1933" s="18" t="s">
        <v>11</v>
      </c>
      <c r="M1933" s="26"/>
      <c r="N1933" s="26">
        <v>-5148.1099999999997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739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/>
      <c r="N1934" s="26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739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/>
      <c r="N1935" s="26">
        <v>0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739</v>
      </c>
      <c r="G1936" s="18"/>
      <c r="H1936" s="18"/>
      <c r="I1936" s="18" t="s">
        <v>4</v>
      </c>
      <c r="J1936" s="18" t="s">
        <v>608</v>
      </c>
      <c r="K1936" s="18" t="s">
        <v>8</v>
      </c>
      <c r="L1936" s="18" t="s">
        <v>50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739</v>
      </c>
      <c r="G1937" s="18"/>
      <c r="H1937" s="18"/>
      <c r="I1937" s="18" t="s">
        <v>4</v>
      </c>
      <c r="J1937" s="18" t="s">
        <v>608</v>
      </c>
      <c r="K1937" s="18" t="s">
        <v>8</v>
      </c>
      <c r="L1937" s="18" t="s">
        <v>7</v>
      </c>
      <c r="M1937" s="26">
        <v>-1000</v>
      </c>
      <c r="N1937" s="26">
        <v>-29572.82</v>
      </c>
    </row>
    <row r="1938" spans="1:14" ht="12.75" customHeight="1" x14ac:dyDescent="0.3">
      <c r="A1938" s="8" t="s">
        <v>753</v>
      </c>
      <c r="B1938" s="55" t="s">
        <v>753</v>
      </c>
      <c r="C1938" s="55"/>
      <c r="D1938" s="55"/>
      <c r="E1938" s="55"/>
      <c r="F1938" s="55"/>
      <c r="G1938" s="55"/>
      <c r="H1938" s="55"/>
      <c r="I1938" s="55"/>
      <c r="J1938" s="55"/>
      <c r="K1938" s="55"/>
      <c r="L1938" s="19" t="s">
        <v>753</v>
      </c>
      <c r="M1938" s="28">
        <f>SUM(M1931:M1937)</f>
        <v>-1000</v>
      </c>
      <c r="N1938" s="28">
        <f>SUM(N1931:N1937)</f>
        <v>-34720.93</v>
      </c>
    </row>
    <row r="1939" spans="1:14" ht="12.75" customHeight="1" x14ac:dyDescent="0.3">
      <c r="A1939" s="55" t="s">
        <v>753</v>
      </c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</row>
    <row r="1940" spans="1:14" ht="12.75" customHeight="1" x14ac:dyDescent="0.3">
      <c r="A1940" s="3" t="s">
        <v>609</v>
      </c>
      <c r="B1940" s="8"/>
      <c r="C1940" s="3" t="s">
        <v>611</v>
      </c>
      <c r="D1940" s="8"/>
      <c r="E1940" s="8"/>
      <c r="F1940" s="18" t="s">
        <v>612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/>
      <c r="N1940" s="26">
        <v>2905.08</v>
      </c>
    </row>
    <row r="1941" spans="1:14" ht="12.75" customHeight="1" x14ac:dyDescent="0.3">
      <c r="B1941" s="3" t="s">
        <v>610</v>
      </c>
      <c r="D1941" s="3"/>
      <c r="E1941" s="3"/>
      <c r="F1941" s="18" t="s">
        <v>612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-2274.38</v>
      </c>
      <c r="N1941" s="26">
        <v>-12151.92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612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16</v>
      </c>
      <c r="M1942" s="27"/>
      <c r="N1942" s="26">
        <v>0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612</v>
      </c>
      <c r="G1943" s="18"/>
      <c r="H1943" s="18"/>
      <c r="I1943" s="18" t="s">
        <v>13</v>
      </c>
      <c r="J1943" s="18" t="s">
        <v>68</v>
      </c>
      <c r="K1943" s="18" t="s">
        <v>3</v>
      </c>
      <c r="L1943" s="18" t="s">
        <v>17</v>
      </c>
      <c r="M1943" s="27"/>
      <c r="N1943" s="26">
        <v>0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612</v>
      </c>
      <c r="G1944" s="18"/>
      <c r="H1944" s="18"/>
      <c r="I1944" s="18" t="s">
        <v>13</v>
      </c>
      <c r="J1944" s="18" t="s">
        <v>24</v>
      </c>
      <c r="K1944" s="18" t="s">
        <v>3</v>
      </c>
      <c r="L1944" s="18" t="s">
        <v>16</v>
      </c>
      <c r="M1944" s="27"/>
      <c r="N1944" s="26">
        <v>0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612</v>
      </c>
      <c r="G1945" s="18"/>
      <c r="H1945" s="18"/>
      <c r="I1945" s="18" t="s">
        <v>13</v>
      </c>
      <c r="J1945" s="18" t="s">
        <v>24</v>
      </c>
      <c r="K1945" s="18" t="s">
        <v>3</v>
      </c>
      <c r="L1945" s="18" t="s">
        <v>17</v>
      </c>
      <c r="M1945" s="27"/>
      <c r="N1945" s="26">
        <v>0</v>
      </c>
    </row>
    <row r="1946" spans="1:14" ht="12.75" customHeight="1" x14ac:dyDescent="0.3">
      <c r="A1946" s="8" t="s">
        <v>753</v>
      </c>
      <c r="B1946" s="55" t="s">
        <v>753</v>
      </c>
      <c r="C1946" s="55"/>
      <c r="D1946" s="55"/>
      <c r="E1946" s="55"/>
      <c r="F1946" s="55"/>
      <c r="G1946" s="55"/>
      <c r="H1946" s="55"/>
      <c r="I1946" s="55"/>
      <c r="J1946" s="55"/>
      <c r="K1946" s="55"/>
      <c r="L1946" s="19" t="s">
        <v>753</v>
      </c>
      <c r="M1946" s="28">
        <f>SUM(M1940:M1945)</f>
        <v>-2274.38</v>
      </c>
      <c r="N1946" s="28">
        <f>SUM(N1940:N1945)</f>
        <v>-9246.84</v>
      </c>
    </row>
    <row r="1947" spans="1:14" ht="12.75" customHeight="1" x14ac:dyDescent="0.3">
      <c r="A1947" s="55" t="s">
        <v>753</v>
      </c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</row>
    <row r="1948" spans="1:14" ht="12.75" customHeight="1" x14ac:dyDescent="0.3">
      <c r="A1948" s="3" t="s">
        <v>613</v>
      </c>
      <c r="B1948" s="3" t="s">
        <v>614</v>
      </c>
      <c r="C1948" s="3" t="s">
        <v>615</v>
      </c>
      <c r="D1948" s="3"/>
      <c r="E1948" s="3"/>
      <c r="F1948" s="18" t="s">
        <v>550</v>
      </c>
      <c r="G1948" s="18"/>
      <c r="H1948" s="18"/>
      <c r="I1948" s="18"/>
      <c r="J1948" s="18" t="s">
        <v>43</v>
      </c>
      <c r="K1948" s="18" t="s">
        <v>3</v>
      </c>
      <c r="L1948" s="18" t="s">
        <v>10</v>
      </c>
      <c r="M1948" s="26">
        <v>388.46000000000004</v>
      </c>
      <c r="N1948" s="26">
        <v>5690.45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550</v>
      </c>
      <c r="G1949" s="18"/>
      <c r="H1949" s="18"/>
      <c r="I1949" s="18"/>
      <c r="J1949" s="18" t="s">
        <v>43</v>
      </c>
      <c r="K1949" s="18" t="s">
        <v>3</v>
      </c>
      <c r="L1949" s="18" t="s">
        <v>11</v>
      </c>
      <c r="M1949" s="26">
        <v>-16517.78</v>
      </c>
      <c r="N1949" s="26">
        <v>-142274.64000000001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550</v>
      </c>
      <c r="G1950" s="18"/>
      <c r="H1950" s="18"/>
      <c r="I1950" s="18"/>
      <c r="J1950" s="18" t="s">
        <v>44</v>
      </c>
      <c r="K1950" s="18" t="s">
        <v>3</v>
      </c>
      <c r="L1950" s="18" t="s">
        <v>10</v>
      </c>
      <c r="M1950" s="26">
        <v>41128.720000000001</v>
      </c>
      <c r="N1950" s="26">
        <v>136983.20000000001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550</v>
      </c>
      <c r="G1951" s="18"/>
      <c r="H1951" s="18"/>
      <c r="I1951" s="18"/>
      <c r="J1951" s="18" t="s">
        <v>44</v>
      </c>
      <c r="K1951" s="18" t="s">
        <v>3</v>
      </c>
      <c r="L1951" s="18" t="s">
        <v>11</v>
      </c>
      <c r="M1951" s="26">
        <v>-22165.75</v>
      </c>
      <c r="N1951" s="26">
        <v>-125554.23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550</v>
      </c>
      <c r="G1952" s="18"/>
      <c r="H1952" s="18"/>
      <c r="I1952" s="18" t="s">
        <v>4</v>
      </c>
      <c r="J1952" s="18" t="s">
        <v>616</v>
      </c>
      <c r="K1952" s="18" t="s">
        <v>8</v>
      </c>
      <c r="L1952" s="18" t="s">
        <v>143</v>
      </c>
      <c r="M1952" s="27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550</v>
      </c>
      <c r="G1953" s="18"/>
      <c r="H1953" s="18"/>
      <c r="I1953" s="18" t="s">
        <v>4</v>
      </c>
      <c r="J1953" s="18" t="s">
        <v>616</v>
      </c>
      <c r="K1953" s="18" t="s">
        <v>8</v>
      </c>
      <c r="L1953" s="18" t="s">
        <v>50</v>
      </c>
      <c r="M1953" s="26">
        <v>6756500.5600000005</v>
      </c>
      <c r="N1953" s="26">
        <v>282505176.19999999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550</v>
      </c>
      <c r="G1954" s="18"/>
      <c r="H1954" s="18"/>
      <c r="I1954" s="18" t="s">
        <v>4</v>
      </c>
      <c r="J1954" s="18" t="s">
        <v>616</v>
      </c>
      <c r="K1954" s="18" t="s">
        <v>8</v>
      </c>
      <c r="L1954" s="18" t="s">
        <v>7</v>
      </c>
      <c r="M1954" s="26">
        <v>-10318336.24</v>
      </c>
      <c r="N1954" s="26">
        <v>-688840574.40999997</v>
      </c>
    </row>
    <row r="1955" spans="1:14" ht="12.75" customHeight="1" x14ac:dyDescent="0.3">
      <c r="A1955" s="8" t="s">
        <v>753</v>
      </c>
      <c r="B1955" s="55" t="s">
        <v>753</v>
      </c>
      <c r="C1955" s="55"/>
      <c r="D1955" s="55"/>
      <c r="E1955" s="55"/>
      <c r="F1955" s="55"/>
      <c r="G1955" s="55"/>
      <c r="H1955" s="55"/>
      <c r="I1955" s="55"/>
      <c r="J1955" s="55"/>
      <c r="K1955" s="55"/>
      <c r="L1955" s="19" t="s">
        <v>753</v>
      </c>
      <c r="M1955" s="28">
        <f>SUM(M1948:M1954)</f>
        <v>-3559002.0299999993</v>
      </c>
      <c r="N1955" s="28">
        <f>SUM(N1948:N1954)</f>
        <v>-406460553.43000001</v>
      </c>
    </row>
    <row r="1957" spans="1:14" ht="12.75" customHeight="1" x14ac:dyDescent="0.3">
      <c r="A1957" s="3" t="s">
        <v>617</v>
      </c>
      <c r="C1957" s="3" t="s">
        <v>41</v>
      </c>
      <c r="F1957" s="21" t="s">
        <v>123</v>
      </c>
      <c r="G1957" s="21"/>
      <c r="H1957" s="21"/>
      <c r="I1957" s="21" t="s">
        <v>13</v>
      </c>
      <c r="J1957" s="21" t="s">
        <v>68</v>
      </c>
      <c r="K1957" s="21" t="s">
        <v>3</v>
      </c>
      <c r="L1957" s="21" t="s">
        <v>16</v>
      </c>
      <c r="M1957" s="14">
        <v>-24637.14</v>
      </c>
      <c r="N1957" s="14">
        <v>-157996.5</v>
      </c>
    </row>
    <row r="1958" spans="1:14" ht="12.75" customHeight="1" x14ac:dyDescent="0.3">
      <c r="F1958" s="21" t="s">
        <v>123</v>
      </c>
      <c r="G1958" s="21"/>
      <c r="H1958" s="21"/>
      <c r="I1958" s="21" t="s">
        <v>13</v>
      </c>
      <c r="J1958" s="21" t="s">
        <v>68</v>
      </c>
      <c r="K1958" s="21" t="s">
        <v>3</v>
      </c>
      <c r="L1958" s="21" t="s">
        <v>17</v>
      </c>
      <c r="M1958" s="14">
        <v>24637.14</v>
      </c>
      <c r="N1958" s="14">
        <v>157996.5</v>
      </c>
    </row>
    <row r="1959" spans="1:14" ht="12.75" customHeight="1" x14ac:dyDescent="0.3">
      <c r="B1959" s="3" t="s">
        <v>618</v>
      </c>
      <c r="D1959" s="3"/>
      <c r="E1959" s="3"/>
      <c r="F1959" s="23" t="s">
        <v>123</v>
      </c>
      <c r="G1959" s="23"/>
      <c r="H1959" s="23"/>
      <c r="I1959" s="23" t="s">
        <v>13</v>
      </c>
      <c r="J1959" s="23" t="s">
        <v>68</v>
      </c>
      <c r="K1959" s="23" t="s">
        <v>3</v>
      </c>
      <c r="L1959" s="23" t="s">
        <v>15</v>
      </c>
      <c r="M1959" s="14">
        <v>3936.9</v>
      </c>
      <c r="N1959" s="14">
        <v>43367.81</v>
      </c>
    </row>
    <row r="1960" spans="1:14" ht="12.75" customHeight="1" x14ac:dyDescent="0.3">
      <c r="A1960" s="3"/>
      <c r="B1960" s="3"/>
      <c r="C1960" s="3"/>
      <c r="D1960" s="3"/>
      <c r="E1960" s="3"/>
      <c r="F1960" s="23" t="s">
        <v>123</v>
      </c>
      <c r="G1960" s="23"/>
      <c r="H1960" s="23"/>
      <c r="I1960" s="23" t="s">
        <v>13</v>
      </c>
      <c r="J1960" s="23" t="s">
        <v>68</v>
      </c>
      <c r="K1960" s="23" t="s">
        <v>3</v>
      </c>
      <c r="L1960" s="23" t="s">
        <v>18</v>
      </c>
      <c r="M1960" s="14">
        <v>-3936.9</v>
      </c>
      <c r="N1960" s="14">
        <v>-43367.81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123</v>
      </c>
      <c r="G1961" s="18"/>
      <c r="H1961" s="18"/>
      <c r="I1961" s="18" t="s">
        <v>4</v>
      </c>
      <c r="J1961" s="18" t="s">
        <v>619</v>
      </c>
      <c r="K1961" s="18" t="s">
        <v>8</v>
      </c>
      <c r="L1961" s="18" t="s">
        <v>50</v>
      </c>
      <c r="M1961" s="15">
        <v>118540304.86</v>
      </c>
      <c r="N1961" s="14">
        <v>1403671936.3399999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123</v>
      </c>
      <c r="G1962" s="18"/>
      <c r="H1962" s="18"/>
      <c r="I1962" s="18" t="s">
        <v>4</v>
      </c>
      <c r="J1962" s="18" t="s">
        <v>619</v>
      </c>
      <c r="K1962" s="18" t="s">
        <v>8</v>
      </c>
      <c r="L1962" s="18" t="s">
        <v>7</v>
      </c>
      <c r="M1962" s="14">
        <v>-103780307.13</v>
      </c>
      <c r="N1962" s="14">
        <v>-2015452259.48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123</v>
      </c>
      <c r="G1963" s="18"/>
      <c r="H1963" s="18"/>
      <c r="I1963" s="18" t="s">
        <v>4</v>
      </c>
      <c r="J1963" s="18" t="s">
        <v>619</v>
      </c>
      <c r="K1963" s="18" t="s">
        <v>12</v>
      </c>
      <c r="L1963" s="18" t="s">
        <v>50</v>
      </c>
      <c r="M1963" s="14">
        <v>1288837.79</v>
      </c>
      <c r="N1963" s="14">
        <v>12003794.76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123</v>
      </c>
      <c r="G1964" s="18"/>
      <c r="H1964" s="18"/>
      <c r="I1964" s="18" t="s">
        <v>4</v>
      </c>
      <c r="J1964" s="18" t="s">
        <v>619</v>
      </c>
      <c r="K1964" s="18" t="s">
        <v>12</v>
      </c>
      <c r="L1964" s="18" t="s">
        <v>7</v>
      </c>
      <c r="M1964" s="14">
        <v>-19601576.23</v>
      </c>
      <c r="N1964" s="14">
        <v>-175582577.96000001</v>
      </c>
    </row>
    <row r="1965" spans="1:14" ht="12.75" customHeight="1" x14ac:dyDescent="0.3">
      <c r="A1965" s="8" t="s">
        <v>753</v>
      </c>
      <c r="B1965" s="55" t="s">
        <v>753</v>
      </c>
      <c r="C1965" s="55"/>
      <c r="D1965" s="55"/>
      <c r="E1965" s="55"/>
      <c r="F1965" s="55"/>
      <c r="G1965" s="55"/>
      <c r="H1965" s="55"/>
      <c r="I1965" s="55"/>
      <c r="J1965" s="55"/>
      <c r="K1965" s="55"/>
      <c r="L1965" s="19" t="s">
        <v>753</v>
      </c>
      <c r="M1965" s="28">
        <f>SUM(M1957:M1964)</f>
        <v>-3552740.7099999972</v>
      </c>
      <c r="N1965" s="28">
        <f>SUM(N1957:N1964)</f>
        <v>-775359106.34000015</v>
      </c>
    </row>
    <row r="1966" spans="1:14" ht="12.75" customHeight="1" x14ac:dyDescent="0.3">
      <c r="A1966" s="55" t="s">
        <v>753</v>
      </c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  <c r="M1966" s="55"/>
      <c r="N1966" s="55"/>
    </row>
    <row r="1967" spans="1:14" ht="12.75" customHeight="1" x14ac:dyDescent="0.3">
      <c r="A1967" s="3" t="s">
        <v>620</v>
      </c>
      <c r="B1967" s="3" t="s">
        <v>621</v>
      </c>
      <c r="C1967" s="3" t="s">
        <v>243</v>
      </c>
      <c r="D1967" s="3"/>
      <c r="E1967" s="3"/>
      <c r="F1967" s="18" t="s">
        <v>123</v>
      </c>
      <c r="G1967" s="18"/>
      <c r="H1967" s="18"/>
      <c r="I1967" s="18" t="s">
        <v>4</v>
      </c>
      <c r="J1967" s="18" t="s">
        <v>622</v>
      </c>
      <c r="K1967" s="18" t="s">
        <v>52</v>
      </c>
      <c r="L1967" s="18" t="s">
        <v>167</v>
      </c>
      <c r="M1967" s="26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123</v>
      </c>
      <c r="G1968" s="18"/>
      <c r="H1968" s="18"/>
      <c r="I1968" s="18" t="s">
        <v>4</v>
      </c>
      <c r="J1968" s="18" t="s">
        <v>622</v>
      </c>
      <c r="K1968" s="18" t="s">
        <v>52</v>
      </c>
      <c r="L1968" s="18" t="s">
        <v>50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123</v>
      </c>
      <c r="G1969" s="18"/>
      <c r="H1969" s="18"/>
      <c r="I1969" s="18" t="s">
        <v>4</v>
      </c>
      <c r="J1969" s="18" t="s">
        <v>622</v>
      </c>
      <c r="K1969" s="18" t="s">
        <v>52</v>
      </c>
      <c r="L1969" s="18" t="s">
        <v>7</v>
      </c>
      <c r="M1969" s="26">
        <v>-665311.64</v>
      </c>
      <c r="N1969" s="26">
        <v>-4027367.12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123</v>
      </c>
      <c r="G1970" s="18"/>
      <c r="H1970" s="18"/>
      <c r="I1970" s="18" t="s">
        <v>4</v>
      </c>
      <c r="J1970" s="18" t="s">
        <v>622</v>
      </c>
      <c r="K1970" s="18" t="s">
        <v>71</v>
      </c>
      <c r="L1970" s="18" t="s">
        <v>7</v>
      </c>
      <c r="M1970" s="26"/>
      <c r="N1970" s="26">
        <v>0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123</v>
      </c>
      <c r="G1971" s="18"/>
      <c r="H1971" s="18"/>
      <c r="I1971" s="18" t="s">
        <v>4</v>
      </c>
      <c r="J1971" s="18" t="s">
        <v>622</v>
      </c>
      <c r="K1971" s="18" t="s">
        <v>57</v>
      </c>
      <c r="L1971" s="18" t="s">
        <v>7</v>
      </c>
      <c r="M1971" s="26"/>
      <c r="N1971" s="26">
        <v>-191000000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123</v>
      </c>
      <c r="G1972" s="18"/>
      <c r="H1972" s="18"/>
      <c r="I1972" s="18" t="s">
        <v>4</v>
      </c>
      <c r="J1972" s="18" t="s">
        <v>623</v>
      </c>
      <c r="K1972" s="18" t="s">
        <v>106</v>
      </c>
      <c r="L1972" s="18" t="s">
        <v>7</v>
      </c>
      <c r="M1972" s="26"/>
      <c r="N1972" s="26">
        <v>-231000000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123</v>
      </c>
      <c r="G1973" s="18"/>
      <c r="H1973" s="18"/>
      <c r="I1973" s="18" t="s">
        <v>4</v>
      </c>
      <c r="J1973" s="18" t="s">
        <v>623</v>
      </c>
      <c r="K1973" s="18" t="s">
        <v>21</v>
      </c>
      <c r="L1973" s="18" t="s">
        <v>50</v>
      </c>
      <c r="M1973" s="26"/>
      <c r="N1973" s="26">
        <v>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123</v>
      </c>
      <c r="G1974" s="18"/>
      <c r="H1974" s="18"/>
      <c r="I1974" s="18" t="s">
        <v>4</v>
      </c>
      <c r="J1974" s="18" t="s">
        <v>623</v>
      </c>
      <c r="K1974" s="18" t="s">
        <v>21</v>
      </c>
      <c r="L1974" s="18" t="s">
        <v>7</v>
      </c>
      <c r="M1974" s="26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123</v>
      </c>
      <c r="G1975" s="18"/>
      <c r="H1975" s="18"/>
      <c r="I1975" s="18" t="s">
        <v>4</v>
      </c>
      <c r="J1975" s="18" t="s">
        <v>623</v>
      </c>
      <c r="K1975" s="18" t="s">
        <v>73</v>
      </c>
      <c r="L1975" s="18" t="s">
        <v>7</v>
      </c>
      <c r="M1975" s="26"/>
      <c r="N1975" s="26">
        <v>-713000000</v>
      </c>
    </row>
    <row r="1976" spans="1:14" ht="12.75" customHeight="1" x14ac:dyDescent="0.3">
      <c r="A1976" s="8" t="s">
        <v>753</v>
      </c>
      <c r="B1976" s="55" t="s">
        <v>753</v>
      </c>
      <c r="C1976" s="55"/>
      <c r="D1976" s="55"/>
      <c r="E1976" s="55"/>
      <c r="F1976" s="55"/>
      <c r="G1976" s="55"/>
      <c r="H1976" s="55"/>
      <c r="I1976" s="55"/>
      <c r="J1976" s="55"/>
      <c r="K1976" s="55"/>
      <c r="L1976" s="19" t="s">
        <v>753</v>
      </c>
      <c r="M1976" s="28">
        <f>SUM(M1967:M1975)</f>
        <v>-665311.64</v>
      </c>
      <c r="N1976" s="28">
        <f>SUM(N1967:N1975)</f>
        <v>-1139027367.1199999</v>
      </c>
    </row>
    <row r="1977" spans="1:14" ht="12.75" customHeight="1" x14ac:dyDescent="0.3">
      <c r="A1977" s="55" t="s">
        <v>753</v>
      </c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  <c r="M1977" s="55"/>
      <c r="N1977" s="55"/>
    </row>
    <row r="1978" spans="1:14" ht="12.75" customHeight="1" x14ac:dyDescent="0.3">
      <c r="A1978" s="3" t="s">
        <v>624</v>
      </c>
      <c r="B1978" s="3" t="s">
        <v>625</v>
      </c>
      <c r="C1978" s="3" t="s">
        <v>626</v>
      </c>
      <c r="D1978" s="3"/>
      <c r="E1978" s="3"/>
      <c r="F1978" s="18" t="s">
        <v>627</v>
      </c>
      <c r="G1978" s="18"/>
      <c r="H1978" s="18"/>
      <c r="I1978" s="18"/>
      <c r="J1978" s="18" t="s">
        <v>43</v>
      </c>
      <c r="K1978" s="18" t="s">
        <v>3</v>
      </c>
      <c r="L1978" s="18" t="s">
        <v>10</v>
      </c>
      <c r="M1978" s="27"/>
      <c r="N1978" s="26">
        <v>1116.43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627</v>
      </c>
      <c r="G1979" s="18"/>
      <c r="H1979" s="18"/>
      <c r="I1979" s="18"/>
      <c r="J1979" s="18" t="s">
        <v>43</v>
      </c>
      <c r="K1979" s="18" t="s">
        <v>3</v>
      </c>
      <c r="L1979" s="18" t="s">
        <v>11</v>
      </c>
      <c r="M1979" s="26">
        <v>-177.42000000000002</v>
      </c>
      <c r="N1979" s="26">
        <v>-3343.05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627</v>
      </c>
      <c r="G1980" s="18"/>
      <c r="H1980" s="18"/>
      <c r="I1980" s="18"/>
      <c r="J1980" s="18" t="s">
        <v>777</v>
      </c>
      <c r="K1980" s="18" t="s">
        <v>3</v>
      </c>
      <c r="L1980" s="18" t="s">
        <v>10</v>
      </c>
      <c r="M1980" s="26"/>
      <c r="N1980" s="26">
        <v>3148.87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627</v>
      </c>
      <c r="G1981" s="18"/>
      <c r="H1981" s="18"/>
      <c r="I1981" s="18"/>
      <c r="J1981" s="18" t="s">
        <v>777</v>
      </c>
      <c r="K1981" s="18" t="s">
        <v>3</v>
      </c>
      <c r="L1981" s="18" t="s">
        <v>11</v>
      </c>
      <c r="M1981" s="26"/>
      <c r="N1981" s="26">
        <v>-3148.87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627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>
        <v>63.92</v>
      </c>
      <c r="N1982" s="26">
        <v>59752.87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627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-142.92000000000002</v>
      </c>
      <c r="N1983" s="26">
        <v>-60225.880000000005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627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16</v>
      </c>
      <c r="M1984" s="16">
        <v>-1602241166.6500001</v>
      </c>
      <c r="N1984" s="32">
        <v>-1602304482.5999999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627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17</v>
      </c>
      <c r="M1985" s="16">
        <v>1602241166.6500001</v>
      </c>
      <c r="N1985" s="32">
        <v>1602304482.5999999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627</v>
      </c>
      <c r="G1986" s="18"/>
      <c r="H1986" s="18"/>
      <c r="I1986" s="18" t="s">
        <v>13</v>
      </c>
      <c r="J1986" s="18" t="s">
        <v>45</v>
      </c>
      <c r="K1986" s="18" t="s">
        <v>3</v>
      </c>
      <c r="L1986" s="18" t="s">
        <v>16</v>
      </c>
      <c r="M1986" s="27">
        <v>-61920.98</v>
      </c>
      <c r="N1986" s="26">
        <v>-465817.24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627</v>
      </c>
      <c r="G1987" s="18"/>
      <c r="H1987" s="18"/>
      <c r="I1987" s="18" t="s">
        <v>13</v>
      </c>
      <c r="J1987" s="18" t="s">
        <v>45</v>
      </c>
      <c r="K1987" s="18" t="s">
        <v>3</v>
      </c>
      <c r="L1987" s="18" t="s">
        <v>17</v>
      </c>
      <c r="M1987" s="27">
        <v>86865.290000000008</v>
      </c>
      <c r="N1987" s="26">
        <v>473061.72000000003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627</v>
      </c>
      <c r="G1988" s="18"/>
      <c r="H1988" s="18"/>
      <c r="I1988" s="18" t="s">
        <v>13</v>
      </c>
      <c r="J1988" s="18" t="s">
        <v>45</v>
      </c>
      <c r="K1988" s="18" t="s">
        <v>3</v>
      </c>
      <c r="L1988" s="18" t="s">
        <v>15</v>
      </c>
      <c r="M1988" s="26"/>
      <c r="N1988" s="26">
        <v>3330.94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627</v>
      </c>
      <c r="G1989" s="18"/>
      <c r="H1989" s="18"/>
      <c r="I1989" s="18" t="s">
        <v>13</v>
      </c>
      <c r="J1989" s="18" t="s">
        <v>14</v>
      </c>
      <c r="K1989" s="18" t="s">
        <v>3</v>
      </c>
      <c r="L1989" s="18" t="s">
        <v>16</v>
      </c>
      <c r="M1989" s="26">
        <v>-237935.48</v>
      </c>
      <c r="N1989" s="26">
        <v>-2117411.5499999998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627</v>
      </c>
      <c r="G1990" s="18"/>
      <c r="H1990" s="18"/>
      <c r="I1990" s="18" t="s">
        <v>13</v>
      </c>
      <c r="J1990" s="18" t="s">
        <v>14</v>
      </c>
      <c r="K1990" s="18" t="s">
        <v>3</v>
      </c>
      <c r="L1990" s="18" t="s">
        <v>17</v>
      </c>
      <c r="M1990" s="27">
        <v>237935.48</v>
      </c>
      <c r="N1990" s="26">
        <v>2117411.5499999998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627</v>
      </c>
      <c r="G1991" s="18"/>
      <c r="H1991" s="18"/>
      <c r="I1991" s="18" t="s">
        <v>13</v>
      </c>
      <c r="J1991" s="18" t="s">
        <v>14</v>
      </c>
      <c r="K1991" s="18" t="s">
        <v>3</v>
      </c>
      <c r="L1991" s="18" t="s">
        <v>15</v>
      </c>
      <c r="M1991" s="26">
        <v>17798.63</v>
      </c>
      <c r="N1991" s="26">
        <v>39258.94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627</v>
      </c>
      <c r="G1992" s="18"/>
      <c r="H1992" s="18"/>
      <c r="I1992" s="18" t="s">
        <v>13</v>
      </c>
      <c r="J1992" s="18" t="s">
        <v>14</v>
      </c>
      <c r="K1992" s="18" t="s">
        <v>3</v>
      </c>
      <c r="L1992" s="18" t="s">
        <v>18</v>
      </c>
      <c r="M1992" s="26">
        <v>-17798.63</v>
      </c>
      <c r="N1992" s="26">
        <v>-39258.94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627</v>
      </c>
      <c r="G1993" s="18"/>
      <c r="H1993" s="18"/>
      <c r="I1993" s="18" t="s">
        <v>4</v>
      </c>
      <c r="J1993" s="18" t="s">
        <v>628</v>
      </c>
      <c r="K1993" s="18" t="s">
        <v>6</v>
      </c>
      <c r="L1993" s="18" t="s">
        <v>50</v>
      </c>
      <c r="M1993" s="27"/>
      <c r="N1993" s="26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627</v>
      </c>
      <c r="G1994" s="18"/>
      <c r="H1994" s="18"/>
      <c r="I1994" s="18" t="s">
        <v>4</v>
      </c>
      <c r="J1994" s="18" t="s">
        <v>628</v>
      </c>
      <c r="K1994" s="18" t="s">
        <v>6</v>
      </c>
      <c r="L1994" s="18" t="s">
        <v>7</v>
      </c>
      <c r="M1994" s="26">
        <v>-1297573.1299999999</v>
      </c>
      <c r="N1994" s="26">
        <v>-8534831.6099999994</v>
      </c>
    </row>
    <row r="1995" spans="1:14" ht="12.75" customHeight="1" x14ac:dyDescent="0.3">
      <c r="A1995" s="8" t="s">
        <v>753</v>
      </c>
      <c r="B1995" s="55" t="s">
        <v>753</v>
      </c>
      <c r="C1995" s="55"/>
      <c r="D1995" s="55"/>
      <c r="E1995" s="55"/>
      <c r="F1995" s="55"/>
      <c r="G1995" s="55"/>
      <c r="H1995" s="55"/>
      <c r="I1995" s="55"/>
      <c r="J1995" s="55"/>
      <c r="K1995" s="55"/>
      <c r="L1995" s="19" t="s">
        <v>753</v>
      </c>
      <c r="M1995" s="28">
        <f>SUM(M1978:M1994)</f>
        <v>-1272885.2400000761</v>
      </c>
      <c r="N1995" s="28">
        <f>SUM(N1978:N1994)</f>
        <v>-8526955.8200001139</v>
      </c>
    </row>
    <row r="1996" spans="1:14" ht="12.75" customHeight="1" x14ac:dyDescent="0.3">
      <c r="A1996" s="55" t="s">
        <v>753</v>
      </c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  <c r="M1996" s="55"/>
      <c r="N1996" s="55"/>
    </row>
    <row r="1997" spans="1:14" ht="12.75" customHeight="1" x14ac:dyDescent="0.3">
      <c r="A1997" s="3" t="s">
        <v>629</v>
      </c>
      <c r="B1997" s="3" t="s">
        <v>630</v>
      </c>
      <c r="C1997" s="3" t="s">
        <v>631</v>
      </c>
      <c r="D1997" s="3"/>
      <c r="E1997" s="3"/>
      <c r="F1997" s="18" t="s">
        <v>409</v>
      </c>
      <c r="G1997" s="18"/>
      <c r="H1997" s="18"/>
      <c r="I1997" s="18"/>
      <c r="J1997" s="18" t="s">
        <v>9</v>
      </c>
      <c r="K1997" s="18" t="s">
        <v>3</v>
      </c>
      <c r="L1997" s="18" t="s">
        <v>10</v>
      </c>
      <c r="M1997" s="27"/>
      <c r="N1997" s="26">
        <v>1096.04</v>
      </c>
    </row>
    <row r="1998" spans="1:14" ht="12.75" customHeight="1" x14ac:dyDescent="0.3">
      <c r="A1998" s="3"/>
      <c r="B1998" s="3"/>
      <c r="C1998" s="3"/>
      <c r="D1998" s="3"/>
      <c r="E1998" s="3"/>
      <c r="F1998" s="18" t="s">
        <v>409</v>
      </c>
      <c r="G1998" s="18"/>
      <c r="H1998" s="18"/>
      <c r="I1998" s="18"/>
      <c r="J1998" s="18" t="s">
        <v>9</v>
      </c>
      <c r="K1998" s="18" t="s">
        <v>3</v>
      </c>
      <c r="L1998" s="18" t="s">
        <v>11</v>
      </c>
      <c r="M1998" s="26">
        <v>-190.09</v>
      </c>
      <c r="N1998" s="26">
        <v>-2039.99</v>
      </c>
    </row>
    <row r="1999" spans="1:14" ht="12.75" customHeight="1" x14ac:dyDescent="0.3">
      <c r="A1999" s="3"/>
      <c r="B1999" s="3"/>
      <c r="C1999" s="3"/>
      <c r="D1999" s="3"/>
      <c r="E1999" s="3"/>
      <c r="F1999" s="18" t="s">
        <v>409</v>
      </c>
      <c r="G1999" s="18"/>
      <c r="H1999" s="18"/>
      <c r="I1999" s="18" t="s">
        <v>13</v>
      </c>
      <c r="J1999" s="18" t="s">
        <v>70</v>
      </c>
      <c r="K1999" s="18" t="s">
        <v>8</v>
      </c>
      <c r="L1999" s="18" t="s">
        <v>16</v>
      </c>
      <c r="M1999" s="26"/>
      <c r="N1999" s="26">
        <v>0</v>
      </c>
    </row>
    <row r="2000" spans="1:14" ht="12.75" customHeight="1" x14ac:dyDescent="0.3">
      <c r="A2000" s="3"/>
      <c r="B2000" s="3"/>
      <c r="C2000" s="3"/>
      <c r="D2000" s="3"/>
      <c r="E2000" s="3"/>
      <c r="F2000" s="18" t="s">
        <v>409</v>
      </c>
      <c r="G2000" s="18"/>
      <c r="H2000" s="18"/>
      <c r="I2000" s="18" t="s">
        <v>13</v>
      </c>
      <c r="J2000" s="18" t="s">
        <v>70</v>
      </c>
      <c r="K2000" s="18" t="s">
        <v>8</v>
      </c>
      <c r="L2000" s="18" t="s">
        <v>17</v>
      </c>
      <c r="M2000" s="26"/>
      <c r="N2000" s="26">
        <v>0</v>
      </c>
    </row>
    <row r="2001" spans="1:14" ht="12.75" customHeight="1" x14ac:dyDescent="0.3">
      <c r="A2001" s="3"/>
      <c r="B2001" s="3"/>
      <c r="C2001" s="3"/>
      <c r="D2001" s="3"/>
      <c r="E2001" s="3"/>
      <c r="F2001" s="21" t="s">
        <v>409</v>
      </c>
      <c r="G2001" s="21"/>
      <c r="H2001" s="21"/>
      <c r="I2001" s="21" t="s">
        <v>13</v>
      </c>
      <c r="J2001" s="21" t="s">
        <v>70</v>
      </c>
      <c r="K2001" s="21" t="s">
        <v>8</v>
      </c>
      <c r="L2001" s="21" t="s">
        <v>15</v>
      </c>
      <c r="M2001" s="27"/>
      <c r="N2001" s="26">
        <v>0</v>
      </c>
    </row>
    <row r="2002" spans="1:14" ht="12.75" customHeight="1" x14ac:dyDescent="0.3">
      <c r="A2002" s="8" t="s">
        <v>753</v>
      </c>
      <c r="B2002" s="55" t="s">
        <v>753</v>
      </c>
      <c r="C2002" s="55"/>
      <c r="D2002" s="55"/>
      <c r="E2002" s="55"/>
      <c r="F2002" s="55"/>
      <c r="G2002" s="55"/>
      <c r="H2002" s="55"/>
      <c r="I2002" s="55"/>
      <c r="J2002" s="55"/>
      <c r="K2002" s="55"/>
      <c r="L2002" s="19" t="s">
        <v>753</v>
      </c>
      <c r="M2002" s="28">
        <f>SUM(M1997:M2001)</f>
        <v>-190.09</v>
      </c>
      <c r="N2002" s="28">
        <f>SUM(N1997:N2001)</f>
        <v>-943.95</v>
      </c>
    </row>
    <row r="2004" spans="1:14" ht="12.75" customHeight="1" x14ac:dyDescent="0.3">
      <c r="A2004" s="3" t="s">
        <v>632</v>
      </c>
      <c r="B2004" s="3" t="s">
        <v>633</v>
      </c>
      <c r="C2004" s="3" t="s">
        <v>243</v>
      </c>
      <c r="D2004" s="3"/>
      <c r="E2004" s="3"/>
      <c r="F2004" s="18" t="s">
        <v>42</v>
      </c>
      <c r="G2004" s="18"/>
      <c r="H2004" s="18"/>
      <c r="I2004" s="18" t="s">
        <v>4</v>
      </c>
      <c r="J2004" s="18" t="s">
        <v>634</v>
      </c>
      <c r="K2004" s="18" t="s">
        <v>8</v>
      </c>
      <c r="L2004" s="18" t="s">
        <v>7</v>
      </c>
      <c r="M2004" s="26"/>
      <c r="N2004" s="26">
        <v>0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635</v>
      </c>
      <c r="G2005" s="18"/>
      <c r="H2005" s="18"/>
      <c r="I2005" s="18" t="s">
        <v>13</v>
      </c>
      <c r="J2005" s="18" t="s">
        <v>68</v>
      </c>
      <c r="K2005" s="18" t="s">
        <v>3</v>
      </c>
      <c r="L2005" s="18" t="s">
        <v>16</v>
      </c>
      <c r="M2005" s="26"/>
      <c r="N2005" s="26">
        <v>-10186.76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635</v>
      </c>
      <c r="G2006" s="18"/>
      <c r="H2006" s="18"/>
      <c r="I2006" s="18" t="s">
        <v>13</v>
      </c>
      <c r="J2006" s="18" t="s">
        <v>68</v>
      </c>
      <c r="K2006" s="18" t="s">
        <v>3</v>
      </c>
      <c r="L2006" s="18" t="s">
        <v>17</v>
      </c>
      <c r="M2006" s="26">
        <v>345755811.87</v>
      </c>
      <c r="N2006" s="26">
        <v>2023071981.72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635</v>
      </c>
      <c r="G2007" s="18"/>
      <c r="H2007" s="18"/>
      <c r="I2007" s="18" t="s">
        <v>13</v>
      </c>
      <c r="J2007" s="18" t="s">
        <v>68</v>
      </c>
      <c r="K2007" s="18" t="s">
        <v>3</v>
      </c>
      <c r="L2007" s="18" t="s">
        <v>15</v>
      </c>
      <c r="M2007" s="26">
        <v>25693.690000000002</v>
      </c>
      <c r="N2007" s="26">
        <v>69408634.709999993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635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18</v>
      </c>
      <c r="M2008" s="26">
        <v>-345781505.56</v>
      </c>
      <c r="N2008" s="26">
        <v>-2092470429.6700001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635</v>
      </c>
      <c r="G2009" s="18"/>
      <c r="H2009" s="18"/>
      <c r="I2009" s="18" t="s">
        <v>13</v>
      </c>
      <c r="J2009" s="18" t="s">
        <v>24</v>
      </c>
      <c r="K2009" s="18" t="s">
        <v>3</v>
      </c>
      <c r="L2009" s="18" t="s">
        <v>15</v>
      </c>
      <c r="M2009" s="26">
        <v>0</v>
      </c>
      <c r="N2009" s="26">
        <v>0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635</v>
      </c>
      <c r="G2010" s="18"/>
      <c r="H2010" s="18"/>
      <c r="I2010" s="18" t="s">
        <v>13</v>
      </c>
      <c r="J2010" s="18" t="s">
        <v>24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76</v>
      </c>
      <c r="G2011" s="18"/>
      <c r="H2011" s="18"/>
      <c r="I2011" s="18"/>
      <c r="J2011" s="18" t="s">
        <v>44</v>
      </c>
      <c r="K2011" s="18" t="s">
        <v>3</v>
      </c>
      <c r="L2011" s="18" t="s">
        <v>122</v>
      </c>
      <c r="M2011" s="27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76</v>
      </c>
      <c r="G2012" s="18"/>
      <c r="H2012" s="18"/>
      <c r="I2012" s="18"/>
      <c r="J2012" s="18" t="s">
        <v>44</v>
      </c>
      <c r="K2012" s="18" t="s">
        <v>3</v>
      </c>
      <c r="L2012" s="18" t="s">
        <v>10</v>
      </c>
      <c r="M2012" s="27">
        <v>80</v>
      </c>
      <c r="N2012" s="26">
        <v>80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76</v>
      </c>
      <c r="G2013" s="18"/>
      <c r="H2013" s="18"/>
      <c r="I2013" s="18"/>
      <c r="J2013" s="18" t="s">
        <v>44</v>
      </c>
      <c r="K2013" s="18" t="s">
        <v>3</v>
      </c>
      <c r="L2013" s="18" t="s">
        <v>11</v>
      </c>
      <c r="M2013" s="26">
        <v>-6943.42</v>
      </c>
      <c r="N2013" s="26">
        <v>-9410652.4800000004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76</v>
      </c>
      <c r="G2014" s="18"/>
      <c r="H2014" s="18"/>
      <c r="I2014" s="18" t="s">
        <v>13</v>
      </c>
      <c r="J2014" s="18" t="s">
        <v>68</v>
      </c>
      <c r="K2014" s="18" t="s">
        <v>3</v>
      </c>
      <c r="L2014" s="18" t="s">
        <v>16</v>
      </c>
      <c r="M2014" s="26"/>
      <c r="N2014" s="26">
        <v>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76</v>
      </c>
      <c r="G2015" s="18"/>
      <c r="H2015" s="18"/>
      <c r="I2015" s="18" t="s">
        <v>13</v>
      </c>
      <c r="J2015" s="18" t="s">
        <v>68</v>
      </c>
      <c r="K2015" s="18" t="s">
        <v>3</v>
      </c>
      <c r="L2015" s="18" t="s">
        <v>17</v>
      </c>
      <c r="M2015" s="26"/>
      <c r="N2015" s="26">
        <v>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76</v>
      </c>
      <c r="G2016" s="18"/>
      <c r="H2016" s="18"/>
      <c r="I2016" s="18" t="s">
        <v>13</v>
      </c>
      <c r="J2016" s="18" t="s">
        <v>68</v>
      </c>
      <c r="K2016" s="18" t="s">
        <v>3</v>
      </c>
      <c r="L2016" s="18" t="s">
        <v>15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76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18</v>
      </c>
      <c r="M2017" s="26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76</v>
      </c>
      <c r="G2018" s="18"/>
      <c r="H2018" s="18"/>
      <c r="I2018" s="18" t="s">
        <v>13</v>
      </c>
      <c r="J2018" s="18" t="s">
        <v>45</v>
      </c>
      <c r="K2018" s="18" t="s">
        <v>3</v>
      </c>
      <c r="L2018" s="18" t="s">
        <v>16</v>
      </c>
      <c r="M2018" s="26">
        <v>-58222.35</v>
      </c>
      <c r="N2018" s="26">
        <v>-1017031.34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76</v>
      </c>
      <c r="G2019" s="18"/>
      <c r="H2019" s="18"/>
      <c r="I2019" s="18" t="s">
        <v>13</v>
      </c>
      <c r="J2019" s="18" t="s">
        <v>45</v>
      </c>
      <c r="K2019" s="18" t="s">
        <v>3</v>
      </c>
      <c r="L2019" s="18" t="s">
        <v>17</v>
      </c>
      <c r="M2019" s="26">
        <v>5722.35</v>
      </c>
      <c r="N2019" s="26">
        <v>35442.9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76</v>
      </c>
      <c r="G2020" s="18"/>
      <c r="H2020" s="18"/>
      <c r="I2020" s="18" t="s">
        <v>13</v>
      </c>
      <c r="J2020" s="18" t="s">
        <v>45</v>
      </c>
      <c r="K2020" s="18" t="s">
        <v>3</v>
      </c>
      <c r="L2020" s="18" t="s">
        <v>15</v>
      </c>
      <c r="M2020" s="27">
        <v>210000</v>
      </c>
      <c r="N2020" s="26">
        <v>1501588.44</v>
      </c>
    </row>
    <row r="2021" spans="1:14" ht="12.75" customHeight="1" x14ac:dyDescent="0.3">
      <c r="A2021" s="3"/>
      <c r="B2021" s="3"/>
      <c r="C2021" s="3"/>
      <c r="D2021" s="3"/>
      <c r="E2021" s="3"/>
      <c r="F2021" s="18" t="s">
        <v>76</v>
      </c>
      <c r="G2021" s="18"/>
      <c r="H2021" s="18"/>
      <c r="I2021" s="18" t="s">
        <v>13</v>
      </c>
      <c r="J2021" s="18" t="s">
        <v>45</v>
      </c>
      <c r="K2021" s="18" t="s">
        <v>3</v>
      </c>
      <c r="L2021" s="18" t="s">
        <v>18</v>
      </c>
      <c r="M2021" s="27">
        <v>-52500</v>
      </c>
      <c r="N2021" s="26">
        <v>-520000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637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/>
      <c r="N2022" s="32">
        <v>0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638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/>
      <c r="N2023" s="32">
        <v>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638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/>
      <c r="N2024" s="32">
        <v>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638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6.5</v>
      </c>
      <c r="N2025" s="32">
        <v>6.5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638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-6.5</v>
      </c>
      <c r="N2026" s="32">
        <v>-22005.22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639</v>
      </c>
      <c r="G2027" s="18"/>
      <c r="H2027" s="18"/>
      <c r="I2027" s="18"/>
      <c r="J2027" s="18" t="s">
        <v>9</v>
      </c>
      <c r="K2027" s="18" t="s">
        <v>3</v>
      </c>
      <c r="L2027" s="18" t="s">
        <v>10</v>
      </c>
      <c r="M2027" s="26">
        <v>0.79</v>
      </c>
      <c r="N2027" s="26">
        <v>153.13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639</v>
      </c>
      <c r="G2028" s="18"/>
      <c r="H2028" s="18"/>
      <c r="I2028" s="18"/>
      <c r="J2028" s="18" t="s">
        <v>9</v>
      </c>
      <c r="K2028" s="18" t="s">
        <v>3</v>
      </c>
      <c r="L2028" s="18" t="s">
        <v>11</v>
      </c>
      <c r="M2028" s="26">
        <v>-0.79</v>
      </c>
      <c r="N2028" s="26">
        <v>-153.13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639</v>
      </c>
      <c r="G2029" s="18"/>
      <c r="H2029" s="18"/>
      <c r="I2029" s="18" t="s">
        <v>13</v>
      </c>
      <c r="J2029" s="18" t="s">
        <v>68</v>
      </c>
      <c r="K2029" s="18" t="s">
        <v>3</v>
      </c>
      <c r="L2029" s="18" t="s">
        <v>16</v>
      </c>
      <c r="M2029" s="26"/>
      <c r="N2029" s="26">
        <v>0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639</v>
      </c>
      <c r="G2030" s="18"/>
      <c r="H2030" s="18"/>
      <c r="I2030" s="18" t="s">
        <v>13</v>
      </c>
      <c r="J2030" s="18" t="s">
        <v>68</v>
      </c>
      <c r="K2030" s="18" t="s">
        <v>3</v>
      </c>
      <c r="L2030" s="18" t="s">
        <v>17</v>
      </c>
      <c r="M2030" s="26"/>
      <c r="N2030" s="26">
        <v>0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640</v>
      </c>
      <c r="G2031" s="18"/>
      <c r="H2031" s="18"/>
      <c r="I2031" s="18"/>
      <c r="J2031" s="18" t="s">
        <v>43</v>
      </c>
      <c r="K2031" s="18" t="s">
        <v>3</v>
      </c>
      <c r="L2031" s="18" t="s">
        <v>11</v>
      </c>
      <c r="M2031" s="26">
        <v>-7.28</v>
      </c>
      <c r="N2031" s="26">
        <v>-59.31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640</v>
      </c>
      <c r="G2032" s="18"/>
      <c r="H2032" s="18"/>
      <c r="I2032" s="18"/>
      <c r="J2032" s="18" t="s">
        <v>728</v>
      </c>
      <c r="K2032" s="18" t="s">
        <v>8</v>
      </c>
      <c r="L2032" s="18" t="s">
        <v>122</v>
      </c>
      <c r="M2032" s="27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640</v>
      </c>
      <c r="G2033" s="18"/>
      <c r="H2033" s="18"/>
      <c r="I2033" s="18"/>
      <c r="J2033" s="18" t="s">
        <v>728</v>
      </c>
      <c r="K2033" s="18" t="s">
        <v>8</v>
      </c>
      <c r="L2033" s="18" t="s">
        <v>67</v>
      </c>
      <c r="M2033" s="26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640</v>
      </c>
      <c r="G2034" s="18"/>
      <c r="H2034" s="18"/>
      <c r="I2034" s="18"/>
      <c r="J2034" s="18" t="s">
        <v>728</v>
      </c>
      <c r="K2034" s="18" t="s">
        <v>8</v>
      </c>
      <c r="L2034" s="18" t="s">
        <v>10</v>
      </c>
      <c r="M2034" s="26">
        <v>315.28000000000003</v>
      </c>
      <c r="N2034" s="26">
        <v>1867.08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640</v>
      </c>
      <c r="G2035" s="18"/>
      <c r="H2035" s="18"/>
      <c r="I2035" s="18"/>
      <c r="J2035" s="18" t="s">
        <v>728</v>
      </c>
      <c r="K2035" s="18" t="s">
        <v>8</v>
      </c>
      <c r="L2035" s="18" t="s">
        <v>11</v>
      </c>
      <c r="M2035" s="26">
        <v>-315.28000000000003</v>
      </c>
      <c r="N2035" s="26">
        <v>-1867.08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640</v>
      </c>
      <c r="G2036" s="18"/>
      <c r="H2036" s="18"/>
      <c r="I2036" s="18"/>
      <c r="J2036" s="18" t="s">
        <v>44</v>
      </c>
      <c r="K2036" s="18" t="s">
        <v>3</v>
      </c>
      <c r="L2036" s="18" t="s">
        <v>10</v>
      </c>
      <c r="M2036" s="26">
        <v>7684</v>
      </c>
      <c r="N2036" s="26">
        <v>70721.62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640</v>
      </c>
      <c r="G2037" s="18"/>
      <c r="H2037" s="18"/>
      <c r="I2037" s="18"/>
      <c r="J2037" s="18" t="s">
        <v>44</v>
      </c>
      <c r="K2037" s="18" t="s">
        <v>3</v>
      </c>
      <c r="L2037" s="18" t="s">
        <v>11</v>
      </c>
      <c r="M2037" s="26">
        <v>-83350.31</v>
      </c>
      <c r="N2037" s="26">
        <v>-503594.51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756</v>
      </c>
      <c r="G2038" s="18"/>
      <c r="H2038" s="18"/>
      <c r="I2038" s="18"/>
      <c r="J2038" s="18" t="s">
        <v>44</v>
      </c>
      <c r="K2038" s="18" t="s">
        <v>757</v>
      </c>
      <c r="L2038" s="18" t="s">
        <v>10</v>
      </c>
      <c r="M2038" s="26"/>
      <c r="N2038" s="26">
        <v>0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756</v>
      </c>
      <c r="G2039" s="18"/>
      <c r="H2039" s="18"/>
      <c r="I2039" s="18"/>
      <c r="J2039" s="18" t="s">
        <v>44</v>
      </c>
      <c r="K2039" s="18" t="s">
        <v>757</v>
      </c>
      <c r="L2039" s="18" t="s">
        <v>11</v>
      </c>
      <c r="M2039" s="27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642</v>
      </c>
      <c r="G2040" s="18"/>
      <c r="H2040" s="18"/>
      <c r="I2040" s="18" t="s">
        <v>4</v>
      </c>
      <c r="J2040" s="18" t="s">
        <v>643</v>
      </c>
      <c r="K2040" s="18" t="s">
        <v>8</v>
      </c>
      <c r="L2040" s="18" t="s">
        <v>167</v>
      </c>
      <c r="N2040" s="32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642</v>
      </c>
      <c r="G2041" s="18"/>
      <c r="H2041" s="18"/>
      <c r="I2041" s="18" t="s">
        <v>4</v>
      </c>
      <c r="J2041" s="18" t="s">
        <v>643</v>
      </c>
      <c r="K2041" s="18" t="s">
        <v>8</v>
      </c>
      <c r="L2041" s="18" t="s">
        <v>50</v>
      </c>
      <c r="M2041" s="27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642</v>
      </c>
      <c r="G2042" s="18"/>
      <c r="H2042" s="18"/>
      <c r="I2042" s="18" t="s">
        <v>4</v>
      </c>
      <c r="J2042" s="18" t="s">
        <v>643</v>
      </c>
      <c r="K2042" s="18" t="s">
        <v>8</v>
      </c>
      <c r="L2042" s="18" t="s">
        <v>7</v>
      </c>
      <c r="M2042" s="27">
        <v>-19423.21</v>
      </c>
      <c r="N2042" s="26">
        <v>-19423.21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699</v>
      </c>
      <c r="G2043" s="18"/>
      <c r="H2043" s="18"/>
      <c r="I2043" s="18"/>
      <c r="J2043" s="18" t="s">
        <v>9</v>
      </c>
      <c r="K2043" s="18" t="s">
        <v>249</v>
      </c>
      <c r="L2043" s="18" t="s">
        <v>10</v>
      </c>
      <c r="M2043" s="27"/>
      <c r="N2043" s="26">
        <v>0.19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699</v>
      </c>
      <c r="G2044" s="18"/>
      <c r="H2044" s="18"/>
      <c r="I2044" s="18"/>
      <c r="J2044" s="18" t="s">
        <v>9</v>
      </c>
      <c r="K2044" s="18" t="s">
        <v>249</v>
      </c>
      <c r="L2044" s="18" t="s">
        <v>11</v>
      </c>
      <c r="M2044" s="27">
        <v>-286.14</v>
      </c>
      <c r="N2044" s="26">
        <v>-1082.6200000000001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644</v>
      </c>
      <c r="G2045" s="18"/>
      <c r="H2045" s="18"/>
      <c r="I2045" s="18"/>
      <c r="J2045" s="18" t="s">
        <v>44</v>
      </c>
      <c r="K2045" s="18" t="s">
        <v>645</v>
      </c>
      <c r="L2045" s="18" t="s">
        <v>10</v>
      </c>
      <c r="M2045" s="26">
        <v>14089.44</v>
      </c>
      <c r="N2045" s="26">
        <v>78426.400000000009</v>
      </c>
    </row>
    <row r="2046" spans="1:14" ht="12.75" customHeight="1" x14ac:dyDescent="0.3">
      <c r="A2046" s="3"/>
      <c r="B2046" s="3"/>
      <c r="C2046" s="3"/>
      <c r="D2046" s="3"/>
      <c r="E2046" s="3"/>
      <c r="F2046" s="18" t="s">
        <v>644</v>
      </c>
      <c r="G2046" s="18"/>
      <c r="H2046" s="18"/>
      <c r="I2046" s="18"/>
      <c r="J2046" s="18" t="s">
        <v>44</v>
      </c>
      <c r="K2046" s="18" t="s">
        <v>645</v>
      </c>
      <c r="L2046" s="18" t="s">
        <v>11</v>
      </c>
      <c r="M2046" s="26">
        <v>-14089.44</v>
      </c>
      <c r="N2046" s="26">
        <v>-79082.33</v>
      </c>
    </row>
    <row r="2047" spans="1:14" ht="12.75" customHeight="1" x14ac:dyDescent="0.3">
      <c r="A2047" s="3"/>
      <c r="B2047" s="3"/>
      <c r="C2047" s="3"/>
      <c r="D2047" s="3"/>
      <c r="E2047" s="3"/>
      <c r="F2047" s="18" t="s">
        <v>578</v>
      </c>
      <c r="G2047" s="18"/>
      <c r="H2047" s="18"/>
      <c r="I2047" s="18" t="s">
        <v>13</v>
      </c>
      <c r="J2047" s="18" t="s">
        <v>68</v>
      </c>
      <c r="K2047" s="18" t="s">
        <v>374</v>
      </c>
      <c r="L2047" s="18" t="s">
        <v>16</v>
      </c>
      <c r="M2047" s="27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578</v>
      </c>
      <c r="G2048" s="18"/>
      <c r="H2048" s="18"/>
      <c r="I2048" s="18" t="s">
        <v>13</v>
      </c>
      <c r="J2048" s="18" t="s">
        <v>68</v>
      </c>
      <c r="K2048" s="18" t="s">
        <v>374</v>
      </c>
      <c r="L2048" s="18" t="s">
        <v>17</v>
      </c>
      <c r="M2048" s="27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646</v>
      </c>
      <c r="G2049" s="18"/>
      <c r="H2049" s="18"/>
      <c r="I2049" s="18"/>
      <c r="J2049" s="18" t="s">
        <v>43</v>
      </c>
      <c r="K2049" s="18" t="s">
        <v>3</v>
      </c>
      <c r="L2049" s="18" t="s">
        <v>10</v>
      </c>
      <c r="M2049" s="27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646</v>
      </c>
      <c r="G2050" s="18"/>
      <c r="H2050" s="18"/>
      <c r="I2050" s="18"/>
      <c r="J2050" s="18" t="s">
        <v>43</v>
      </c>
      <c r="K2050" s="18" t="s">
        <v>3</v>
      </c>
      <c r="L2050" s="18" t="s">
        <v>11</v>
      </c>
      <c r="M2050" s="27"/>
      <c r="N2050" s="26">
        <v>0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646</v>
      </c>
      <c r="G2051" s="18"/>
      <c r="H2051" s="18"/>
      <c r="I2051" s="18"/>
      <c r="J2051" s="18" t="s">
        <v>44</v>
      </c>
      <c r="K2051" s="18" t="s">
        <v>8</v>
      </c>
      <c r="L2051" s="18" t="s">
        <v>10</v>
      </c>
      <c r="M2051" s="27"/>
      <c r="N2051" s="26">
        <v>0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646</v>
      </c>
      <c r="G2052" s="18"/>
      <c r="H2052" s="18"/>
      <c r="I2052" s="18"/>
      <c r="J2052" s="18" t="s">
        <v>44</v>
      </c>
      <c r="K2052" s="18" t="s">
        <v>8</v>
      </c>
      <c r="L2052" s="18" t="s">
        <v>11</v>
      </c>
      <c r="M2052" s="27"/>
      <c r="N2052" s="26">
        <v>-650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647</v>
      </c>
      <c r="G2053" s="18"/>
      <c r="H2053" s="18"/>
      <c r="I2053" s="18"/>
      <c r="J2053" s="18" t="s">
        <v>44</v>
      </c>
      <c r="K2053" s="18" t="s">
        <v>648</v>
      </c>
      <c r="L2053" s="18" t="s">
        <v>10</v>
      </c>
      <c r="M2053" s="26"/>
      <c r="N2053" s="26">
        <v>679.62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647</v>
      </c>
      <c r="G2054" s="18"/>
      <c r="H2054" s="18"/>
      <c r="I2054" s="18"/>
      <c r="J2054" s="18" t="s">
        <v>44</v>
      </c>
      <c r="K2054" s="18" t="s">
        <v>648</v>
      </c>
      <c r="L2054" s="18" t="s">
        <v>11</v>
      </c>
      <c r="M2054" s="26">
        <v>-3540</v>
      </c>
      <c r="N2054" s="26">
        <v>-11619.62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649</v>
      </c>
      <c r="G2055" s="18"/>
      <c r="H2055" s="18"/>
      <c r="I2055" s="18"/>
      <c r="J2055" s="18" t="s">
        <v>43</v>
      </c>
      <c r="K2055" s="18" t="s">
        <v>295</v>
      </c>
      <c r="L2055" s="18" t="s">
        <v>10</v>
      </c>
      <c r="M2055" s="27"/>
      <c r="N2055" s="26">
        <v>0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649</v>
      </c>
      <c r="G2056" s="18"/>
      <c r="H2056" s="18"/>
      <c r="I2056" s="18"/>
      <c r="J2056" s="18" t="s">
        <v>43</v>
      </c>
      <c r="K2056" s="18" t="s">
        <v>295</v>
      </c>
      <c r="L2056" s="18" t="s">
        <v>11</v>
      </c>
      <c r="M2056" s="27"/>
      <c r="N2056" s="26">
        <v>0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649</v>
      </c>
      <c r="G2057" s="18"/>
      <c r="H2057" s="18"/>
      <c r="I2057" s="18"/>
      <c r="J2057" s="18" t="s">
        <v>44</v>
      </c>
      <c r="K2057" s="18" t="s">
        <v>295</v>
      </c>
      <c r="L2057" s="18" t="s">
        <v>10</v>
      </c>
      <c r="M2057" s="27"/>
      <c r="N2057" s="26">
        <v>0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649</v>
      </c>
      <c r="G2058" s="18"/>
      <c r="H2058" s="18"/>
      <c r="I2058" s="18"/>
      <c r="J2058" s="18" t="s">
        <v>44</v>
      </c>
      <c r="K2058" s="18" t="s">
        <v>295</v>
      </c>
      <c r="L2058" s="18" t="s">
        <v>11</v>
      </c>
      <c r="M2058" s="27">
        <v>-30</v>
      </c>
      <c r="N2058" s="26">
        <v>-60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650</v>
      </c>
      <c r="G2059" s="18"/>
      <c r="H2059" s="18"/>
      <c r="I2059" s="18" t="s">
        <v>4</v>
      </c>
      <c r="J2059" s="18" t="s">
        <v>651</v>
      </c>
      <c r="K2059" s="18" t="s">
        <v>8</v>
      </c>
      <c r="L2059" s="18" t="s">
        <v>50</v>
      </c>
      <c r="M2059" s="27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650</v>
      </c>
      <c r="G2060" s="18"/>
      <c r="H2060" s="18"/>
      <c r="I2060" s="18" t="s">
        <v>4</v>
      </c>
      <c r="J2060" s="18" t="s">
        <v>651</v>
      </c>
      <c r="K2060" s="18" t="s">
        <v>8</v>
      </c>
      <c r="L2060" s="18" t="s">
        <v>7</v>
      </c>
      <c r="M2060" s="26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650</v>
      </c>
      <c r="G2061" s="18"/>
      <c r="H2061" s="18"/>
      <c r="I2061" s="18" t="s">
        <v>4</v>
      </c>
      <c r="J2061" s="18" t="s">
        <v>651</v>
      </c>
      <c r="K2061" s="18" t="s">
        <v>12</v>
      </c>
      <c r="L2061" s="18" t="s">
        <v>7</v>
      </c>
      <c r="M2061" s="26"/>
      <c r="N2061" s="26">
        <v>0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652</v>
      </c>
      <c r="G2062" s="18"/>
      <c r="H2062" s="18"/>
      <c r="I2062" s="18"/>
      <c r="J2062" s="18" t="s">
        <v>43</v>
      </c>
      <c r="K2062" s="18" t="s">
        <v>6</v>
      </c>
      <c r="L2062" s="18" t="s">
        <v>10</v>
      </c>
      <c r="M2062" s="26"/>
      <c r="N2062" s="26">
        <v>0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652</v>
      </c>
      <c r="G2063" s="18"/>
      <c r="H2063" s="18"/>
      <c r="I2063" s="18"/>
      <c r="J2063" s="18" t="s">
        <v>43</v>
      </c>
      <c r="K2063" s="18" t="s">
        <v>6</v>
      </c>
      <c r="L2063" s="18" t="s">
        <v>11</v>
      </c>
      <c r="M2063" s="26">
        <v>-22.71</v>
      </c>
      <c r="N2063" s="26">
        <v>-156.25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654</v>
      </c>
      <c r="G2064" s="18"/>
      <c r="H2064" s="18"/>
      <c r="I2064" s="18"/>
      <c r="J2064" s="18" t="s">
        <v>44</v>
      </c>
      <c r="K2064" s="18" t="s">
        <v>3</v>
      </c>
      <c r="L2064" s="18" t="s">
        <v>11</v>
      </c>
      <c r="M2064" s="26"/>
      <c r="N2064" s="26">
        <v>0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657</v>
      </c>
      <c r="G2065" s="18"/>
      <c r="H2065" s="18"/>
      <c r="I2065" s="18"/>
      <c r="J2065" s="18" t="s">
        <v>44</v>
      </c>
      <c r="K2065" s="18" t="s">
        <v>138</v>
      </c>
      <c r="L2065" s="18" t="s">
        <v>11</v>
      </c>
      <c r="M2065" s="27"/>
      <c r="N2065" s="26">
        <v>0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736</v>
      </c>
      <c r="G2066" s="18"/>
      <c r="H2066" s="18"/>
      <c r="I2066" s="18" t="s">
        <v>13</v>
      </c>
      <c r="J2066" s="18" t="s">
        <v>24</v>
      </c>
      <c r="K2066" s="18" t="s">
        <v>119</v>
      </c>
      <c r="L2066" s="18" t="s">
        <v>16</v>
      </c>
      <c r="M2066" s="27"/>
      <c r="N2066" s="26">
        <v>-611.95000000000005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736</v>
      </c>
      <c r="G2067" s="18"/>
      <c r="H2067" s="18"/>
      <c r="I2067" s="18" t="s">
        <v>13</v>
      </c>
      <c r="J2067" s="18" t="s">
        <v>24</v>
      </c>
      <c r="K2067" s="18" t="s">
        <v>119</v>
      </c>
      <c r="L2067" s="18" t="s">
        <v>17</v>
      </c>
      <c r="M2067" s="27"/>
      <c r="N2067" s="26">
        <v>611.95000000000005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736</v>
      </c>
      <c r="G2068" s="18"/>
      <c r="H2068" s="18"/>
      <c r="I2068" s="18" t="s">
        <v>13</v>
      </c>
      <c r="J2068" s="18" t="s">
        <v>24</v>
      </c>
      <c r="K2068" s="18" t="s">
        <v>119</v>
      </c>
      <c r="L2068" s="18" t="s">
        <v>15</v>
      </c>
      <c r="M2068" s="27"/>
      <c r="N2068" s="26">
        <v>0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736</v>
      </c>
      <c r="G2069" s="18"/>
      <c r="H2069" s="18"/>
      <c r="I2069" s="18" t="s">
        <v>13</v>
      </c>
      <c r="J2069" s="18" t="s">
        <v>24</v>
      </c>
      <c r="K2069" s="18" t="s">
        <v>119</v>
      </c>
      <c r="L2069" s="18" t="s">
        <v>18</v>
      </c>
      <c r="M2069" s="27"/>
      <c r="N2069" s="26">
        <v>0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700</v>
      </c>
      <c r="G2070" s="18"/>
      <c r="H2070" s="18"/>
      <c r="I2070" s="18" t="s">
        <v>4</v>
      </c>
      <c r="J2070" s="18" t="s">
        <v>701</v>
      </c>
      <c r="K2070" s="18" t="s">
        <v>12</v>
      </c>
      <c r="L2070" s="18" t="s">
        <v>167</v>
      </c>
      <c r="M2070" s="27"/>
      <c r="N2070" s="26">
        <v>0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700</v>
      </c>
      <c r="G2071" s="18"/>
      <c r="H2071" s="18"/>
      <c r="I2071" s="18" t="s">
        <v>4</v>
      </c>
      <c r="J2071" s="18" t="s">
        <v>701</v>
      </c>
      <c r="K2071" s="18" t="s">
        <v>12</v>
      </c>
      <c r="L2071" s="18" t="s">
        <v>50</v>
      </c>
      <c r="M2071" s="27"/>
      <c r="N2071" s="26">
        <v>0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700</v>
      </c>
      <c r="G2072" s="18"/>
      <c r="H2072" s="18"/>
      <c r="I2072" s="18" t="s">
        <v>4</v>
      </c>
      <c r="J2072" s="18" t="s">
        <v>701</v>
      </c>
      <c r="K2072" s="18" t="s">
        <v>12</v>
      </c>
      <c r="L2072" s="18" t="s">
        <v>7</v>
      </c>
      <c r="M2072" s="27"/>
      <c r="N2072" s="26">
        <v>0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658</v>
      </c>
      <c r="G2073" s="18"/>
      <c r="H2073" s="18"/>
      <c r="I2073" s="18" t="s">
        <v>13</v>
      </c>
      <c r="J2073" s="18" t="s">
        <v>24</v>
      </c>
      <c r="K2073" s="18" t="s">
        <v>52</v>
      </c>
      <c r="L2073" s="18" t="s">
        <v>15</v>
      </c>
      <c r="M2073" s="27"/>
      <c r="N2073" s="26">
        <v>0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658</v>
      </c>
      <c r="G2074" s="18"/>
      <c r="H2074" s="18"/>
      <c r="I2074" s="18" t="s">
        <v>13</v>
      </c>
      <c r="J2074" s="18" t="s">
        <v>24</v>
      </c>
      <c r="K2074" s="18" t="s">
        <v>52</v>
      </c>
      <c r="L2074" s="18" t="s">
        <v>18</v>
      </c>
      <c r="M2074" s="27"/>
      <c r="N2074" s="26">
        <v>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570</v>
      </c>
      <c r="G2075" s="18"/>
      <c r="H2075" s="18"/>
      <c r="I2075" s="18"/>
      <c r="J2075" s="18" t="s">
        <v>9</v>
      </c>
      <c r="K2075" s="18" t="s">
        <v>571</v>
      </c>
      <c r="L2075" s="18" t="s">
        <v>122</v>
      </c>
      <c r="M2075" s="27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570</v>
      </c>
      <c r="G2076" s="18"/>
      <c r="H2076" s="18"/>
      <c r="I2076" s="18"/>
      <c r="J2076" s="18" t="s">
        <v>9</v>
      </c>
      <c r="K2076" s="18" t="s">
        <v>571</v>
      </c>
      <c r="L2076" s="18" t="s">
        <v>10</v>
      </c>
      <c r="M2076" s="27">
        <v>19492.89</v>
      </c>
      <c r="N2076" s="26">
        <v>19492.89</v>
      </c>
    </row>
    <row r="2077" spans="1:14" ht="12.75" customHeight="1" x14ac:dyDescent="0.3">
      <c r="A2077" s="3"/>
      <c r="B2077" s="3"/>
      <c r="C2077" s="3"/>
      <c r="D2077" s="3"/>
      <c r="E2077" s="3"/>
      <c r="F2077" s="18" t="s">
        <v>570</v>
      </c>
      <c r="G2077" s="18"/>
      <c r="H2077" s="18"/>
      <c r="I2077" s="18"/>
      <c r="J2077" s="18" t="s">
        <v>9</v>
      </c>
      <c r="K2077" s="18" t="s">
        <v>571</v>
      </c>
      <c r="L2077" s="18" t="s">
        <v>11</v>
      </c>
      <c r="M2077" s="27">
        <v>-24263.56</v>
      </c>
      <c r="N2077" s="26">
        <v>-28112.940000000002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570</v>
      </c>
      <c r="G2078" s="18"/>
      <c r="H2078" s="18"/>
      <c r="I2078" s="18" t="s">
        <v>13</v>
      </c>
      <c r="J2078" s="18" t="s">
        <v>68</v>
      </c>
      <c r="K2078" s="18" t="s">
        <v>571</v>
      </c>
      <c r="L2078" s="18" t="s">
        <v>16</v>
      </c>
      <c r="M2078" s="26"/>
      <c r="N2078" s="26">
        <v>0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570</v>
      </c>
      <c r="G2079" s="18"/>
      <c r="H2079" s="18"/>
      <c r="I2079" s="18" t="s">
        <v>13</v>
      </c>
      <c r="J2079" s="18" t="s">
        <v>68</v>
      </c>
      <c r="K2079" s="18" t="s">
        <v>571</v>
      </c>
      <c r="L2079" s="18" t="s">
        <v>17</v>
      </c>
      <c r="M2079" s="26"/>
      <c r="N2079" s="26">
        <v>0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570</v>
      </c>
      <c r="G2080" s="18"/>
      <c r="H2080" s="18"/>
      <c r="I2080" s="18" t="s">
        <v>13</v>
      </c>
      <c r="J2080" s="18" t="s">
        <v>68</v>
      </c>
      <c r="K2080" s="18" t="s">
        <v>571</v>
      </c>
      <c r="L2080" s="18" t="s">
        <v>15</v>
      </c>
      <c r="M2080" s="27"/>
      <c r="N2080" s="26">
        <v>0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570</v>
      </c>
      <c r="G2081" s="18"/>
      <c r="H2081" s="18"/>
      <c r="I2081" s="18" t="s">
        <v>13</v>
      </c>
      <c r="J2081" s="18" t="s">
        <v>68</v>
      </c>
      <c r="K2081" s="18" t="s">
        <v>571</v>
      </c>
      <c r="L2081" s="18" t="s">
        <v>18</v>
      </c>
      <c r="M2081" s="27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663</v>
      </c>
      <c r="G2082" s="18"/>
      <c r="H2082" s="18"/>
      <c r="I2082" s="18"/>
      <c r="J2082" s="18" t="s">
        <v>44</v>
      </c>
      <c r="K2082" s="18" t="s">
        <v>664</v>
      </c>
      <c r="L2082" s="18" t="s">
        <v>11</v>
      </c>
      <c r="M2082" s="27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751</v>
      </c>
      <c r="G2083" s="18"/>
      <c r="H2083" s="18"/>
      <c r="I2083" s="18" t="s">
        <v>13</v>
      </c>
      <c r="J2083" s="18" t="s">
        <v>68</v>
      </c>
      <c r="K2083" s="18" t="s">
        <v>752</v>
      </c>
      <c r="L2083" s="18" t="s">
        <v>16</v>
      </c>
      <c r="M2083" s="26">
        <v>-15633.76</v>
      </c>
      <c r="N2083" s="26">
        <v>-107588.33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751</v>
      </c>
      <c r="G2084" s="18"/>
      <c r="H2084" s="18"/>
      <c r="I2084" s="18" t="s">
        <v>13</v>
      </c>
      <c r="J2084" s="18" t="s">
        <v>68</v>
      </c>
      <c r="K2084" s="18" t="s">
        <v>752</v>
      </c>
      <c r="L2084" s="18" t="s">
        <v>17</v>
      </c>
      <c r="M2084" s="26">
        <v>14025.03</v>
      </c>
      <c r="N2084" s="26">
        <v>105979.6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567</v>
      </c>
      <c r="G2085" s="18"/>
      <c r="H2085" s="18"/>
      <c r="I2085" s="18"/>
      <c r="J2085" s="18" t="s">
        <v>43</v>
      </c>
      <c r="K2085" s="18" t="s">
        <v>408</v>
      </c>
      <c r="L2085" s="18" t="s">
        <v>10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567</v>
      </c>
      <c r="G2086" s="18"/>
      <c r="H2086" s="18"/>
      <c r="I2086" s="18"/>
      <c r="J2086" s="18" t="s">
        <v>43</v>
      </c>
      <c r="K2086" s="18" t="s">
        <v>408</v>
      </c>
      <c r="L2086" s="18" t="s">
        <v>11</v>
      </c>
      <c r="M2086" s="27">
        <v>-18.760000000000002</v>
      </c>
      <c r="N2086" s="26">
        <v>-1824.64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374</v>
      </c>
      <c r="G2087" s="18"/>
      <c r="H2087" s="18"/>
      <c r="I2087" s="18" t="s">
        <v>4</v>
      </c>
      <c r="J2087" s="18" t="s">
        <v>780</v>
      </c>
      <c r="K2087" s="18" t="s">
        <v>8</v>
      </c>
      <c r="L2087" s="18" t="s">
        <v>50</v>
      </c>
      <c r="M2087" s="26"/>
      <c r="N2087" s="26">
        <v>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374</v>
      </c>
      <c r="G2088" s="18"/>
      <c r="H2088" s="18"/>
      <c r="I2088" s="18" t="s">
        <v>4</v>
      </c>
      <c r="J2088" s="18" t="s">
        <v>780</v>
      </c>
      <c r="K2088" s="18" t="s">
        <v>8</v>
      </c>
      <c r="L2088" s="18" t="s">
        <v>7</v>
      </c>
      <c r="M2088" s="26"/>
      <c r="N2088" s="26">
        <v>0</v>
      </c>
    </row>
    <row r="2089" spans="1:14" ht="12.75" customHeight="1" x14ac:dyDescent="0.3">
      <c r="A2089" s="3"/>
      <c r="B2089" s="3"/>
      <c r="C2089" s="3"/>
      <c r="D2089" s="3"/>
      <c r="E2089" s="3"/>
      <c r="F2089" s="48" t="s">
        <v>57</v>
      </c>
      <c r="G2089" s="18"/>
      <c r="H2089" s="18"/>
      <c r="I2089" s="18"/>
      <c r="J2089" s="18">
        <v>2671</v>
      </c>
      <c r="K2089" s="45">
        <v>3</v>
      </c>
      <c r="L2089" s="18" t="s">
        <v>11</v>
      </c>
      <c r="M2089" s="26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48" t="s">
        <v>57</v>
      </c>
      <c r="G2090" s="18"/>
      <c r="H2090" s="18"/>
      <c r="I2090" s="18"/>
      <c r="J2090" s="18">
        <v>2671</v>
      </c>
      <c r="K2090" s="45">
        <v>3</v>
      </c>
      <c r="L2090" s="23" t="s">
        <v>779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48" t="s">
        <v>57</v>
      </c>
      <c r="G2091" s="18"/>
      <c r="H2091" s="18"/>
      <c r="I2091" s="18"/>
      <c r="J2091" s="18">
        <v>2671</v>
      </c>
      <c r="K2091" s="45">
        <v>3</v>
      </c>
      <c r="L2091" s="23" t="s">
        <v>781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23" t="s">
        <v>57</v>
      </c>
      <c r="G2092" s="23"/>
      <c r="H2092" s="23"/>
      <c r="I2092" s="23" t="s">
        <v>4</v>
      </c>
      <c r="J2092" s="23" t="s">
        <v>782</v>
      </c>
      <c r="K2092" s="23" t="s">
        <v>8</v>
      </c>
      <c r="L2092" s="23" t="s">
        <v>167</v>
      </c>
      <c r="M2092" s="27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23" t="s">
        <v>57</v>
      </c>
      <c r="G2093" s="23"/>
      <c r="H2093" s="23"/>
      <c r="I2093" s="23" t="s">
        <v>4</v>
      </c>
      <c r="J2093" s="23" t="s">
        <v>782</v>
      </c>
      <c r="K2093" s="23" t="s">
        <v>8</v>
      </c>
      <c r="L2093" s="23" t="s">
        <v>50</v>
      </c>
      <c r="M2093" s="27"/>
      <c r="N2093" s="26">
        <v>0</v>
      </c>
    </row>
    <row r="2094" spans="1:14" ht="12.75" customHeight="1" x14ac:dyDescent="0.3">
      <c r="A2094" s="3"/>
      <c r="B2094" s="3"/>
      <c r="C2094" s="3"/>
      <c r="D2094" s="3"/>
      <c r="E2094" s="3"/>
      <c r="F2094" s="23" t="s">
        <v>57</v>
      </c>
      <c r="G2094" s="23"/>
      <c r="H2094" s="23"/>
      <c r="I2094" s="23" t="s">
        <v>4</v>
      </c>
      <c r="J2094" s="23" t="s">
        <v>782</v>
      </c>
      <c r="K2094" s="23" t="s">
        <v>8</v>
      </c>
      <c r="L2094" s="23" t="s">
        <v>7</v>
      </c>
      <c r="M2094" s="27"/>
      <c r="N2094" s="26">
        <v>0</v>
      </c>
    </row>
    <row r="2095" spans="1:14" ht="12.75" customHeight="1" x14ac:dyDescent="0.3">
      <c r="A2095" s="3"/>
      <c r="B2095" s="3"/>
      <c r="C2095" s="3"/>
      <c r="D2095" s="3"/>
      <c r="E2095" s="3"/>
      <c r="F2095" s="23" t="s">
        <v>249</v>
      </c>
      <c r="G2095" s="23"/>
      <c r="H2095" s="23"/>
      <c r="I2095" s="23" t="s">
        <v>4</v>
      </c>
      <c r="J2095" s="23" t="s">
        <v>759</v>
      </c>
      <c r="K2095" s="23" t="s">
        <v>8</v>
      </c>
      <c r="L2095" s="23" t="s">
        <v>50</v>
      </c>
      <c r="M2095" s="27">
        <v>80239.100000000006</v>
      </c>
      <c r="N2095" s="26">
        <v>532861.28</v>
      </c>
    </row>
    <row r="2096" spans="1:14" ht="12.75" customHeight="1" x14ac:dyDescent="0.3">
      <c r="A2096" s="3"/>
      <c r="B2096" s="3"/>
      <c r="C2096" s="3"/>
      <c r="D2096" s="3"/>
      <c r="E2096" s="3"/>
      <c r="F2096" s="23" t="s">
        <v>249</v>
      </c>
      <c r="G2096" s="23"/>
      <c r="H2096" s="23"/>
      <c r="I2096" s="23" t="s">
        <v>4</v>
      </c>
      <c r="J2096" s="23" t="s">
        <v>759</v>
      </c>
      <c r="K2096" s="23" t="s">
        <v>8</v>
      </c>
      <c r="L2096" s="23" t="s">
        <v>7</v>
      </c>
      <c r="M2096" s="27">
        <v>-34200277.479999997</v>
      </c>
      <c r="N2096" s="26">
        <v>-166633084.69999999</v>
      </c>
    </row>
    <row r="2097" spans="1:14" ht="12.75" customHeight="1" x14ac:dyDescent="0.3">
      <c r="A2097" s="3"/>
      <c r="B2097" s="3"/>
      <c r="C2097" s="3"/>
      <c r="D2097" s="3"/>
      <c r="E2097" s="3"/>
      <c r="F2097" s="23" t="s">
        <v>77</v>
      </c>
      <c r="G2097" s="23"/>
      <c r="H2097" s="23"/>
      <c r="I2097" s="23"/>
      <c r="J2097" s="23" t="s">
        <v>799</v>
      </c>
      <c r="K2097" s="23" t="s">
        <v>12</v>
      </c>
      <c r="L2097" s="23" t="s">
        <v>779</v>
      </c>
      <c r="M2097" s="27"/>
      <c r="N2097" s="26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23" t="s">
        <v>77</v>
      </c>
      <c r="G2098" s="23"/>
      <c r="H2098" s="23"/>
      <c r="I2098" s="23"/>
      <c r="J2098" s="23" t="s">
        <v>799</v>
      </c>
      <c r="K2098" s="23" t="s">
        <v>12</v>
      </c>
      <c r="L2098" s="23" t="s">
        <v>10</v>
      </c>
      <c r="M2098" s="27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23" t="s">
        <v>77</v>
      </c>
      <c r="G2099" s="23"/>
      <c r="H2099" s="23"/>
      <c r="I2099" s="23"/>
      <c r="J2099" s="23" t="s">
        <v>799</v>
      </c>
      <c r="K2099" s="23" t="s">
        <v>12</v>
      </c>
      <c r="L2099" s="23" t="s">
        <v>11</v>
      </c>
      <c r="M2099" s="27"/>
      <c r="N2099" s="26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47" t="s">
        <v>281</v>
      </c>
      <c r="G2100" s="23"/>
      <c r="H2100" s="23"/>
      <c r="I2100" s="23"/>
      <c r="J2100" s="23">
        <v>2699</v>
      </c>
      <c r="K2100" s="47" t="s">
        <v>8</v>
      </c>
      <c r="L2100" s="23"/>
      <c r="M2100" s="27"/>
      <c r="N2100" s="26">
        <v>0</v>
      </c>
    </row>
    <row r="2101" spans="1:14" ht="12.75" customHeight="1" x14ac:dyDescent="0.3">
      <c r="A2101" s="8" t="s">
        <v>753</v>
      </c>
      <c r="B2101" s="55" t="s">
        <v>753</v>
      </c>
      <c r="C2101" s="55"/>
      <c r="D2101" s="55"/>
      <c r="E2101" s="55"/>
      <c r="F2101" s="55"/>
      <c r="G2101" s="55"/>
      <c r="H2101" s="55"/>
      <c r="I2101" s="55"/>
      <c r="J2101" s="55"/>
      <c r="K2101" s="55"/>
      <c r="L2101" s="19" t="s">
        <v>753</v>
      </c>
      <c r="M2101" s="28">
        <f>SUM(M2004:M2099)</f>
        <v>-34127275.609999999</v>
      </c>
      <c r="N2101" s="28">
        <f>SUM(N2004:N2100)</f>
        <v>-176010748.06</v>
      </c>
    </row>
    <row r="2103" spans="1:14" ht="12.75" customHeight="1" x14ac:dyDescent="0.3">
      <c r="A2103" s="12">
        <v>5576</v>
      </c>
      <c r="C2103" s="12" t="s">
        <v>787</v>
      </c>
      <c r="F2103" s="18" t="s">
        <v>72</v>
      </c>
      <c r="G2103" s="18"/>
      <c r="H2103" s="18"/>
      <c r="I2103" s="18" t="s">
        <v>4</v>
      </c>
      <c r="J2103" s="18" t="s">
        <v>344</v>
      </c>
      <c r="K2103" s="18" t="s">
        <v>6</v>
      </c>
      <c r="L2103" s="18" t="s">
        <v>7</v>
      </c>
      <c r="M2103" s="29">
        <v>-664043.65</v>
      </c>
      <c r="N2103" s="29">
        <v>-3614370.58</v>
      </c>
    </row>
    <row r="2104" spans="1:14" ht="12.75" customHeight="1" x14ac:dyDescent="0.3">
      <c r="M2104" s="44">
        <f>SUM(M2103)</f>
        <v>-664043.65</v>
      </c>
      <c r="N2104" s="44">
        <f>SUM(N2103)</f>
        <v>-3614370.58</v>
      </c>
    </row>
  </sheetData>
  <mergeCells count="191">
    <mergeCell ref="A51:N51"/>
    <mergeCell ref="B59:K59"/>
    <mergeCell ref="A61:N61"/>
    <mergeCell ref="B74:K74"/>
    <mergeCell ref="A75:N75"/>
    <mergeCell ref="B86:K86"/>
    <mergeCell ref="A1:N1"/>
    <mergeCell ref="A2:N2"/>
    <mergeCell ref="A3:N3"/>
    <mergeCell ref="A4:N4"/>
    <mergeCell ref="A6:N6"/>
    <mergeCell ref="B50:K50"/>
    <mergeCell ref="A352:N352"/>
    <mergeCell ref="B364:K364"/>
    <mergeCell ref="A365:N365"/>
    <mergeCell ref="B369:K369"/>
    <mergeCell ref="A371:N371"/>
    <mergeCell ref="B392:K392"/>
    <mergeCell ref="A88:N88"/>
    <mergeCell ref="B221:K221"/>
    <mergeCell ref="A222:N222"/>
    <mergeCell ref="B318:K318"/>
    <mergeCell ref="A320:N320"/>
    <mergeCell ref="B351:K351"/>
    <mergeCell ref="A466:N466"/>
    <mergeCell ref="B477:K477"/>
    <mergeCell ref="A478:N478"/>
    <mergeCell ref="B486:K486"/>
    <mergeCell ref="A487:N487"/>
    <mergeCell ref="B496:K496"/>
    <mergeCell ref="A393:N393"/>
    <mergeCell ref="B407:K407"/>
    <mergeCell ref="A408:N408"/>
    <mergeCell ref="B427:K427"/>
    <mergeCell ref="A428:N428"/>
    <mergeCell ref="B465:K465"/>
    <mergeCell ref="A545:N545"/>
    <mergeCell ref="B550:K550"/>
    <mergeCell ref="A552:N552"/>
    <mergeCell ref="B575:K575"/>
    <mergeCell ref="A576:N576"/>
    <mergeCell ref="B588:K588"/>
    <mergeCell ref="A497:N497"/>
    <mergeCell ref="B516:K516"/>
    <mergeCell ref="A517:N517"/>
    <mergeCell ref="B519:K519"/>
    <mergeCell ref="A525:N525"/>
    <mergeCell ref="B544:K544"/>
    <mergeCell ref="A693:N693"/>
    <mergeCell ref="B715:K715"/>
    <mergeCell ref="A717:N717"/>
    <mergeCell ref="B781:K781"/>
    <mergeCell ref="A782:N782"/>
    <mergeCell ref="B838:K838"/>
    <mergeCell ref="A590:N590"/>
    <mergeCell ref="B676:K676"/>
    <mergeCell ref="A677:N677"/>
    <mergeCell ref="B683:K683"/>
    <mergeCell ref="A684:N684"/>
    <mergeCell ref="B692:K692"/>
    <mergeCell ref="A900:N900"/>
    <mergeCell ref="B906:K906"/>
    <mergeCell ref="A907:N907"/>
    <mergeCell ref="B910:K910"/>
    <mergeCell ref="A912:N912"/>
    <mergeCell ref="B1049:K1049"/>
    <mergeCell ref="A839:N839"/>
    <mergeCell ref="B877:K877"/>
    <mergeCell ref="A879:N879"/>
    <mergeCell ref="B881:K881"/>
    <mergeCell ref="A882:N882"/>
    <mergeCell ref="B899:K899"/>
    <mergeCell ref="A1153:N1153"/>
    <mergeCell ref="B1159:K1159"/>
    <mergeCell ref="A1161:N1161"/>
    <mergeCell ref="B1173:K1173"/>
    <mergeCell ref="A1174:N1174"/>
    <mergeCell ref="B1184:K1184"/>
    <mergeCell ref="A1050:N1050"/>
    <mergeCell ref="B1083:K1083"/>
    <mergeCell ref="A1085:N1085"/>
    <mergeCell ref="B1128:K1128"/>
    <mergeCell ref="A1129:N1129"/>
    <mergeCell ref="B1152:K1152"/>
    <mergeCell ref="A1284:N1284"/>
    <mergeCell ref="B1291:K1291"/>
    <mergeCell ref="A1292:N1292"/>
    <mergeCell ref="B1296:K1296"/>
    <mergeCell ref="A1298:N1298"/>
    <mergeCell ref="B1401:K1401"/>
    <mergeCell ref="A1186:N1186"/>
    <mergeCell ref="B1229:K1229"/>
    <mergeCell ref="A1230:N1230"/>
    <mergeCell ref="B1247:K1247"/>
    <mergeCell ref="A1249:N1249"/>
    <mergeCell ref="B1283:K1283"/>
    <mergeCell ref="A1499:N1499"/>
    <mergeCell ref="B1512:K1512"/>
    <mergeCell ref="A1514:N1514"/>
    <mergeCell ref="B1525:K1525"/>
    <mergeCell ref="A1526:N1526"/>
    <mergeCell ref="B1529:K1529"/>
    <mergeCell ref="A1402:N1402"/>
    <mergeCell ref="B1438:K1438"/>
    <mergeCell ref="A1440:N1440"/>
    <mergeCell ref="B1443:K1443"/>
    <mergeCell ref="A1444:N1444"/>
    <mergeCell ref="B1498:K1498"/>
    <mergeCell ref="B1583:K1583"/>
    <mergeCell ref="A1584:N1584"/>
    <mergeCell ref="B1593:K1593"/>
    <mergeCell ref="A1594:N1594"/>
    <mergeCell ref="B1597:K1597"/>
    <mergeCell ref="A1599:N1599"/>
    <mergeCell ref="B1530:K1530"/>
    <mergeCell ref="A1531:N1531"/>
    <mergeCell ref="B1549:K1549"/>
    <mergeCell ref="A1550:N1550"/>
    <mergeCell ref="B1560:K1560"/>
    <mergeCell ref="A1562:N1562"/>
    <mergeCell ref="B1645:K1645"/>
    <mergeCell ref="A1647:N1647"/>
    <mergeCell ref="B1662:K1662"/>
    <mergeCell ref="A1663:N1663"/>
    <mergeCell ref="B1674:K1674"/>
    <mergeCell ref="B1681:K1681"/>
    <mergeCell ref="B1606:K1606"/>
    <mergeCell ref="A1607:N1607"/>
    <mergeCell ref="B1613:K1613"/>
    <mergeCell ref="A1615:N1615"/>
    <mergeCell ref="B1635:K1635"/>
    <mergeCell ref="A1636:N1636"/>
    <mergeCell ref="B1713:K1713"/>
    <mergeCell ref="A1715:N1715"/>
    <mergeCell ref="B1726:K1726"/>
    <mergeCell ref="A1727:N1727"/>
    <mergeCell ref="B1730:K1730"/>
    <mergeCell ref="A1731:N1731"/>
    <mergeCell ref="B1685:K1685"/>
    <mergeCell ref="A1687:N1687"/>
    <mergeCell ref="B1699:K1699"/>
    <mergeCell ref="A1700:N1700"/>
    <mergeCell ref="B1702:K1702"/>
    <mergeCell ref="A1704:N1704"/>
    <mergeCell ref="B1769:K1769"/>
    <mergeCell ref="A1770:N1770"/>
    <mergeCell ref="B1784:K1784"/>
    <mergeCell ref="A1785:N1785"/>
    <mergeCell ref="B1795:K1795"/>
    <mergeCell ref="A1797:N1797"/>
    <mergeCell ref="B1738:K1738"/>
    <mergeCell ref="A1740:N1740"/>
    <mergeCell ref="B1751:K1751"/>
    <mergeCell ref="A1752:N1752"/>
    <mergeCell ref="B1759:K1759"/>
    <mergeCell ref="A1761:N1761"/>
    <mergeCell ref="A1854:N1854"/>
    <mergeCell ref="B1861:K1861"/>
    <mergeCell ref="A1862:N1862"/>
    <mergeCell ref="B1867:K1867"/>
    <mergeCell ref="A1868:N1868"/>
    <mergeCell ref="B1880:K1880"/>
    <mergeCell ref="B1806:K1806"/>
    <mergeCell ref="B1834:K1834"/>
    <mergeCell ref="B1842:K1842"/>
    <mergeCell ref="A1843:N1843"/>
    <mergeCell ref="B1850:K1850"/>
    <mergeCell ref="A1851:N1851"/>
    <mergeCell ref="A1918:N1918"/>
    <mergeCell ref="B1924:K1924"/>
    <mergeCell ref="B1929:K1929"/>
    <mergeCell ref="A1930:N1930"/>
    <mergeCell ref="B1938:K1938"/>
    <mergeCell ref="A1939:N1939"/>
    <mergeCell ref="A1881:N1881"/>
    <mergeCell ref="B1883:K1883"/>
    <mergeCell ref="A1884:N1884"/>
    <mergeCell ref="B1898:K1898"/>
    <mergeCell ref="B1901:K1901"/>
    <mergeCell ref="B1917:K1917"/>
    <mergeCell ref="A1977:N1977"/>
    <mergeCell ref="B1995:K1995"/>
    <mergeCell ref="A1996:N1996"/>
    <mergeCell ref="B2002:K2002"/>
    <mergeCell ref="B2101:K2101"/>
    <mergeCell ref="B1946:K1946"/>
    <mergeCell ref="A1947:N1947"/>
    <mergeCell ref="B1955:K1955"/>
    <mergeCell ref="B1965:K1965"/>
    <mergeCell ref="A1966:N1966"/>
    <mergeCell ref="B1976:K1976"/>
  </mergeCells>
  <pageMargins left="0.7" right="0.7" top="0.75" bottom="0.75" header="0.3" footer="0.3"/>
  <pageSetup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B30B-0907-4EB0-AD9A-64B936C5B40B}">
  <sheetPr>
    <pageSetUpPr fitToPage="1"/>
  </sheetPr>
  <dimension ref="A1:N2147"/>
  <sheetViews>
    <sheetView zoomScale="80" zoomScaleNormal="80" workbookViewId="0">
      <selection activeCell="P3" sqref="P3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829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-48140.94</v>
      </c>
      <c r="N8" s="14">
        <v>-213985.62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-1063021.53</v>
      </c>
      <c r="N9" s="14">
        <v>-7380468.5099999998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1074393.6499999999</v>
      </c>
      <c r="N11" s="14">
        <v>7416824.0499999998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244245.5</v>
      </c>
      <c r="N12" s="14">
        <v>13023827.93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-249858.25</v>
      </c>
      <c r="N13" s="14">
        <v>-13488278.890000001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-173335.01</v>
      </c>
      <c r="N14" s="14">
        <v>-862517.22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173335.01</v>
      </c>
      <c r="N16" s="14">
        <v>329960.33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-2038.5900000000001</v>
      </c>
      <c r="N17" s="14">
        <v>-4522.03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50</v>
      </c>
      <c r="M19" s="15">
        <v>150</v>
      </c>
      <c r="N19" s="14">
        <v>150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7</v>
      </c>
      <c r="M20" s="15">
        <v>-3899.9900000000002</v>
      </c>
      <c r="N20" s="14">
        <v>-24699.93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/>
      <c r="J21" s="13" t="s">
        <v>44</v>
      </c>
      <c r="K21" s="13" t="s">
        <v>3</v>
      </c>
      <c r="L21" s="13" t="s">
        <v>11</v>
      </c>
      <c r="M21" s="15">
        <v>-15259.5</v>
      </c>
      <c r="N21" s="14">
        <v>-19446.84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16</v>
      </c>
      <c r="M22" s="14"/>
      <c r="N22" s="14">
        <v>-1020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13</v>
      </c>
      <c r="J23" s="13" t="s">
        <v>68</v>
      </c>
      <c r="K23" s="13" t="s">
        <v>3</v>
      </c>
      <c r="L23" s="13" t="s">
        <v>17</v>
      </c>
      <c r="M23" s="14"/>
      <c r="N23" s="14">
        <v>1020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50</v>
      </c>
      <c r="M24" s="15"/>
      <c r="N24" s="14">
        <v>1050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4</v>
      </c>
      <c r="J25" s="13" t="s">
        <v>785</v>
      </c>
      <c r="K25" s="13" t="s">
        <v>8</v>
      </c>
      <c r="L25" s="13" t="s">
        <v>7</v>
      </c>
      <c r="M25" s="15">
        <v>-145</v>
      </c>
      <c r="N25" s="14">
        <v>-32964.03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10</v>
      </c>
      <c r="M26" s="15">
        <v>4.3899999999999997</v>
      </c>
      <c r="N26" s="14">
        <v>7.55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9</v>
      </c>
      <c r="K27" s="13" t="s">
        <v>3</v>
      </c>
      <c r="L27" s="13" t="s">
        <v>11</v>
      </c>
      <c r="M27" s="15">
        <v>-2.97</v>
      </c>
      <c r="N27" s="14">
        <v>-247.07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44</v>
      </c>
      <c r="K28" s="13" t="s">
        <v>3</v>
      </c>
      <c r="L28" s="13" t="s">
        <v>11</v>
      </c>
      <c r="M28" s="15">
        <v>-450.01</v>
      </c>
      <c r="N28" s="14">
        <v>-14352.85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16</v>
      </c>
      <c r="M29" s="15">
        <v>-25104.22</v>
      </c>
      <c r="N29" s="14">
        <v>-159525.87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17</v>
      </c>
      <c r="M30" s="15"/>
      <c r="N30" s="14">
        <v>675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15</v>
      </c>
      <c r="M31" s="15">
        <v>25104.22</v>
      </c>
      <c r="N31" s="14">
        <v>158875.87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18</v>
      </c>
      <c r="M32" s="15"/>
      <c r="N32" s="14">
        <v>-25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16</v>
      </c>
      <c r="M33" s="15">
        <v>-4316204.66</v>
      </c>
      <c r="N33" s="14">
        <v>-42999179.020000003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17</v>
      </c>
      <c r="M34" s="15">
        <v>4407520.3</v>
      </c>
      <c r="N34" s="14">
        <v>40323805.890000001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15</v>
      </c>
      <c r="M35" s="15"/>
      <c r="N35" s="14">
        <v>2418.1799999999998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18</v>
      </c>
      <c r="M36" s="15">
        <v>-25505.010000000002</v>
      </c>
      <c r="N36" s="14">
        <v>-156457.94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16</v>
      </c>
      <c r="M37" s="15"/>
      <c r="N37" s="14">
        <v>-1542.7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46</v>
      </c>
      <c r="K38" s="13" t="s">
        <v>3</v>
      </c>
      <c r="L38" s="13" t="s">
        <v>15</v>
      </c>
      <c r="M38" s="15"/>
      <c r="N38" s="14">
        <v>6205.08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19</v>
      </c>
      <c r="K39" s="13" t="s">
        <v>8</v>
      </c>
      <c r="L39" s="13" t="s">
        <v>7</v>
      </c>
      <c r="M39" s="15"/>
      <c r="N39" s="14">
        <v>-4283.63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8</v>
      </c>
      <c r="L40" s="13" t="s">
        <v>7</v>
      </c>
      <c r="M40" s="15">
        <v>-483190.02</v>
      </c>
      <c r="N40" s="14">
        <v>-26406520.77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50</v>
      </c>
      <c r="M41" s="15"/>
      <c r="N41" s="14">
        <v>1104.53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138</v>
      </c>
      <c r="L42" s="13" t="s">
        <v>7</v>
      </c>
      <c r="M42" s="15"/>
      <c r="N42" s="14">
        <v>-1308.79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8</v>
      </c>
      <c r="L43" s="13" t="s">
        <v>7</v>
      </c>
      <c r="M43" s="14">
        <v>-2697255.88</v>
      </c>
      <c r="N43" s="14">
        <v>-4481804.1399999997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733</v>
      </c>
      <c r="K44" s="13" t="s">
        <v>138</v>
      </c>
      <c r="L44" s="13" t="s">
        <v>7</v>
      </c>
      <c r="M44" s="15">
        <v>-162902.12</v>
      </c>
      <c r="N44" s="14">
        <v>-5507084.6299999999</v>
      </c>
    </row>
    <row r="45" spans="1:14" ht="12.75" customHeight="1" x14ac:dyDescent="0.3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10</v>
      </c>
      <c r="M45" s="15">
        <v>1.57</v>
      </c>
      <c r="N45" s="14">
        <v>175.65</v>
      </c>
    </row>
    <row r="46" spans="1:14" ht="12.75" customHeight="1" x14ac:dyDescent="0.3">
      <c r="A46" s="3"/>
      <c r="B46" s="3"/>
      <c r="C46" s="3"/>
      <c r="D46" s="3"/>
      <c r="E46" s="3"/>
      <c r="F46" s="13" t="s">
        <v>20</v>
      </c>
      <c r="G46" s="13"/>
      <c r="H46" s="13"/>
      <c r="I46" s="13"/>
      <c r="J46" s="13" t="s">
        <v>43</v>
      </c>
      <c r="K46" s="13" t="s">
        <v>3</v>
      </c>
      <c r="L46" s="13" t="s">
        <v>11</v>
      </c>
      <c r="M46" s="14">
        <v>-147.46</v>
      </c>
      <c r="N46" s="14">
        <v>-375.34000000000003</v>
      </c>
    </row>
    <row r="47" spans="1:14" ht="12.75" customHeight="1" x14ac:dyDescent="0.3">
      <c r="A47" s="3"/>
      <c r="B47" s="3"/>
      <c r="C47" s="3"/>
      <c r="D47" s="3"/>
      <c r="E47" s="3"/>
      <c r="F47" s="13" t="s">
        <v>21</v>
      </c>
      <c r="G47" s="13"/>
      <c r="H47" s="13"/>
      <c r="I47" s="13"/>
      <c r="J47" s="13" t="s">
        <v>44</v>
      </c>
      <c r="K47" s="13" t="s">
        <v>108</v>
      </c>
      <c r="L47" s="13" t="s">
        <v>11</v>
      </c>
      <c r="M47" s="14"/>
      <c r="N47" s="14">
        <v>-119.54</v>
      </c>
    </row>
    <row r="48" spans="1:14" ht="12.75" customHeight="1" x14ac:dyDescent="0.3">
      <c r="A48" s="3"/>
      <c r="B48" s="3"/>
      <c r="C48" s="3"/>
      <c r="D48" s="3"/>
      <c r="E48" s="3"/>
      <c r="F48" s="13" t="s">
        <v>21</v>
      </c>
      <c r="G48" s="13"/>
      <c r="H48" s="13"/>
      <c r="I48" s="13" t="s">
        <v>4</v>
      </c>
      <c r="J48" s="13" t="s">
        <v>22</v>
      </c>
      <c r="K48" s="13" t="s">
        <v>8</v>
      </c>
      <c r="L48" s="13" t="s">
        <v>7</v>
      </c>
      <c r="M48" s="14"/>
      <c r="N48" s="14">
        <v>-25</v>
      </c>
    </row>
    <row r="49" spans="1:14" ht="12.75" customHeight="1" x14ac:dyDescent="0.3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16</v>
      </c>
      <c r="M49" s="14">
        <v>-10730.52</v>
      </c>
      <c r="N49" s="14">
        <v>-20512.170000000002</v>
      </c>
    </row>
    <row r="50" spans="1:14" ht="12.75" customHeight="1" x14ac:dyDescent="0.3">
      <c r="A50" s="3"/>
      <c r="B50" s="3"/>
      <c r="C50" s="3"/>
      <c r="D50" s="3"/>
      <c r="E50" s="3"/>
      <c r="F50" s="13" t="s">
        <v>23</v>
      </c>
      <c r="G50" s="13"/>
      <c r="H50" s="13"/>
      <c r="I50" s="13" t="s">
        <v>13</v>
      </c>
      <c r="J50" s="13" t="s">
        <v>68</v>
      </c>
      <c r="K50" s="13" t="s">
        <v>3</v>
      </c>
      <c r="L50" s="13" t="s">
        <v>17</v>
      </c>
      <c r="M50" s="14">
        <v>10730.52</v>
      </c>
      <c r="N50" s="14">
        <v>20512.170000000002</v>
      </c>
    </row>
    <row r="51" spans="1:14" ht="12.75" customHeight="1" x14ac:dyDescent="0.3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28">
        <f>SUM(M8:M50)</f>
        <v>-3341706.5200000009</v>
      </c>
      <c r="N51" s="28">
        <f>SUM(N8:N50)</f>
        <v>-39959472.340000011</v>
      </c>
    </row>
    <row r="52" spans="1:14" ht="12.75" customHeight="1" x14ac:dyDescent="0.3">
      <c r="A52" s="55" t="s">
        <v>753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x14ac:dyDescent="0.3">
      <c r="A53" s="3" t="s">
        <v>0</v>
      </c>
      <c r="B53" s="3" t="s">
        <v>1</v>
      </c>
      <c r="C53" s="3" t="s">
        <v>2</v>
      </c>
      <c r="D53" s="3"/>
      <c r="E53" s="3"/>
      <c r="F53" s="13" t="s">
        <v>3</v>
      </c>
      <c r="G53" s="13"/>
      <c r="H53" s="13"/>
      <c r="I53" s="13" t="s">
        <v>4</v>
      </c>
      <c r="J53" s="13" t="s">
        <v>5</v>
      </c>
      <c r="K53" s="13" t="s">
        <v>6</v>
      </c>
      <c r="L53" s="13" t="s">
        <v>7</v>
      </c>
      <c r="M53" s="15"/>
      <c r="N53" s="14">
        <v>-8683.9</v>
      </c>
    </row>
    <row r="54" spans="1:14" ht="12.75" customHeight="1" x14ac:dyDescent="0.3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10</v>
      </c>
      <c r="M54" s="15"/>
      <c r="N54" s="14">
        <v>150.77000000000001</v>
      </c>
    </row>
    <row r="55" spans="1:14" ht="12.75" customHeight="1" x14ac:dyDescent="0.3">
      <c r="A55" s="3"/>
      <c r="B55" s="3"/>
      <c r="C55" s="3"/>
      <c r="D55" s="3"/>
      <c r="E55" s="3"/>
      <c r="F55" s="13" t="s">
        <v>8</v>
      </c>
      <c r="G55" s="13"/>
      <c r="H55" s="13"/>
      <c r="I55" s="13"/>
      <c r="J55" s="13" t="s">
        <v>9</v>
      </c>
      <c r="K55" s="13" t="s">
        <v>3</v>
      </c>
      <c r="L55" s="13" t="s">
        <v>11</v>
      </c>
      <c r="M55" s="15">
        <v>-1198.9100000000001</v>
      </c>
      <c r="N55" s="14">
        <v>-3547.06</v>
      </c>
    </row>
    <row r="56" spans="1:14" ht="12.75" customHeight="1" x14ac:dyDescent="0.3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16</v>
      </c>
      <c r="M56" s="15">
        <v>-1400</v>
      </c>
      <c r="N56" s="14">
        <v>-14238.2</v>
      </c>
    </row>
    <row r="57" spans="1:14" ht="12.75" customHeight="1" x14ac:dyDescent="0.3">
      <c r="A57" s="3"/>
      <c r="B57" s="3"/>
      <c r="C57" s="3"/>
      <c r="D57" s="3"/>
      <c r="E57" s="3"/>
      <c r="F57" s="13" t="s">
        <v>12</v>
      </c>
      <c r="G57" s="13"/>
      <c r="H57" s="13"/>
      <c r="I57" s="13" t="s">
        <v>13</v>
      </c>
      <c r="J57" s="13" t="s">
        <v>14</v>
      </c>
      <c r="K57" s="13" t="s">
        <v>3</v>
      </c>
      <c r="L57" s="13" t="s">
        <v>15</v>
      </c>
      <c r="M57" s="15">
        <v>700</v>
      </c>
      <c r="N57" s="14">
        <v>10500</v>
      </c>
    </row>
    <row r="58" spans="1:14" ht="12.75" customHeight="1" x14ac:dyDescent="0.3">
      <c r="A58" s="3"/>
      <c r="B58" s="3"/>
      <c r="C58" s="3"/>
      <c r="D58" s="3"/>
      <c r="E58" s="3"/>
      <c r="F58" s="13" t="s">
        <v>20</v>
      </c>
      <c r="G58" s="13"/>
      <c r="H58" s="13"/>
      <c r="I58" s="13"/>
      <c r="J58" s="13" t="s">
        <v>9</v>
      </c>
      <c r="K58" s="13" t="s">
        <v>3</v>
      </c>
      <c r="L58" s="13" t="s">
        <v>11</v>
      </c>
      <c r="M58" s="14">
        <v>-1534.32</v>
      </c>
      <c r="N58" s="14">
        <v>-13762.69</v>
      </c>
    </row>
    <row r="59" spans="1:14" ht="12.75" customHeight="1" x14ac:dyDescent="0.3">
      <c r="A59" s="3"/>
      <c r="B59" s="3"/>
      <c r="C59" s="3"/>
      <c r="D59" s="3"/>
      <c r="E59" s="3"/>
      <c r="F59" s="13" t="s">
        <v>21</v>
      </c>
      <c r="G59" s="13"/>
      <c r="H59" s="13"/>
      <c r="I59" s="13" t="s">
        <v>4</v>
      </c>
      <c r="J59" s="13" t="s">
        <v>22</v>
      </c>
      <c r="K59" s="13" t="s">
        <v>12</v>
      </c>
      <c r="L59" s="13" t="s">
        <v>7</v>
      </c>
      <c r="M59" s="14"/>
      <c r="N59" s="14">
        <v>-6000000</v>
      </c>
    </row>
    <row r="60" spans="1:14" ht="12.75" customHeight="1" x14ac:dyDescent="0.3">
      <c r="A60" s="8" t="s">
        <v>753</v>
      </c>
      <c r="B60" s="55" t="s">
        <v>753</v>
      </c>
      <c r="C60" s="55"/>
      <c r="D60" s="55"/>
      <c r="E60" s="55"/>
      <c r="F60" s="55"/>
      <c r="G60" s="55"/>
      <c r="H60" s="55"/>
      <c r="I60" s="55"/>
      <c r="J60" s="55"/>
      <c r="K60" s="55"/>
      <c r="L60" s="19" t="s">
        <v>753</v>
      </c>
      <c r="M60" s="46">
        <f>SUM(M53:M59)</f>
        <v>-3433.2299999999996</v>
      </c>
      <c r="N60" s="46">
        <f>SUM(N53:N59)</f>
        <v>-6029581.0800000001</v>
      </c>
    </row>
    <row r="61" spans="1:14" ht="12.75" customHeight="1" x14ac:dyDescent="0.3">
      <c r="A61" s="8"/>
      <c r="B61" s="8"/>
      <c r="C61" s="8"/>
      <c r="D61" s="8"/>
      <c r="E61" s="8"/>
      <c r="F61" s="19"/>
      <c r="G61" s="19"/>
      <c r="H61" s="19"/>
      <c r="I61" s="19"/>
      <c r="J61" s="19"/>
      <c r="K61" s="19"/>
      <c r="L61" s="19"/>
      <c r="M61" s="30"/>
      <c r="N61" s="30"/>
    </row>
    <row r="62" spans="1:14" ht="12.75" customHeight="1" x14ac:dyDescent="0.3">
      <c r="A62" s="56" t="s">
        <v>134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</row>
    <row r="63" spans="1:14" ht="12.75" customHeight="1" x14ac:dyDescent="0.3">
      <c r="A63" s="2" t="s">
        <v>39</v>
      </c>
      <c r="B63" s="2" t="s">
        <v>40</v>
      </c>
      <c r="C63" s="2" t="s">
        <v>41</v>
      </c>
      <c r="D63" s="2"/>
      <c r="E63" s="2"/>
      <c r="F63" s="2" t="s">
        <v>42</v>
      </c>
      <c r="G63" s="2"/>
      <c r="H63" s="2"/>
      <c r="I63" s="2"/>
      <c r="J63" s="2" t="s">
        <v>43</v>
      </c>
      <c r="K63" s="2" t="s">
        <v>3</v>
      </c>
      <c r="L63" s="2" t="s">
        <v>11</v>
      </c>
      <c r="M63" s="9"/>
      <c r="N63" s="9">
        <v>-144878.75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10</v>
      </c>
      <c r="M64" s="10">
        <v>1078.95</v>
      </c>
      <c r="N64" s="9">
        <v>7472.6500000000005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/>
      <c r="J65" s="2" t="s">
        <v>44</v>
      </c>
      <c r="K65" s="2" t="s">
        <v>3</v>
      </c>
      <c r="L65" s="2" t="s">
        <v>11</v>
      </c>
      <c r="M65" s="9">
        <v>-96947.89</v>
      </c>
      <c r="N65" s="9">
        <v>-702222.70000000007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16</v>
      </c>
      <c r="M66" s="9">
        <v>-301809.98</v>
      </c>
      <c r="N66" s="9">
        <v>-4026624.18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17</v>
      </c>
      <c r="M67" s="9">
        <v>500.03000000000003</v>
      </c>
      <c r="N67" s="9">
        <v>551930.13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15</v>
      </c>
      <c r="M68" s="9">
        <v>301309.95</v>
      </c>
      <c r="N68" s="9">
        <v>3474694.05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16</v>
      </c>
      <c r="M69" s="9">
        <v>-399840442.75999999</v>
      </c>
      <c r="N69" s="9">
        <v>-3680246587.3499999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17</v>
      </c>
      <c r="M70" s="9">
        <v>945176471.15999997</v>
      </c>
      <c r="N70" s="9">
        <v>4575769287.4200001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15</v>
      </c>
      <c r="M71" s="9">
        <v>1115696.51</v>
      </c>
      <c r="N71" s="9">
        <v>4417349.91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18</v>
      </c>
      <c r="M72" s="9">
        <v>-549535516.71000004</v>
      </c>
      <c r="N72" s="9">
        <v>-894975966.71000004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50</v>
      </c>
      <c r="M73" s="9"/>
      <c r="N73" s="9">
        <v>6994.3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47</v>
      </c>
      <c r="K74" s="2" t="s">
        <v>8</v>
      </c>
      <c r="L74" s="2" t="s">
        <v>7</v>
      </c>
      <c r="M74" s="9">
        <v>-10629050.960000001</v>
      </c>
      <c r="N74" s="9">
        <v>-82690972.760000005</v>
      </c>
    </row>
    <row r="75" spans="1:14" ht="12.75" customHeight="1" x14ac:dyDescent="0.3">
      <c r="A75" s="49" t="s">
        <v>753</v>
      </c>
      <c r="B75" s="57" t="s">
        <v>753</v>
      </c>
      <c r="C75" s="57"/>
      <c r="D75" s="57"/>
      <c r="E75" s="57"/>
      <c r="F75" s="57"/>
      <c r="G75" s="57"/>
      <c r="H75" s="57"/>
      <c r="I75" s="57"/>
      <c r="J75" s="57"/>
      <c r="K75" s="57"/>
      <c r="L75" s="20" t="s">
        <v>753</v>
      </c>
      <c r="M75" s="31">
        <f>SUM(M63:M74)</f>
        <v>-13808711.70000001</v>
      </c>
      <c r="N75" s="31">
        <f>SUM(N63:N74)</f>
        <v>-78559523.990000099</v>
      </c>
    </row>
    <row r="76" spans="1:14" ht="12.75" customHeight="1" x14ac:dyDescent="0.3">
      <c r="A76" s="57" t="s">
        <v>753</v>
      </c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</row>
    <row r="77" spans="1:14" ht="12.75" customHeight="1" x14ac:dyDescent="0.3">
      <c r="A77" s="2" t="s">
        <v>48</v>
      </c>
      <c r="B77" s="2" t="s">
        <v>49</v>
      </c>
      <c r="C77" s="2" t="s">
        <v>2</v>
      </c>
      <c r="D77" s="2"/>
      <c r="E77" s="2"/>
      <c r="F77" s="2" t="s">
        <v>42</v>
      </c>
      <c r="G77" s="2"/>
      <c r="H77" s="2"/>
      <c r="I77" s="2"/>
      <c r="J77" s="2" t="s">
        <v>9</v>
      </c>
      <c r="K77" s="2" t="s">
        <v>6</v>
      </c>
      <c r="L77" s="2" t="s">
        <v>11</v>
      </c>
      <c r="M77" s="9"/>
      <c r="N77" s="9">
        <v>-2584.86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16</v>
      </c>
      <c r="M78" s="10">
        <v>-220451554.94</v>
      </c>
      <c r="N78" s="9">
        <v>-1601613608.1900001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17</v>
      </c>
      <c r="M79" s="10">
        <v>4184.21</v>
      </c>
      <c r="N79" s="9">
        <v>2644205.7999999998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15</v>
      </c>
      <c r="M80" s="10">
        <v>238735320.56</v>
      </c>
      <c r="N80" s="9">
        <v>1632323644.1800001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18</v>
      </c>
      <c r="M81" s="10">
        <v>-2257487.31</v>
      </c>
      <c r="N81" s="9">
        <v>-17838422.960000001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50</v>
      </c>
      <c r="M82" s="10">
        <v>779606</v>
      </c>
      <c r="N82" s="9">
        <v>2691138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47</v>
      </c>
      <c r="K83" s="2" t="s">
        <v>12</v>
      </c>
      <c r="L83" s="2" t="s">
        <v>7</v>
      </c>
      <c r="M83" s="10">
        <v>-549577496</v>
      </c>
      <c r="N83" s="9">
        <v>-602145335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51</v>
      </c>
      <c r="K84" s="2" t="s">
        <v>52</v>
      </c>
      <c r="L84" s="2" t="s">
        <v>7</v>
      </c>
      <c r="M84" s="9"/>
      <c r="N84" s="9">
        <v>-44600000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53</v>
      </c>
      <c r="K85" s="2" t="s">
        <v>52</v>
      </c>
      <c r="L85" s="2" t="s">
        <v>7</v>
      </c>
      <c r="M85" s="9"/>
      <c r="N85" s="9">
        <v>-242500000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54</v>
      </c>
      <c r="K86" s="2" t="s">
        <v>8</v>
      </c>
      <c r="L86" s="2" t="s">
        <v>7</v>
      </c>
      <c r="M86" s="9"/>
      <c r="N86" s="9">
        <v>-5800000</v>
      </c>
    </row>
    <row r="87" spans="1:14" ht="12.75" customHeight="1" x14ac:dyDescent="0.3">
      <c r="A87" s="49" t="s">
        <v>753</v>
      </c>
      <c r="B87" s="57" t="s">
        <v>753</v>
      </c>
      <c r="C87" s="57"/>
      <c r="D87" s="57"/>
      <c r="E87" s="57"/>
      <c r="F87" s="57"/>
      <c r="G87" s="57"/>
      <c r="H87" s="57"/>
      <c r="I87" s="57"/>
      <c r="J87" s="57"/>
      <c r="K87" s="57"/>
      <c r="L87" s="20" t="s">
        <v>753</v>
      </c>
      <c r="M87" s="31">
        <f>SUM(M77:M86)</f>
        <v>-532767427.48000002</v>
      </c>
      <c r="N87" s="31">
        <f>SUM(N77:N86)</f>
        <v>-876840963.02999997</v>
      </c>
    </row>
    <row r="89" spans="1:14" ht="12.75" customHeight="1" x14ac:dyDescent="0.3">
      <c r="A89" s="56" t="s">
        <v>133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</row>
    <row r="90" spans="1:14" ht="12.75" customHeight="1" x14ac:dyDescent="0.3">
      <c r="A90" s="2">
        <v>1550</v>
      </c>
      <c r="B90" s="2" t="s">
        <v>56</v>
      </c>
      <c r="C90" s="2" t="s">
        <v>41</v>
      </c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10</v>
      </c>
      <c r="M90" s="9">
        <v>362.34000000000003</v>
      </c>
      <c r="N90" s="9">
        <v>1165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43</v>
      </c>
      <c r="K91" s="2" t="s">
        <v>3</v>
      </c>
      <c r="L91" s="2" t="s">
        <v>11</v>
      </c>
      <c r="M91" s="9">
        <v>-22784.58</v>
      </c>
      <c r="N91" s="9">
        <v>-112790.66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821</v>
      </c>
      <c r="K92" s="2" t="s">
        <v>8</v>
      </c>
      <c r="L92" s="2" t="s">
        <v>784</v>
      </c>
      <c r="M92" s="10"/>
      <c r="N92" s="9">
        <v>-1442.28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784</v>
      </c>
      <c r="M93" s="10">
        <v>-837076.93</v>
      </c>
      <c r="N93" s="9">
        <v>-53650951.289999999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59</v>
      </c>
      <c r="K94" s="2" t="s">
        <v>8</v>
      </c>
      <c r="L94" s="2" t="s">
        <v>783</v>
      </c>
      <c r="M94" s="10">
        <v>13668.95</v>
      </c>
      <c r="N94" s="9">
        <v>409785.21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784</v>
      </c>
      <c r="M95" s="9">
        <v>-12615533.189999999</v>
      </c>
      <c r="N95" s="9">
        <v>-115410882.05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60</v>
      </c>
      <c r="K96" s="2" t="s">
        <v>8</v>
      </c>
      <c r="L96" s="2" t="s">
        <v>783</v>
      </c>
      <c r="M96" s="9">
        <v>1829147.5</v>
      </c>
      <c r="N96" s="9">
        <v>2487931.5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784</v>
      </c>
      <c r="M97" s="10">
        <v>-1519535.08</v>
      </c>
      <c r="N97" s="9">
        <v>-13267901.76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61</v>
      </c>
      <c r="K98" s="2" t="s">
        <v>8</v>
      </c>
      <c r="L98" s="2" t="s">
        <v>783</v>
      </c>
      <c r="M98" s="9"/>
      <c r="N98" s="9">
        <v>91969.8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784</v>
      </c>
      <c r="M99" s="9">
        <v>-5013110.6900000004</v>
      </c>
      <c r="N99" s="9">
        <v>-23800680.899999999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62</v>
      </c>
      <c r="K100" s="2" t="s">
        <v>8</v>
      </c>
      <c r="L100" s="2" t="s">
        <v>783</v>
      </c>
      <c r="M100" s="9"/>
      <c r="N100" s="9">
        <v>227178.52000000002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784</v>
      </c>
      <c r="M101" s="9">
        <v>-3759666.34</v>
      </c>
      <c r="N101" s="9">
        <v>-26827197.93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63</v>
      </c>
      <c r="K102" s="2" t="s">
        <v>8</v>
      </c>
      <c r="L102" s="2" t="s">
        <v>783</v>
      </c>
      <c r="M102" s="9">
        <v>21926.760000000002</v>
      </c>
      <c r="N102" s="9">
        <v>943204.22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784</v>
      </c>
      <c r="M103" s="10"/>
      <c r="N103" s="9">
        <v>-172500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704</v>
      </c>
      <c r="K104" s="2" t="s">
        <v>8</v>
      </c>
      <c r="L104" s="2" t="s">
        <v>783</v>
      </c>
      <c r="M104" s="9"/>
      <c r="N104" s="9">
        <v>172500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784</v>
      </c>
      <c r="M105" s="10">
        <v>-1509079.88</v>
      </c>
      <c r="N105" s="9">
        <v>-331517029.62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64</v>
      </c>
      <c r="K106" s="2" t="s">
        <v>8</v>
      </c>
      <c r="L106" s="2" t="s">
        <v>783</v>
      </c>
      <c r="M106" s="10">
        <v>73430.59</v>
      </c>
      <c r="N106" s="9">
        <v>325124.57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65</v>
      </c>
      <c r="K107" s="2" t="s">
        <v>8</v>
      </c>
      <c r="L107" s="2" t="s">
        <v>784</v>
      </c>
      <c r="M107" s="9">
        <v>-30907.55</v>
      </c>
      <c r="N107" s="9">
        <v>-147717.64000000001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784</v>
      </c>
      <c r="M108" s="9">
        <v>-484904.4</v>
      </c>
      <c r="N108" s="9">
        <v>-1974449.48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706</v>
      </c>
      <c r="K109" s="2" t="s">
        <v>8</v>
      </c>
      <c r="L109" s="2" t="s">
        <v>783</v>
      </c>
      <c r="M109" s="10">
        <v>328702.2</v>
      </c>
      <c r="N109" s="9">
        <v>915892.20000000007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66</v>
      </c>
      <c r="K110" s="2" t="s">
        <v>8</v>
      </c>
      <c r="L110" s="2" t="s">
        <v>784</v>
      </c>
      <c r="M110" s="9">
        <v>-1056630.21</v>
      </c>
      <c r="N110" s="9">
        <v>-5897290.5800000001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10</v>
      </c>
      <c r="M111" s="10">
        <v>53887.39</v>
      </c>
      <c r="N111" s="9">
        <v>655547.49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44</v>
      </c>
      <c r="K112" s="2" t="s">
        <v>3</v>
      </c>
      <c r="L112" s="2" t="s">
        <v>11</v>
      </c>
      <c r="M112" s="10">
        <v>-856922.11</v>
      </c>
      <c r="N112" s="9">
        <v>-5368540.92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16</v>
      </c>
      <c r="M113" s="10">
        <v>-5867</v>
      </c>
      <c r="N113" s="9">
        <v>-131321124.87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17</v>
      </c>
      <c r="M114" s="10">
        <v>5867</v>
      </c>
      <c r="N114" s="9">
        <v>131321124.87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15</v>
      </c>
      <c r="M115" s="9">
        <v>2855879.68</v>
      </c>
      <c r="N115" s="9">
        <v>6299831.3099999996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18</v>
      </c>
      <c r="M116" s="9">
        <v>-2855879.68</v>
      </c>
      <c r="N116" s="9">
        <v>-6299831.3099999996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16</v>
      </c>
      <c r="M117" s="9"/>
      <c r="N117" s="9">
        <v>-66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69</v>
      </c>
      <c r="L118" s="2" t="s">
        <v>17</v>
      </c>
      <c r="M118" s="10"/>
      <c r="N118" s="9">
        <v>66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16</v>
      </c>
      <c r="M119" s="10">
        <v>-1697202</v>
      </c>
      <c r="N119" s="9">
        <v>-6189689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17</v>
      </c>
      <c r="M120" s="9">
        <v>1697202</v>
      </c>
      <c r="N120" s="9">
        <v>6189689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15</v>
      </c>
      <c r="M121" s="10"/>
      <c r="N121" s="9">
        <v>7137756.8099999996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18</v>
      </c>
      <c r="M122" s="10">
        <v>-1697202</v>
      </c>
      <c r="N122" s="9">
        <v>-5303816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16</v>
      </c>
      <c r="M123" s="9"/>
      <c r="N123" s="9">
        <v>-55559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17</v>
      </c>
      <c r="M124" s="10"/>
      <c r="N124" s="9">
        <v>55559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18</v>
      </c>
      <c r="M125" s="10">
        <v>-3733</v>
      </c>
      <c r="N125" s="9">
        <v>-23982.260000000002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16</v>
      </c>
      <c r="M126" s="10">
        <v>-19331.810000000001</v>
      </c>
      <c r="N126" s="9">
        <v>-102640.39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17</v>
      </c>
      <c r="M127" s="9">
        <v>2775</v>
      </c>
      <c r="N127" s="9">
        <v>81712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18</v>
      </c>
      <c r="M128" s="9">
        <v>-116674</v>
      </c>
      <c r="N128" s="9">
        <v>-635706.25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16</v>
      </c>
      <c r="M129" s="9"/>
      <c r="N129" s="9">
        <v>-4494.72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17</v>
      </c>
      <c r="M130" s="9"/>
      <c r="N130" s="9">
        <v>3584.98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15</v>
      </c>
      <c r="M131" s="9"/>
      <c r="N131" s="9">
        <v>151728.72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18</v>
      </c>
      <c r="M132" s="9">
        <v>-259348.5</v>
      </c>
      <c r="N132" s="9">
        <v>-754968.65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15</v>
      </c>
      <c r="M133" s="9"/>
      <c r="N133" s="9">
        <v>22244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75</v>
      </c>
      <c r="L134" s="2" t="s">
        <v>18</v>
      </c>
      <c r="M134" s="10">
        <v>-4718</v>
      </c>
      <c r="N134" s="9">
        <v>-13168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16</v>
      </c>
      <c r="M135" s="10">
        <v>-15682.210000000001</v>
      </c>
      <c r="N135" s="9">
        <v>-50827.79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76</v>
      </c>
      <c r="L136" s="2" t="s">
        <v>17</v>
      </c>
      <c r="M136" s="10"/>
      <c r="N136" s="9">
        <v>235.29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16</v>
      </c>
      <c r="M137" s="10">
        <v>-7079607.21</v>
      </c>
      <c r="N137" s="9">
        <v>-59215813.409999996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17</v>
      </c>
      <c r="M138" s="9">
        <v>7079607.21</v>
      </c>
      <c r="N138" s="9">
        <v>59216476.5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15</v>
      </c>
      <c r="M139" s="9">
        <v>68935285.510000005</v>
      </c>
      <c r="N139" s="9">
        <v>106904614.69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18</v>
      </c>
      <c r="M140" s="10">
        <v>-8132.63</v>
      </c>
      <c r="N140" s="9">
        <v>-29987865.620000001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16</v>
      </c>
      <c r="M141" s="9">
        <v>-168376514.72999999</v>
      </c>
      <c r="N141" s="9">
        <v>-738430858.98000002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17</v>
      </c>
      <c r="M142" s="9">
        <v>187850685.94</v>
      </c>
      <c r="N142" s="9">
        <v>746695958.52999997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71</v>
      </c>
      <c r="L143" s="2" t="s">
        <v>15</v>
      </c>
      <c r="M143" s="9">
        <v>9068.57</v>
      </c>
      <c r="N143" s="9">
        <v>381942.29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18</v>
      </c>
      <c r="M144" s="9">
        <v>-2493.2000000000003</v>
      </c>
      <c r="N144" s="9">
        <v>-2493.2000000000003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72</v>
      </c>
      <c r="L145" s="2" t="s">
        <v>16</v>
      </c>
      <c r="M145" s="10">
        <v>-25553.87</v>
      </c>
      <c r="N145" s="9">
        <v>-1401463.08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72</v>
      </c>
      <c r="L146" s="2" t="s">
        <v>17</v>
      </c>
      <c r="M146" s="9">
        <v>25553.87</v>
      </c>
      <c r="N146" s="9">
        <v>1401463.08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108</v>
      </c>
      <c r="L147" s="2" t="s">
        <v>15</v>
      </c>
      <c r="M147" s="9">
        <v>4508412.32</v>
      </c>
      <c r="N147" s="9">
        <v>33092770.460000001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108</v>
      </c>
      <c r="L148" s="2" t="s">
        <v>18</v>
      </c>
      <c r="M148" s="9"/>
      <c r="N148" s="9">
        <v>-28578117.609999999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16</v>
      </c>
      <c r="M149" s="10">
        <v>-86560406.959999993</v>
      </c>
      <c r="N149" s="9">
        <v>-513120792.44999999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17</v>
      </c>
      <c r="M150" s="9">
        <v>83434823.439999998</v>
      </c>
      <c r="N150" s="9">
        <v>477671231.38999999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73</v>
      </c>
      <c r="L151" s="2" t="s">
        <v>15</v>
      </c>
      <c r="M151" s="9"/>
      <c r="N151" s="9">
        <v>84687.56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18</v>
      </c>
      <c r="M152" s="9"/>
      <c r="N152" s="9">
        <v>-83090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16</v>
      </c>
      <c r="M153" s="10">
        <v>-782637402.29999995</v>
      </c>
      <c r="N153" s="9">
        <v>-7377454814.5100002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17</v>
      </c>
      <c r="M154" s="9">
        <v>99003606.170000002</v>
      </c>
      <c r="N154" s="9">
        <v>808146445.13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77</v>
      </c>
      <c r="L155" s="2" t="s">
        <v>15</v>
      </c>
      <c r="M155" s="9">
        <v>854678741.97000003</v>
      </c>
      <c r="N155" s="9">
        <v>7336960383.5699997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18</v>
      </c>
      <c r="M156" s="10">
        <v>-171044945.84</v>
      </c>
      <c r="N156" s="9">
        <v>-767652014.19000006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75</v>
      </c>
      <c r="L157" s="2" t="s">
        <v>16</v>
      </c>
      <c r="M157" s="9">
        <v>-9064802.1199999992</v>
      </c>
      <c r="N157" s="9">
        <v>-65750446.409999996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75</v>
      </c>
      <c r="L158" s="2" t="s">
        <v>17</v>
      </c>
      <c r="M158" s="9">
        <v>9715476.1400000006</v>
      </c>
      <c r="N158" s="9">
        <v>66865236.960000001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635</v>
      </c>
      <c r="L159" s="2" t="s">
        <v>16</v>
      </c>
      <c r="M159" s="9">
        <v>-392</v>
      </c>
      <c r="N159" s="9">
        <v>-19648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635</v>
      </c>
      <c r="L160" s="2" t="s">
        <v>17</v>
      </c>
      <c r="M160" s="9">
        <v>392</v>
      </c>
      <c r="N160" s="9">
        <v>19648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76</v>
      </c>
      <c r="L161" s="2" t="s">
        <v>16</v>
      </c>
      <c r="M161" s="9">
        <v>-10477.11</v>
      </c>
      <c r="N161" s="9">
        <v>-673246.20000000007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76</v>
      </c>
      <c r="L162" s="2" t="s">
        <v>17</v>
      </c>
      <c r="M162" s="9"/>
      <c r="N162" s="9">
        <v>662769.09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16</v>
      </c>
      <c r="M163" s="9">
        <v>-79101732.719999999</v>
      </c>
      <c r="N163" s="9">
        <v>-184530716.75999999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17</v>
      </c>
      <c r="M164" s="9">
        <v>93957075.200000003</v>
      </c>
      <c r="N164" s="9">
        <v>184553408.44999999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78</v>
      </c>
      <c r="L165" s="2" t="s">
        <v>15</v>
      </c>
      <c r="M165" s="9"/>
      <c r="N165" s="9">
        <v>322838.98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18</v>
      </c>
      <c r="M166" s="9"/>
      <c r="N166" s="9">
        <v>-322838.98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16</v>
      </c>
      <c r="M167" s="10">
        <v>-484491360.98000002</v>
      </c>
      <c r="N167" s="9">
        <v>-3111796869.1300001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69</v>
      </c>
      <c r="L168" s="2" t="s">
        <v>17</v>
      </c>
      <c r="M168" s="9">
        <v>484544858.48000002</v>
      </c>
      <c r="N168" s="9">
        <v>3111788077.9099998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69</v>
      </c>
      <c r="L169" s="2" t="s">
        <v>18</v>
      </c>
      <c r="M169" s="9"/>
      <c r="N169" s="9">
        <v>-686229.52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112</v>
      </c>
      <c r="L170" s="2" t="s">
        <v>16</v>
      </c>
      <c r="M170" s="9">
        <v>-27675318.579999998</v>
      </c>
      <c r="N170" s="9">
        <v>-156350042.06999999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112</v>
      </c>
      <c r="L171" s="2" t="s">
        <v>17</v>
      </c>
      <c r="M171" s="9">
        <v>27672330.510000002</v>
      </c>
      <c r="N171" s="9">
        <v>156399350.05000001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16</v>
      </c>
      <c r="M172" s="9"/>
      <c r="N172" s="9">
        <v>-14449.58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17</v>
      </c>
      <c r="M173" s="9"/>
      <c r="N173" s="9">
        <v>14449.58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113</v>
      </c>
      <c r="L174" s="2" t="s">
        <v>15</v>
      </c>
      <c r="M174" s="9">
        <v>56487005.409999996</v>
      </c>
      <c r="N174" s="9">
        <v>266432535.91999999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18</v>
      </c>
      <c r="M175" s="9">
        <v>-55811445.5</v>
      </c>
      <c r="N175" s="9">
        <v>-257860620.72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17</v>
      </c>
      <c r="M176" s="9"/>
      <c r="N176" s="9">
        <v>2134.7400000000002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114</v>
      </c>
      <c r="L177" s="2" t="s">
        <v>15</v>
      </c>
      <c r="M177" s="9"/>
      <c r="N177" s="9">
        <v>1048.96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114</v>
      </c>
      <c r="L178" s="2" t="s">
        <v>18</v>
      </c>
      <c r="M178" s="9"/>
      <c r="N178" s="9">
        <v>-1048.96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16</v>
      </c>
      <c r="M179" s="9">
        <v>-361222.26</v>
      </c>
      <c r="N179" s="9">
        <v>-6510715.4199999999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69</v>
      </c>
      <c r="L180" s="2" t="s">
        <v>17</v>
      </c>
      <c r="M180" s="9">
        <v>2926.4700000000003</v>
      </c>
      <c r="N180" s="9">
        <v>1078733.05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69</v>
      </c>
      <c r="L181" s="2" t="s">
        <v>15</v>
      </c>
      <c r="M181" s="9">
        <v>255135.44</v>
      </c>
      <c r="N181" s="9">
        <v>5327160.9000000004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79</v>
      </c>
      <c r="K182" s="2" t="s">
        <v>8</v>
      </c>
      <c r="L182" s="2" t="s">
        <v>10</v>
      </c>
      <c r="M182" s="9">
        <v>500</v>
      </c>
      <c r="N182" s="9">
        <v>164520108.65000001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79</v>
      </c>
      <c r="K183" s="2" t="s">
        <v>8</v>
      </c>
      <c r="L183" s="2" t="s">
        <v>11</v>
      </c>
      <c r="M183" s="9">
        <v>-24332785.059999999</v>
      </c>
      <c r="N183" s="9">
        <v>-69872816.969999999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80</v>
      </c>
      <c r="K184" s="2" t="s">
        <v>8</v>
      </c>
      <c r="L184" s="2" t="s">
        <v>7</v>
      </c>
      <c r="M184" s="9"/>
      <c r="N184" s="9">
        <v>-162798166.38999999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707</v>
      </c>
      <c r="K185" s="2" t="s">
        <v>8</v>
      </c>
      <c r="L185" s="2" t="s">
        <v>50</v>
      </c>
      <c r="M185" s="9"/>
      <c r="N185" s="9">
        <v>1000000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707</v>
      </c>
      <c r="K186" s="2" t="s">
        <v>8</v>
      </c>
      <c r="L186" s="2" t="s">
        <v>7</v>
      </c>
      <c r="M186" s="9"/>
      <c r="N186" s="9">
        <v>-2000000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812</v>
      </c>
      <c r="K187" s="2" t="s">
        <v>8</v>
      </c>
      <c r="L187" s="2" t="s">
        <v>7</v>
      </c>
      <c r="M187" s="9"/>
      <c r="N187" s="9">
        <v>-20395414.469999999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81</v>
      </c>
      <c r="K188" s="2" t="s">
        <v>8</v>
      </c>
      <c r="L188" s="2" t="s">
        <v>7</v>
      </c>
      <c r="M188" s="9">
        <v>-2113521.75</v>
      </c>
      <c r="N188" s="9">
        <v>-19232778.719999999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82</v>
      </c>
      <c r="K189" s="2" t="s">
        <v>8</v>
      </c>
      <c r="L189" s="2" t="s">
        <v>7</v>
      </c>
      <c r="M189" s="9">
        <v>-342950.53</v>
      </c>
      <c r="N189" s="9">
        <v>-4036098.53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/>
      <c r="J190" s="2" t="s">
        <v>83</v>
      </c>
      <c r="K190" s="2" t="s">
        <v>3</v>
      </c>
      <c r="L190" s="2" t="s">
        <v>11</v>
      </c>
      <c r="M190" s="9"/>
      <c r="N190" s="9">
        <v>-2712403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/>
      <c r="J191" s="2" t="s">
        <v>708</v>
      </c>
      <c r="K191" s="2" t="s">
        <v>8</v>
      </c>
      <c r="L191" s="2" t="s">
        <v>11</v>
      </c>
      <c r="M191" s="9"/>
      <c r="N191" s="9">
        <v>-664000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84</v>
      </c>
      <c r="K192" s="2" t="s">
        <v>8</v>
      </c>
      <c r="L192" s="2" t="s">
        <v>7</v>
      </c>
      <c r="M192" s="9">
        <v>-37177.770000000004</v>
      </c>
      <c r="N192" s="9">
        <v>-853583.99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85</v>
      </c>
      <c r="K193" s="2" t="s">
        <v>8</v>
      </c>
      <c r="L193" s="2" t="s">
        <v>7</v>
      </c>
      <c r="M193" s="9">
        <v>-26785.010000000002</v>
      </c>
      <c r="N193" s="9">
        <v>-795103.73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85</v>
      </c>
      <c r="K194" s="2" t="s">
        <v>6</v>
      </c>
      <c r="L194" s="2" t="s">
        <v>7</v>
      </c>
      <c r="M194" s="9"/>
      <c r="N194" s="9">
        <v>-2585279.6800000002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/>
      <c r="J195" s="2" t="s">
        <v>86</v>
      </c>
      <c r="K195" s="2" t="s">
        <v>3</v>
      </c>
      <c r="L195" s="2" t="s">
        <v>11</v>
      </c>
      <c r="M195" s="9">
        <v>-550107.84</v>
      </c>
      <c r="N195" s="9">
        <v>-3773160.84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86</v>
      </c>
      <c r="K196" s="2" t="s">
        <v>8</v>
      </c>
      <c r="L196" s="2" t="s">
        <v>50</v>
      </c>
      <c r="M196" s="9">
        <v>0.46</v>
      </c>
      <c r="N196" s="9">
        <v>0.46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86</v>
      </c>
      <c r="K197" s="2" t="s">
        <v>8</v>
      </c>
      <c r="L197" s="2" t="s">
        <v>7</v>
      </c>
      <c r="M197" s="9"/>
      <c r="N197" s="9">
        <v>-25550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87</v>
      </c>
      <c r="K198" s="2" t="s">
        <v>8</v>
      </c>
      <c r="L198" s="2" t="s">
        <v>50</v>
      </c>
      <c r="M198" s="9">
        <v>1502.74</v>
      </c>
      <c r="N198" s="9">
        <v>4060.14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87</v>
      </c>
      <c r="K199" s="2" t="s">
        <v>8</v>
      </c>
      <c r="L199" s="2" t="s">
        <v>7</v>
      </c>
      <c r="M199" s="10">
        <v>-832646.74</v>
      </c>
      <c r="N199" s="9">
        <v>-6676178.8100000005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88</v>
      </c>
      <c r="K200" s="2" t="s">
        <v>8</v>
      </c>
      <c r="L200" s="2" t="s">
        <v>7</v>
      </c>
      <c r="M200" s="10"/>
      <c r="N200" s="9">
        <v>-42.01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89</v>
      </c>
      <c r="K201" s="2" t="s">
        <v>8</v>
      </c>
      <c r="L201" s="2" t="s">
        <v>7</v>
      </c>
      <c r="M201" s="9">
        <v>-360694.2</v>
      </c>
      <c r="N201" s="9">
        <v>-3489727.67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90</v>
      </c>
      <c r="K202" s="2" t="s">
        <v>8</v>
      </c>
      <c r="L202" s="2" t="s">
        <v>50</v>
      </c>
      <c r="M202" s="9"/>
      <c r="N202" s="9">
        <v>60139.29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90</v>
      </c>
      <c r="K203" s="2" t="s">
        <v>8</v>
      </c>
      <c r="L203" s="2" t="s">
        <v>7</v>
      </c>
      <c r="M203" s="9">
        <v>-13540069.33</v>
      </c>
      <c r="N203" s="9">
        <v>-64743826.850000001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91</v>
      </c>
      <c r="K204" s="2" t="s">
        <v>8</v>
      </c>
      <c r="L204" s="2" t="s">
        <v>7</v>
      </c>
      <c r="M204" s="9"/>
      <c r="N204" s="9">
        <v>-1160776.33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92</v>
      </c>
      <c r="K205" s="2" t="s">
        <v>12</v>
      </c>
      <c r="L205" s="2" t="s">
        <v>7</v>
      </c>
      <c r="M205" s="9">
        <v>-1875</v>
      </c>
      <c r="N205" s="9">
        <v>-42923.68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93</v>
      </c>
      <c r="K206" s="2" t="s">
        <v>8</v>
      </c>
      <c r="L206" s="2" t="s">
        <v>50</v>
      </c>
      <c r="M206" s="10">
        <v>72928.259999999995</v>
      </c>
      <c r="N206" s="9">
        <v>499846.68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93</v>
      </c>
      <c r="K207" s="2" t="s">
        <v>8</v>
      </c>
      <c r="L207" s="2" t="s">
        <v>7</v>
      </c>
      <c r="M207" s="10">
        <v>-577823.81000000006</v>
      </c>
      <c r="N207" s="9">
        <v>-4202621.3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94</v>
      </c>
      <c r="K208" s="2" t="s">
        <v>8</v>
      </c>
      <c r="L208" s="2" t="s">
        <v>50</v>
      </c>
      <c r="M208" s="10"/>
      <c r="N208" s="9">
        <v>14027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94</v>
      </c>
      <c r="K209" s="2" t="s">
        <v>8</v>
      </c>
      <c r="L209" s="2" t="s">
        <v>7</v>
      </c>
      <c r="M209" s="10">
        <v>-252355.88</v>
      </c>
      <c r="N209" s="9">
        <v>-1306235.6400000001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95</v>
      </c>
      <c r="K210" s="2" t="s">
        <v>8</v>
      </c>
      <c r="L210" s="2" t="s">
        <v>7</v>
      </c>
      <c r="M210" s="10">
        <v>-1496408.3599999999</v>
      </c>
      <c r="N210" s="9">
        <v>-13529239.800000001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813</v>
      </c>
      <c r="K211" s="2" t="s">
        <v>8</v>
      </c>
      <c r="L211" s="2" t="s">
        <v>7</v>
      </c>
      <c r="M211" s="10">
        <v>-831386.87</v>
      </c>
      <c r="N211" s="9">
        <v>-35188581.899999999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/>
      <c r="J212" s="2" t="s">
        <v>96</v>
      </c>
      <c r="K212" s="2" t="s">
        <v>20</v>
      </c>
      <c r="L212" s="2" t="s">
        <v>10</v>
      </c>
      <c r="M212" s="10"/>
      <c r="N212" s="9">
        <v>1926.31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/>
      <c r="J213" s="2" t="s">
        <v>96</v>
      </c>
      <c r="K213" s="2" t="s">
        <v>20</v>
      </c>
      <c r="L213" s="2" t="s">
        <v>11</v>
      </c>
      <c r="M213" s="10">
        <v>-22617449.559999999</v>
      </c>
      <c r="N213" s="9">
        <v>-157992012.69999999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97</v>
      </c>
      <c r="K214" s="2" t="s">
        <v>8</v>
      </c>
      <c r="L214" s="2" t="s">
        <v>7</v>
      </c>
      <c r="M214" s="10">
        <v>-20224918.710000001</v>
      </c>
      <c r="N214" s="9">
        <v>-133686691.42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98</v>
      </c>
      <c r="K215" s="2" t="s">
        <v>8</v>
      </c>
      <c r="L215" s="2" t="s">
        <v>50</v>
      </c>
      <c r="M215" s="10"/>
      <c r="N215" s="9">
        <v>3827.51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98</v>
      </c>
      <c r="K216" s="2" t="s">
        <v>8</v>
      </c>
      <c r="L216" s="2" t="s">
        <v>7</v>
      </c>
      <c r="M216" s="10">
        <v>-4613987.24</v>
      </c>
      <c r="N216" s="9">
        <v>-49411356.07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99</v>
      </c>
      <c r="K217" s="2" t="s">
        <v>8</v>
      </c>
      <c r="L217" s="2" t="s">
        <v>50</v>
      </c>
      <c r="M217" s="10"/>
      <c r="N217" s="9">
        <v>5390.75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99</v>
      </c>
      <c r="K218" s="2" t="s">
        <v>8</v>
      </c>
      <c r="L218" s="2" t="s">
        <v>7</v>
      </c>
      <c r="M218" s="10">
        <v>-1681895.6600000001</v>
      </c>
      <c r="N218" s="9">
        <v>-10613047.25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100</v>
      </c>
      <c r="K219" s="2" t="s">
        <v>8</v>
      </c>
      <c r="L219" s="2" t="s">
        <v>50</v>
      </c>
      <c r="M219" s="10"/>
      <c r="N219" s="9">
        <v>9254.7199999999993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100</v>
      </c>
      <c r="K220" s="2" t="s">
        <v>8</v>
      </c>
      <c r="L220" s="2" t="s">
        <v>7</v>
      </c>
      <c r="M220" s="9">
        <v>-13030.1</v>
      </c>
      <c r="N220" s="9">
        <v>-376065.47000000003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101</v>
      </c>
      <c r="K221" s="2" t="s">
        <v>8</v>
      </c>
      <c r="L221" s="2" t="s">
        <v>7</v>
      </c>
      <c r="M221" s="9">
        <v>-372181.8</v>
      </c>
      <c r="N221" s="9">
        <v>-7686975.4100000001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693</v>
      </c>
      <c r="K222" s="2" t="s">
        <v>8</v>
      </c>
      <c r="L222" s="2" t="s">
        <v>7</v>
      </c>
      <c r="M222" s="10"/>
      <c r="N222" s="9">
        <v>-14000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102</v>
      </c>
      <c r="K223" s="2" t="s">
        <v>8</v>
      </c>
      <c r="L223" s="2" t="s">
        <v>7</v>
      </c>
      <c r="M223" s="10">
        <v>-1552422.8900000001</v>
      </c>
      <c r="N223" s="9">
        <v>-12054620.710000001</v>
      </c>
    </row>
    <row r="224" spans="1:14" ht="12.75" customHeight="1" x14ac:dyDescent="0.3">
      <c r="A224" s="49" t="s">
        <v>753</v>
      </c>
      <c r="B224" s="57" t="s">
        <v>753</v>
      </c>
      <c r="C224" s="57"/>
      <c r="D224" s="57"/>
      <c r="E224" s="57"/>
      <c r="F224" s="57"/>
      <c r="G224" s="57"/>
      <c r="H224" s="57"/>
      <c r="I224" s="57"/>
      <c r="J224" s="57"/>
      <c r="K224" s="57"/>
      <c r="L224" s="20" t="s">
        <v>753</v>
      </c>
      <c r="M224" s="31">
        <f>SUM(M90:M223)</f>
        <v>-17887305.759999987</v>
      </c>
      <c r="N224" s="31">
        <f>SUM(N90:N223)</f>
        <v>-1133632945.7000008</v>
      </c>
    </row>
    <row r="225" spans="1:14" ht="12.75" customHeight="1" x14ac:dyDescent="0.3">
      <c r="A225" s="57" t="s">
        <v>753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</row>
    <row r="226" spans="1:14" ht="12.75" customHeight="1" x14ac:dyDescent="0.3">
      <c r="A226" s="2" t="s">
        <v>103</v>
      </c>
      <c r="B226" s="2" t="s">
        <v>104</v>
      </c>
      <c r="C226" s="2" t="s">
        <v>2</v>
      </c>
      <c r="D226" s="2"/>
      <c r="E226" s="2"/>
      <c r="F226" s="2" t="s">
        <v>57</v>
      </c>
      <c r="G226" s="2"/>
      <c r="H226" s="2"/>
      <c r="I226" s="2"/>
      <c r="J226" s="2" t="s">
        <v>9</v>
      </c>
      <c r="K226" s="2" t="s">
        <v>3</v>
      </c>
      <c r="L226" s="2" t="s">
        <v>10</v>
      </c>
      <c r="M226" s="9"/>
      <c r="N226" s="9">
        <v>179563.63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/>
      <c r="J227" s="2" t="s">
        <v>9</v>
      </c>
      <c r="K227" s="2" t="s">
        <v>3</v>
      </c>
      <c r="L227" s="2" t="s">
        <v>11</v>
      </c>
      <c r="M227" s="9">
        <v>-67425.61</v>
      </c>
      <c r="N227" s="9">
        <v>-3452468.51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16</v>
      </c>
      <c r="M228" s="9">
        <v>-4511908.4800000004</v>
      </c>
      <c r="N228" s="9">
        <v>-4573776.71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12</v>
      </c>
      <c r="L229" s="2" t="s">
        <v>17</v>
      </c>
      <c r="M229" s="10"/>
      <c r="N229" s="9">
        <v>4501591.07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12</v>
      </c>
      <c r="L230" s="2" t="s">
        <v>15</v>
      </c>
      <c r="M230" s="9">
        <v>88499.02</v>
      </c>
      <c r="N230" s="9">
        <v>140064.41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12</v>
      </c>
      <c r="L231" s="2" t="s">
        <v>18</v>
      </c>
      <c r="M231" s="9"/>
      <c r="N231" s="9">
        <v>-510410.21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16</v>
      </c>
      <c r="M232" s="9">
        <v>-6372416.1100000003</v>
      </c>
      <c r="N232" s="9">
        <v>-42933630.170000002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52</v>
      </c>
      <c r="L233" s="2" t="s">
        <v>17</v>
      </c>
      <c r="M233" s="9">
        <v>6450899.3700000001</v>
      </c>
      <c r="N233" s="9">
        <v>40275110.409999996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52</v>
      </c>
      <c r="L234" s="2" t="s">
        <v>15</v>
      </c>
      <c r="M234" s="9">
        <v>9675984.4199999999</v>
      </c>
      <c r="N234" s="9">
        <v>170753841.41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52</v>
      </c>
      <c r="L235" s="2" t="s">
        <v>18</v>
      </c>
      <c r="M235" s="9">
        <v>-19097334.420000002</v>
      </c>
      <c r="N235" s="9">
        <v>-114867168.54000001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16</v>
      </c>
      <c r="M236" s="9"/>
      <c r="N236" s="9">
        <v>-152891.35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20</v>
      </c>
      <c r="L237" s="2" t="s">
        <v>17</v>
      </c>
      <c r="M237" s="9">
        <v>652.41</v>
      </c>
      <c r="N237" s="9">
        <v>119281.3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20</v>
      </c>
      <c r="L238" s="2" t="s">
        <v>15</v>
      </c>
      <c r="M238" s="10">
        <v>10459.210000000001</v>
      </c>
      <c r="N238" s="9">
        <v>3536397.27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20</v>
      </c>
      <c r="L239" s="2" t="s">
        <v>18</v>
      </c>
      <c r="M239" s="10">
        <v>-377880.03</v>
      </c>
      <c r="N239" s="9">
        <v>-2442224.6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105</v>
      </c>
      <c r="L240" s="2" t="s">
        <v>16</v>
      </c>
      <c r="M240" s="9"/>
      <c r="N240" s="9">
        <v>-49716.72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105</v>
      </c>
      <c r="L241" s="2" t="s">
        <v>15</v>
      </c>
      <c r="M241" s="10"/>
      <c r="N241" s="9">
        <v>672.7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105</v>
      </c>
      <c r="L242" s="2" t="s">
        <v>18</v>
      </c>
      <c r="M242" s="9"/>
      <c r="N242" s="9">
        <v>-672.7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106</v>
      </c>
      <c r="L243" s="2" t="s">
        <v>16</v>
      </c>
      <c r="M243" s="10"/>
      <c r="N243" s="9">
        <v>-6560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106</v>
      </c>
      <c r="L244" s="2" t="s">
        <v>17</v>
      </c>
      <c r="M244" s="10">
        <v>6560</v>
      </c>
      <c r="N244" s="9">
        <v>6560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106</v>
      </c>
      <c r="L245" s="2" t="s">
        <v>15</v>
      </c>
      <c r="M245" s="10">
        <v>8980</v>
      </c>
      <c r="N245" s="9">
        <v>59237.130000000005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106</v>
      </c>
      <c r="L246" s="2" t="s">
        <v>18</v>
      </c>
      <c r="M246" s="9"/>
      <c r="N246" s="9">
        <v>-38697.129999999997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107</v>
      </c>
      <c r="L247" s="2" t="s">
        <v>16</v>
      </c>
      <c r="M247" s="9"/>
      <c r="N247" s="9">
        <v>-30169.32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107</v>
      </c>
      <c r="L248" s="2" t="s">
        <v>17</v>
      </c>
      <c r="M248" s="9"/>
      <c r="N248" s="9">
        <v>34169.86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107</v>
      </c>
      <c r="L249" s="2" t="s">
        <v>15</v>
      </c>
      <c r="M249" s="10">
        <v>5694.64</v>
      </c>
      <c r="N249" s="9">
        <v>265281.14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107</v>
      </c>
      <c r="L250" s="2" t="s">
        <v>18</v>
      </c>
      <c r="M250" s="9"/>
      <c r="N250" s="9">
        <v>-382055.95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21</v>
      </c>
      <c r="L251" s="2" t="s">
        <v>16</v>
      </c>
      <c r="M251" s="10">
        <v>-261154.37</v>
      </c>
      <c r="N251" s="9">
        <v>-680974.89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21</v>
      </c>
      <c r="L252" s="2" t="s">
        <v>17</v>
      </c>
      <c r="M252" s="9"/>
      <c r="N252" s="9">
        <v>405866.48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21</v>
      </c>
      <c r="L253" s="2" t="s">
        <v>15</v>
      </c>
      <c r="M253" s="10"/>
      <c r="N253" s="9">
        <v>1407324.5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21</v>
      </c>
      <c r="L254" s="2" t="s">
        <v>18</v>
      </c>
      <c r="M254" s="9">
        <v>-338792.36</v>
      </c>
      <c r="N254" s="9">
        <v>-1385375.5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42</v>
      </c>
      <c r="L255" s="2" t="s">
        <v>16</v>
      </c>
      <c r="M255" s="9">
        <v>-51428.67</v>
      </c>
      <c r="N255" s="9">
        <v>-5035772.79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42</v>
      </c>
      <c r="L256" s="2" t="s">
        <v>17</v>
      </c>
      <c r="M256" s="9">
        <v>32019.34</v>
      </c>
      <c r="N256" s="9">
        <v>261285.17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42</v>
      </c>
      <c r="L257" s="2" t="s">
        <v>15</v>
      </c>
      <c r="M257" s="10">
        <v>3050482.39</v>
      </c>
      <c r="N257" s="9">
        <v>53975050.530000001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42</v>
      </c>
      <c r="L258" s="2" t="s">
        <v>18</v>
      </c>
      <c r="M258" s="9">
        <v>-6236193.5499999998</v>
      </c>
      <c r="N258" s="9">
        <v>-46977636.57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71</v>
      </c>
      <c r="L259" s="2" t="s">
        <v>16</v>
      </c>
      <c r="M259" s="9">
        <v>-137867.64000000001</v>
      </c>
      <c r="N259" s="9">
        <v>-10917891.65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71</v>
      </c>
      <c r="L260" s="2" t="s">
        <v>17</v>
      </c>
      <c r="M260" s="10">
        <v>1331631.7</v>
      </c>
      <c r="N260" s="9">
        <v>4414353.74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71</v>
      </c>
      <c r="L261" s="2" t="s">
        <v>15</v>
      </c>
      <c r="M261" s="9">
        <v>6990806.1699999999</v>
      </c>
      <c r="N261" s="9">
        <v>51283398.469999999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71</v>
      </c>
      <c r="L262" s="2" t="s">
        <v>18</v>
      </c>
      <c r="M262" s="9">
        <v>-2435616.06</v>
      </c>
      <c r="N262" s="9">
        <v>-43876242.450000003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72</v>
      </c>
      <c r="L263" s="2" t="s">
        <v>16</v>
      </c>
      <c r="M263" s="10">
        <v>-249635.6</v>
      </c>
      <c r="N263" s="9">
        <v>-697124.45000000007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72</v>
      </c>
      <c r="L264" s="2" t="s">
        <v>17</v>
      </c>
      <c r="M264" s="10"/>
      <c r="N264" s="9">
        <v>256971.58000000002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72</v>
      </c>
      <c r="L265" s="2" t="s">
        <v>15</v>
      </c>
      <c r="M265" s="10">
        <v>751540.11</v>
      </c>
      <c r="N265" s="9">
        <v>2510111.15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72</v>
      </c>
      <c r="L266" s="2" t="s">
        <v>18</v>
      </c>
      <c r="M266" s="10"/>
      <c r="N266" s="9">
        <v>-1858152.49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108</v>
      </c>
      <c r="L267" s="2" t="s">
        <v>16</v>
      </c>
      <c r="M267" s="9"/>
      <c r="N267" s="9">
        <v>-355772.65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108</v>
      </c>
      <c r="L268" s="2" t="s">
        <v>17</v>
      </c>
      <c r="M268" s="9">
        <v>28759.100000000002</v>
      </c>
      <c r="N268" s="9">
        <v>349522.65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108</v>
      </c>
      <c r="L269" s="2" t="s">
        <v>15</v>
      </c>
      <c r="M269" s="9"/>
      <c r="N269" s="9">
        <v>643646.30000000005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108</v>
      </c>
      <c r="L270" s="2" t="s">
        <v>18</v>
      </c>
      <c r="M270" s="9">
        <v>-504004.49</v>
      </c>
      <c r="N270" s="9">
        <v>-764635.24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73</v>
      </c>
      <c r="L271" s="2" t="s">
        <v>16</v>
      </c>
      <c r="M271" s="9">
        <v>-268012.12</v>
      </c>
      <c r="N271" s="9">
        <v>-922950.96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73</v>
      </c>
      <c r="L272" s="2" t="s">
        <v>17</v>
      </c>
      <c r="M272" s="9"/>
      <c r="N272" s="9">
        <v>694516.64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73</v>
      </c>
      <c r="L273" s="2" t="s">
        <v>15</v>
      </c>
      <c r="M273" s="9">
        <v>968359.48</v>
      </c>
      <c r="N273" s="9">
        <v>7466592.1900000004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73</v>
      </c>
      <c r="L274" s="2" t="s">
        <v>18</v>
      </c>
      <c r="M274" s="9">
        <v>-589549.5</v>
      </c>
      <c r="N274" s="9">
        <v>-7133934.8899999997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109</v>
      </c>
      <c r="L275" s="2" t="s">
        <v>16</v>
      </c>
      <c r="M275" s="9"/>
      <c r="N275" s="9">
        <v>-4666.87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109</v>
      </c>
      <c r="L276" s="2" t="s">
        <v>17</v>
      </c>
      <c r="M276" s="9"/>
      <c r="N276" s="9">
        <v>4666.87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109</v>
      </c>
      <c r="L277" s="2" t="s">
        <v>15</v>
      </c>
      <c r="M277" s="9"/>
      <c r="N277" s="9">
        <v>1074131.1200000001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109</v>
      </c>
      <c r="L278" s="2" t="s">
        <v>18</v>
      </c>
      <c r="M278" s="9">
        <v>-9800</v>
      </c>
      <c r="N278" s="9">
        <v>-39180.31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110</v>
      </c>
      <c r="L279" s="2" t="s">
        <v>16</v>
      </c>
      <c r="M279" s="9"/>
      <c r="N279" s="9">
        <v>-876.53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110</v>
      </c>
      <c r="L280" s="2" t="s">
        <v>17</v>
      </c>
      <c r="M280" s="9">
        <v>280.01</v>
      </c>
      <c r="N280" s="9">
        <v>735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110</v>
      </c>
      <c r="L281" s="2" t="s">
        <v>15</v>
      </c>
      <c r="M281" s="9">
        <v>23317.850000000002</v>
      </c>
      <c r="N281" s="9">
        <v>7163855.6100000003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110</v>
      </c>
      <c r="L282" s="2" t="s">
        <v>18</v>
      </c>
      <c r="M282" s="9">
        <v>-7026820.8099999996</v>
      </c>
      <c r="N282" s="9">
        <v>-7169288.54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77</v>
      </c>
      <c r="L283" s="2" t="s">
        <v>16</v>
      </c>
      <c r="M283" s="9">
        <v>-43574.36</v>
      </c>
      <c r="N283" s="9">
        <v>-83066.61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77</v>
      </c>
      <c r="L284" s="2" t="s">
        <v>17</v>
      </c>
      <c r="M284" s="9"/>
      <c r="N284" s="9">
        <v>334298.18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77</v>
      </c>
      <c r="L285" s="2" t="s">
        <v>15</v>
      </c>
      <c r="M285" s="9">
        <v>1392622.18</v>
      </c>
      <c r="N285" s="9">
        <v>3590693.18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77</v>
      </c>
      <c r="L286" s="2" t="s">
        <v>18</v>
      </c>
      <c r="M286" s="9"/>
      <c r="N286" s="9">
        <v>-11558767.01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111</v>
      </c>
      <c r="L287" s="2" t="s">
        <v>16</v>
      </c>
      <c r="M287" s="9"/>
      <c r="N287" s="9">
        <v>-15946.960000000001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111</v>
      </c>
      <c r="L288" s="2" t="s">
        <v>17</v>
      </c>
      <c r="M288" s="9"/>
      <c r="N288" s="9">
        <v>15946.960000000001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111</v>
      </c>
      <c r="L289" s="2" t="s">
        <v>15</v>
      </c>
      <c r="M289" s="9">
        <v>89521.52</v>
      </c>
      <c r="N289" s="9">
        <v>377039.71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111</v>
      </c>
      <c r="L290" s="2" t="s">
        <v>18</v>
      </c>
      <c r="M290" s="9"/>
      <c r="N290" s="9">
        <v>-574035.03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75</v>
      </c>
      <c r="L291" s="2" t="s">
        <v>16</v>
      </c>
      <c r="M291" s="9">
        <v>-352.74</v>
      </c>
      <c r="N291" s="9">
        <v>-1164734.71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75</v>
      </c>
      <c r="L292" s="2" t="s">
        <v>17</v>
      </c>
      <c r="M292" s="9">
        <v>734309.41</v>
      </c>
      <c r="N292" s="9">
        <v>1134597.6599999999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75</v>
      </c>
      <c r="L293" s="2" t="s">
        <v>15</v>
      </c>
      <c r="M293" s="9">
        <v>4325553.05</v>
      </c>
      <c r="N293" s="9">
        <v>8222895.8899999997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75</v>
      </c>
      <c r="L294" s="2" t="s">
        <v>18</v>
      </c>
      <c r="M294" s="9"/>
      <c r="N294" s="9">
        <v>-3315778.86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635</v>
      </c>
      <c r="L295" s="2" t="s">
        <v>16</v>
      </c>
      <c r="M295" s="9"/>
      <c r="N295" s="9">
        <v>-28424.93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635</v>
      </c>
      <c r="L296" s="2" t="s">
        <v>17</v>
      </c>
      <c r="M296" s="9">
        <v>23393.350000000002</v>
      </c>
      <c r="N296" s="9">
        <v>28424.93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635</v>
      </c>
      <c r="L297" s="2" t="s">
        <v>15</v>
      </c>
      <c r="M297" s="9"/>
      <c r="N297" s="9">
        <v>1111725.03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635</v>
      </c>
      <c r="L298" s="2" t="s">
        <v>18</v>
      </c>
      <c r="M298" s="9">
        <v>-454598.21</v>
      </c>
      <c r="N298" s="9">
        <v>-843122.45000000007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76</v>
      </c>
      <c r="L299" s="2" t="s">
        <v>16</v>
      </c>
      <c r="M299" s="9"/>
      <c r="N299" s="9">
        <v>-2275567.81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76</v>
      </c>
      <c r="L300" s="2" t="s">
        <v>17</v>
      </c>
      <c r="M300" s="9">
        <v>879208.39</v>
      </c>
      <c r="N300" s="9">
        <v>2303144.81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76</v>
      </c>
      <c r="L301" s="2" t="s">
        <v>15</v>
      </c>
      <c r="M301" s="9">
        <v>874042.58000000007</v>
      </c>
      <c r="N301" s="9">
        <v>1365340.1600000001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76</v>
      </c>
      <c r="L302" s="2" t="s">
        <v>18</v>
      </c>
      <c r="M302" s="9">
        <v>-938449.25</v>
      </c>
      <c r="N302" s="9">
        <v>-995375.74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78</v>
      </c>
      <c r="L303" s="2" t="s">
        <v>16</v>
      </c>
      <c r="M303" s="9">
        <v>-2837677.7800000003</v>
      </c>
      <c r="N303" s="9">
        <v>-16715726.33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78</v>
      </c>
      <c r="L304" s="2" t="s">
        <v>17</v>
      </c>
      <c r="M304" s="9"/>
      <c r="N304" s="9">
        <v>1805410.28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78</v>
      </c>
      <c r="L305" s="2" t="s">
        <v>15</v>
      </c>
      <c r="M305" s="10">
        <v>5919862.2699999996</v>
      </c>
      <c r="N305" s="9">
        <v>19904158.469999999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78</v>
      </c>
      <c r="L306" s="2" t="s">
        <v>18</v>
      </c>
      <c r="M306" s="9"/>
      <c r="N306" s="9">
        <v>-7790685.5600000005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112</v>
      </c>
      <c r="L307" s="2" t="s">
        <v>16</v>
      </c>
      <c r="M307" s="10">
        <v>-109565.59</v>
      </c>
      <c r="N307" s="9">
        <v>-529063.57999999996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112</v>
      </c>
      <c r="L308" s="2" t="s">
        <v>17</v>
      </c>
      <c r="M308" s="9"/>
      <c r="N308" s="9">
        <v>529040.78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112</v>
      </c>
      <c r="L309" s="2" t="s">
        <v>15</v>
      </c>
      <c r="M309" s="10">
        <v>1485607.81</v>
      </c>
      <c r="N309" s="9">
        <v>14288533.74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112</v>
      </c>
      <c r="L310" s="2" t="s">
        <v>18</v>
      </c>
      <c r="M310" s="10"/>
      <c r="N310" s="9">
        <v>-12781956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113</v>
      </c>
      <c r="L311" s="2" t="s">
        <v>16</v>
      </c>
      <c r="M311" s="9">
        <v>-25335205.199999999</v>
      </c>
      <c r="N311" s="9">
        <v>-172114508.00999999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113</v>
      </c>
      <c r="L312" s="2" t="s">
        <v>17</v>
      </c>
      <c r="M312" s="9">
        <v>25335205.199999999</v>
      </c>
      <c r="N312" s="9">
        <v>172114508.00999999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113</v>
      </c>
      <c r="L313" s="2" t="s">
        <v>15</v>
      </c>
      <c r="M313" s="9">
        <v>3472454909.9299998</v>
      </c>
      <c r="N313" s="9">
        <v>18090993007.169998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113</v>
      </c>
      <c r="L314" s="2" t="s">
        <v>18</v>
      </c>
      <c r="M314" s="9">
        <v>-2360379215.0900002</v>
      </c>
      <c r="N314" s="9">
        <v>-17073996238.610001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114</v>
      </c>
      <c r="L315" s="2" t="s">
        <v>16</v>
      </c>
      <c r="M315" s="9">
        <v>-46959606.93</v>
      </c>
      <c r="N315" s="9">
        <v>-51902132.340000004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114</v>
      </c>
      <c r="L316" s="2" t="s">
        <v>17</v>
      </c>
      <c r="M316" s="9"/>
      <c r="N316" s="9">
        <v>4943462.1500000004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114</v>
      </c>
      <c r="L317" s="2" t="s">
        <v>15</v>
      </c>
      <c r="M317" s="9">
        <v>47273059.560000002</v>
      </c>
      <c r="N317" s="9">
        <v>53467937.869999997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114</v>
      </c>
      <c r="L318" s="2" t="s">
        <v>18</v>
      </c>
      <c r="M318" s="9"/>
      <c r="N318" s="9">
        <v>-5393807.0099999998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4</v>
      </c>
      <c r="J319" s="2" t="s">
        <v>115</v>
      </c>
      <c r="K319" s="2" t="s">
        <v>6</v>
      </c>
      <c r="L319" s="2" t="s">
        <v>7</v>
      </c>
      <c r="M319" s="10">
        <v>-58014.8</v>
      </c>
      <c r="N319" s="9">
        <v>-209261.58000000002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4</v>
      </c>
      <c r="J320" s="2" t="s">
        <v>116</v>
      </c>
      <c r="K320" s="2" t="s">
        <v>6</v>
      </c>
      <c r="L320" s="2" t="s">
        <v>50</v>
      </c>
      <c r="M320" s="9">
        <v>105951.63</v>
      </c>
      <c r="N320" s="9">
        <v>1313770.6600000001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4</v>
      </c>
      <c r="J321" s="2" t="s">
        <v>116</v>
      </c>
      <c r="K321" s="2" t="s">
        <v>6</v>
      </c>
      <c r="L321" s="2" t="s">
        <v>7</v>
      </c>
      <c r="M321" s="9">
        <v>-741245.13</v>
      </c>
      <c r="N321" s="9">
        <v>-6087585.6699999999</v>
      </c>
    </row>
    <row r="322" spans="1:14" ht="12.75" customHeight="1" x14ac:dyDescent="0.3">
      <c r="A322" s="49" t="s">
        <v>753</v>
      </c>
      <c r="B322" s="57" t="s">
        <v>753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20" t="s">
        <v>753</v>
      </c>
      <c r="M322" s="31">
        <f>SUM(M226:M321)</f>
        <v>1103924827.2</v>
      </c>
      <c r="N322" s="31">
        <f>SUM(N226:N321)</f>
        <v>1063991030.4799975</v>
      </c>
    </row>
    <row r="324" spans="1:14" ht="12.75" customHeight="1" x14ac:dyDescent="0.3">
      <c r="A324" s="56" t="s">
        <v>132</v>
      </c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</row>
    <row r="325" spans="1:14" ht="12.75" customHeight="1" x14ac:dyDescent="0.3">
      <c r="A325" s="2" t="s">
        <v>117</v>
      </c>
      <c r="B325" s="2" t="s">
        <v>118</v>
      </c>
      <c r="C325" s="2" t="s">
        <v>41</v>
      </c>
      <c r="D325" s="2"/>
      <c r="E325" s="2"/>
      <c r="F325" s="2" t="s">
        <v>119</v>
      </c>
      <c r="G325" s="2"/>
      <c r="H325" s="2"/>
      <c r="I325" s="2"/>
      <c r="J325" s="2" t="s">
        <v>43</v>
      </c>
      <c r="K325" s="2" t="s">
        <v>3</v>
      </c>
      <c r="L325" s="2" t="s">
        <v>10</v>
      </c>
      <c r="M325" s="9">
        <v>832.05000000000007</v>
      </c>
      <c r="N325" s="9">
        <v>2317.73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43</v>
      </c>
      <c r="K326" s="2" t="s">
        <v>3</v>
      </c>
      <c r="L326" s="2" t="s">
        <v>11</v>
      </c>
      <c r="M326" s="9">
        <v>-1391.81</v>
      </c>
      <c r="N326" s="9">
        <v>-8416.08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/>
      <c r="J327" s="2" t="s">
        <v>120</v>
      </c>
      <c r="K327" s="2" t="s">
        <v>6</v>
      </c>
      <c r="L327" s="2" t="s">
        <v>11</v>
      </c>
      <c r="M327" s="9"/>
      <c r="N327" s="9">
        <v>-41000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/>
      <c r="J328" s="2" t="s">
        <v>121</v>
      </c>
      <c r="K328" s="2" t="s">
        <v>8</v>
      </c>
      <c r="L328" s="2" t="s">
        <v>784</v>
      </c>
      <c r="M328" s="9">
        <v>-33751.800000000003</v>
      </c>
      <c r="N328" s="9">
        <v>-383315.69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/>
      <c r="J329" s="2" t="s">
        <v>44</v>
      </c>
      <c r="K329" s="2" t="s">
        <v>3</v>
      </c>
      <c r="L329" s="2" t="s">
        <v>10</v>
      </c>
      <c r="M329" s="9">
        <v>1494.15</v>
      </c>
      <c r="N329" s="9">
        <v>326131.69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44</v>
      </c>
      <c r="K330" s="2" t="s">
        <v>3</v>
      </c>
      <c r="L330" s="2" t="s">
        <v>11</v>
      </c>
      <c r="M330" s="9">
        <v>-364416.78</v>
      </c>
      <c r="N330" s="9">
        <v>-1758470.96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68</v>
      </c>
      <c r="K331" s="2" t="s">
        <v>3</v>
      </c>
      <c r="L331" s="2" t="s">
        <v>16</v>
      </c>
      <c r="M331" s="9">
        <v>-1160924.78</v>
      </c>
      <c r="N331" s="9">
        <v>-3111298.52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17</v>
      </c>
      <c r="M332" s="9">
        <v>1160924.78</v>
      </c>
      <c r="N332" s="9">
        <v>3113956.16</v>
      </c>
    </row>
    <row r="333" spans="1:14" ht="12.6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15</v>
      </c>
      <c r="M333" s="10">
        <v>1669205.4500000002</v>
      </c>
      <c r="N333" s="9">
        <v>74942549.810000002</v>
      </c>
    </row>
    <row r="334" spans="1:14" ht="12.6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68</v>
      </c>
      <c r="K334" s="2" t="s">
        <v>3</v>
      </c>
      <c r="L334" s="2" t="s">
        <v>18</v>
      </c>
      <c r="M334" s="10">
        <v>-1669205.4500000002</v>
      </c>
      <c r="N334" s="9">
        <v>-74945207.450000003</v>
      </c>
    </row>
    <row r="335" spans="1:14" ht="12.6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70</v>
      </c>
      <c r="K335" s="2" t="s">
        <v>57</v>
      </c>
      <c r="L335" s="2" t="s">
        <v>16</v>
      </c>
      <c r="M335" s="10">
        <v>-27898.91</v>
      </c>
      <c r="N335" s="9">
        <v>-67501.31</v>
      </c>
    </row>
    <row r="336" spans="1:14" ht="12.6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70</v>
      </c>
      <c r="K336" s="2" t="s">
        <v>57</v>
      </c>
      <c r="L336" s="2" t="s">
        <v>17</v>
      </c>
      <c r="M336" s="10">
        <v>6673.45</v>
      </c>
      <c r="N336" s="9">
        <v>103983.1</v>
      </c>
    </row>
    <row r="337" spans="1:14" ht="12.6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70</v>
      </c>
      <c r="K337" s="2" t="s">
        <v>72</v>
      </c>
      <c r="L337" s="2" t="s">
        <v>15</v>
      </c>
      <c r="M337" s="10"/>
      <c r="N337" s="9">
        <v>193.39000000000001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52</v>
      </c>
      <c r="L338" s="2" t="s">
        <v>17</v>
      </c>
      <c r="M338" s="9"/>
      <c r="N338" s="9">
        <v>9202903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72</v>
      </c>
      <c r="L339" s="2" t="s">
        <v>16</v>
      </c>
      <c r="M339" s="9"/>
      <c r="N339" s="9">
        <v>-36910.54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72</v>
      </c>
      <c r="L340" s="2" t="s">
        <v>17</v>
      </c>
      <c r="M340" s="9"/>
      <c r="N340" s="9">
        <v>36910.54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45</v>
      </c>
      <c r="K341" s="2" t="s">
        <v>72</v>
      </c>
      <c r="L341" s="2" t="s">
        <v>15</v>
      </c>
      <c r="M341" s="9">
        <v>96074664.930000007</v>
      </c>
      <c r="N341" s="9">
        <v>426368951.07999998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72</v>
      </c>
      <c r="L342" s="2" t="s">
        <v>18</v>
      </c>
      <c r="M342" s="9">
        <v>-165692838.02000001</v>
      </c>
      <c r="N342" s="9">
        <v>-463315495.25999999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276</v>
      </c>
      <c r="L343" s="2" t="s">
        <v>16</v>
      </c>
      <c r="M343" s="9"/>
      <c r="N343" s="9">
        <v>-387402.58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276</v>
      </c>
      <c r="L344" s="2" t="s">
        <v>17</v>
      </c>
      <c r="M344" s="9">
        <v>387402.58</v>
      </c>
      <c r="N344" s="9">
        <v>387402.58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276</v>
      </c>
      <c r="L345" s="2" t="s">
        <v>15</v>
      </c>
      <c r="M345" s="9">
        <v>4395166.1500000004</v>
      </c>
      <c r="N345" s="9">
        <v>4697041.1500000004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276</v>
      </c>
      <c r="L346" s="2" t="s">
        <v>18</v>
      </c>
      <c r="M346" s="9">
        <v>-301875</v>
      </c>
      <c r="N346" s="9">
        <v>-301875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72</v>
      </c>
      <c r="L347" s="2" t="s">
        <v>15</v>
      </c>
      <c r="M347" s="9">
        <v>1703.5900000000001</v>
      </c>
      <c r="N347" s="9">
        <v>16379992.98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46</v>
      </c>
      <c r="K348" s="2" t="s">
        <v>72</v>
      </c>
      <c r="L348" s="2" t="s">
        <v>18</v>
      </c>
      <c r="M348" s="9"/>
      <c r="N348" s="9">
        <v>-10081084.640000001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46</v>
      </c>
      <c r="K349" s="2" t="s">
        <v>77</v>
      </c>
      <c r="L349" s="2" t="s">
        <v>17</v>
      </c>
      <c r="M349" s="9"/>
      <c r="N349" s="9">
        <v>307910.91000000003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46</v>
      </c>
      <c r="K350" s="2" t="s">
        <v>77</v>
      </c>
      <c r="L350" s="2" t="s">
        <v>15</v>
      </c>
      <c r="M350" s="9">
        <v>1716643.74</v>
      </c>
      <c r="N350" s="9">
        <v>36464815.600000001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77</v>
      </c>
      <c r="L351" s="2" t="s">
        <v>18</v>
      </c>
      <c r="M351" s="9">
        <v>-48498.879999999997</v>
      </c>
      <c r="N351" s="9">
        <v>-4800491.88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276</v>
      </c>
      <c r="L352" s="2" t="s">
        <v>15</v>
      </c>
      <c r="M352" s="9"/>
      <c r="N352" s="9">
        <v>17.32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276</v>
      </c>
      <c r="L353" s="2" t="s">
        <v>18</v>
      </c>
      <c r="M353" s="10"/>
      <c r="N353" s="9">
        <v>-22277.63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4</v>
      </c>
      <c r="J354" s="2" t="s">
        <v>694</v>
      </c>
      <c r="K354" s="2" t="s">
        <v>8</v>
      </c>
      <c r="L354" s="2" t="s">
        <v>7</v>
      </c>
      <c r="M354" s="10">
        <v>-0.9</v>
      </c>
      <c r="N354" s="9">
        <v>-3148.9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124</v>
      </c>
      <c r="K355" s="2" t="s">
        <v>8</v>
      </c>
      <c r="L355" s="2" t="s">
        <v>50</v>
      </c>
      <c r="M355" s="9"/>
      <c r="N355" s="9">
        <v>2969.01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124</v>
      </c>
      <c r="K356" s="2" t="s">
        <v>8</v>
      </c>
      <c r="L356" s="2" t="s">
        <v>7</v>
      </c>
      <c r="M356" s="9">
        <v>-29132.89</v>
      </c>
      <c r="N356" s="9">
        <v>-190561.04</v>
      </c>
    </row>
    <row r="357" spans="1:14" ht="12.75" customHeight="1" x14ac:dyDescent="0.3">
      <c r="A357" s="49" t="s">
        <v>753</v>
      </c>
      <c r="B357" s="57" t="s">
        <v>753</v>
      </c>
      <c r="C357" s="57"/>
      <c r="D357" s="57"/>
      <c r="E357" s="57"/>
      <c r="F357" s="57"/>
      <c r="G357" s="57"/>
      <c r="H357" s="57"/>
      <c r="I357" s="57"/>
      <c r="J357" s="57"/>
      <c r="K357" s="57"/>
      <c r="L357" s="20" t="s">
        <v>753</v>
      </c>
      <c r="M357" s="31">
        <f>SUM(M325:M356)</f>
        <v>-63915224.350000009</v>
      </c>
      <c r="N357" s="31">
        <f>SUM(N325:N356)</f>
        <v>12883588.569999998</v>
      </c>
    </row>
    <row r="358" spans="1:14" ht="12.75" customHeight="1" x14ac:dyDescent="0.3">
      <c r="A358" s="57" t="s">
        <v>753</v>
      </c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</row>
    <row r="359" spans="1:14" ht="12.75" customHeight="1" x14ac:dyDescent="0.3">
      <c r="A359" s="2" t="s">
        <v>125</v>
      </c>
      <c r="B359" s="2" t="s">
        <v>126</v>
      </c>
      <c r="C359" s="2" t="s">
        <v>2</v>
      </c>
      <c r="D359" s="2"/>
      <c r="E359" s="2"/>
      <c r="F359" s="2" t="s">
        <v>119</v>
      </c>
      <c r="G359" s="2"/>
      <c r="H359" s="2"/>
      <c r="I359" s="2"/>
      <c r="J359" s="2" t="s">
        <v>9</v>
      </c>
      <c r="K359" s="2" t="s">
        <v>3</v>
      </c>
      <c r="L359" s="2" t="s">
        <v>10</v>
      </c>
      <c r="M359" s="10"/>
      <c r="N359" s="9">
        <v>956.91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/>
      <c r="J360" s="2" t="s">
        <v>9</v>
      </c>
      <c r="K360" s="2" t="s">
        <v>3</v>
      </c>
      <c r="L360" s="2" t="s">
        <v>11</v>
      </c>
      <c r="M360" s="10">
        <v>-2092.42</v>
      </c>
      <c r="N360" s="9">
        <v>-16661.38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8</v>
      </c>
      <c r="L361" s="2" t="s">
        <v>16</v>
      </c>
      <c r="M361" s="10">
        <v>-44813.31</v>
      </c>
      <c r="N361" s="9">
        <v>-131242.09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8</v>
      </c>
      <c r="L362" s="2" t="s">
        <v>15</v>
      </c>
      <c r="M362" s="10"/>
      <c r="N362" s="9">
        <v>844230.28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8</v>
      </c>
      <c r="L363" s="2" t="s">
        <v>18</v>
      </c>
      <c r="M363" s="10">
        <v>-338355.99</v>
      </c>
      <c r="N363" s="9">
        <v>-343051.78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14</v>
      </c>
      <c r="K364" s="2" t="s">
        <v>42</v>
      </c>
      <c r="L364" s="2" t="s">
        <v>16</v>
      </c>
      <c r="M364" s="10">
        <v>-789604.23</v>
      </c>
      <c r="N364" s="9">
        <v>-1250675.51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14</v>
      </c>
      <c r="K365" s="2" t="s">
        <v>42</v>
      </c>
      <c r="L365" s="2" t="s">
        <v>17</v>
      </c>
      <c r="M365" s="10"/>
      <c r="N365" s="9">
        <v>1670795.26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72</v>
      </c>
      <c r="L366" s="2" t="s">
        <v>15</v>
      </c>
      <c r="M366" s="10"/>
      <c r="N366" s="9">
        <v>970576.78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72</v>
      </c>
      <c r="L367" s="2" t="s">
        <v>18</v>
      </c>
      <c r="M367" s="10"/>
      <c r="N367" s="9">
        <v>-1940924.4500000002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276</v>
      </c>
      <c r="L368" s="2" t="s">
        <v>15</v>
      </c>
      <c r="M368" s="9"/>
      <c r="N368" s="9">
        <v>369.12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276</v>
      </c>
      <c r="L369" s="2" t="s">
        <v>18</v>
      </c>
      <c r="M369" s="9"/>
      <c r="N369" s="9">
        <v>-649.14</v>
      </c>
    </row>
    <row r="370" spans="1:14" ht="12.75" customHeight="1" x14ac:dyDescent="0.3">
      <c r="A370" s="49" t="s">
        <v>753</v>
      </c>
      <c r="B370" s="57" t="s">
        <v>753</v>
      </c>
      <c r="C370" s="57"/>
      <c r="D370" s="57"/>
      <c r="E370" s="57"/>
      <c r="F370" s="57"/>
      <c r="G370" s="57"/>
      <c r="H370" s="57"/>
      <c r="I370" s="57"/>
      <c r="J370" s="57"/>
      <c r="K370" s="57"/>
      <c r="L370" s="20" t="s">
        <v>753</v>
      </c>
      <c r="M370" s="31">
        <f>SUM(M359:M369)</f>
        <v>-1174865.95</v>
      </c>
      <c r="N370" s="31">
        <f>SUM(N359:N369)</f>
        <v>-196276.00000000023</v>
      </c>
    </row>
    <row r="371" spans="1:14" ht="12.75" customHeight="1" x14ac:dyDescent="0.3">
      <c r="A371" s="57" t="s">
        <v>753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</row>
    <row r="372" spans="1:14" ht="12.75" customHeight="1" x14ac:dyDescent="0.3">
      <c r="A372" s="2" t="s">
        <v>127</v>
      </c>
      <c r="B372" s="2" t="s">
        <v>128</v>
      </c>
      <c r="C372" s="2" t="s">
        <v>129</v>
      </c>
      <c r="D372" s="2"/>
      <c r="E372" s="2"/>
      <c r="F372" s="2" t="s">
        <v>119</v>
      </c>
      <c r="G372" s="2"/>
      <c r="H372" s="2"/>
      <c r="I372" s="2" t="s">
        <v>4</v>
      </c>
      <c r="J372" s="2" t="s">
        <v>130</v>
      </c>
      <c r="K372" s="2" t="s">
        <v>8</v>
      </c>
      <c r="L372" s="2" t="s">
        <v>50</v>
      </c>
      <c r="M372" s="9">
        <v>96533.400000000009</v>
      </c>
      <c r="N372" s="9">
        <v>254148.71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130</v>
      </c>
      <c r="K373" s="2" t="s">
        <v>8</v>
      </c>
      <c r="L373" s="2" t="s">
        <v>7</v>
      </c>
      <c r="M373" s="9">
        <v>-160898.20000000001</v>
      </c>
      <c r="N373" s="9">
        <v>-2688257.9699999997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131</v>
      </c>
      <c r="K374" s="2" t="s">
        <v>8</v>
      </c>
      <c r="L374" s="2" t="s">
        <v>7</v>
      </c>
      <c r="M374" s="9"/>
      <c r="N374" s="9">
        <v>-201492.76</v>
      </c>
    </row>
    <row r="375" spans="1:14" ht="12.75" customHeight="1" x14ac:dyDescent="0.3">
      <c r="A375" s="49" t="s">
        <v>753</v>
      </c>
      <c r="B375" s="57" t="s">
        <v>753</v>
      </c>
      <c r="C375" s="57"/>
      <c r="D375" s="57"/>
      <c r="E375" s="57"/>
      <c r="F375" s="57"/>
      <c r="G375" s="57"/>
      <c r="H375" s="57"/>
      <c r="I375" s="57"/>
      <c r="J375" s="57"/>
      <c r="K375" s="57"/>
      <c r="L375" s="20" t="s">
        <v>753</v>
      </c>
      <c r="M375" s="31">
        <f>SUM(M372:M374)</f>
        <v>-64364.800000000003</v>
      </c>
      <c r="N375" s="31">
        <f>SUM(N372:N374)</f>
        <v>-2635602.0199999996</v>
      </c>
    </row>
    <row r="377" spans="1:14" ht="12.75" customHeight="1" x14ac:dyDescent="0.3">
      <c r="A377" s="56" t="s">
        <v>684</v>
      </c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</row>
    <row r="378" spans="1:14" ht="12.75" customHeight="1" x14ac:dyDescent="0.3">
      <c r="A378" s="2" t="s">
        <v>135</v>
      </c>
      <c r="B378" s="2" t="s">
        <v>136</v>
      </c>
      <c r="C378" s="2" t="s">
        <v>137</v>
      </c>
      <c r="D378" s="2"/>
      <c r="E378" s="2"/>
      <c r="F378" s="2" t="s">
        <v>138</v>
      </c>
      <c r="G378" s="2"/>
      <c r="H378" s="2"/>
      <c r="I378" s="2"/>
      <c r="J378" s="2" t="s">
        <v>139</v>
      </c>
      <c r="K378" s="2" t="s">
        <v>3</v>
      </c>
      <c r="L378" s="2" t="s">
        <v>10</v>
      </c>
      <c r="M378" s="10">
        <v>1206948.1499999999</v>
      </c>
      <c r="N378" s="9">
        <v>1208132.81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/>
      <c r="J379" s="2" t="s">
        <v>139</v>
      </c>
      <c r="K379" s="2" t="s">
        <v>3</v>
      </c>
      <c r="L379" s="2" t="s">
        <v>11</v>
      </c>
      <c r="M379" s="10">
        <v>-159473.5</v>
      </c>
      <c r="N379" s="9">
        <v>-8852752.5299999993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138</v>
      </c>
      <c r="G380" s="2"/>
      <c r="H380" s="2"/>
      <c r="I380" s="2"/>
      <c r="J380" s="2" t="s">
        <v>140</v>
      </c>
      <c r="K380" s="2" t="s">
        <v>3</v>
      </c>
      <c r="L380" s="2" t="s">
        <v>10</v>
      </c>
      <c r="M380" s="9">
        <v>742.77</v>
      </c>
      <c r="N380" s="9">
        <v>1248877.6499999999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138</v>
      </c>
      <c r="G381" s="2"/>
      <c r="H381" s="2"/>
      <c r="I381" s="2"/>
      <c r="J381" s="2" t="s">
        <v>140</v>
      </c>
      <c r="K381" s="2" t="s">
        <v>3</v>
      </c>
      <c r="L381" s="2" t="s">
        <v>11</v>
      </c>
      <c r="M381" s="9">
        <v>-521291.77</v>
      </c>
      <c r="N381" s="9">
        <v>-15029859.119999999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138</v>
      </c>
      <c r="G382" s="2"/>
      <c r="H382" s="2"/>
      <c r="I382" s="2"/>
      <c r="J382" s="2" t="s">
        <v>141</v>
      </c>
      <c r="K382" s="2" t="s">
        <v>3</v>
      </c>
      <c r="L382" s="2" t="s">
        <v>10</v>
      </c>
      <c r="M382" s="9">
        <v>5105503.87</v>
      </c>
      <c r="N382" s="9">
        <v>28945115.199999999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138</v>
      </c>
      <c r="G383" s="2"/>
      <c r="H383" s="2"/>
      <c r="I383" s="2"/>
      <c r="J383" s="2" t="s">
        <v>141</v>
      </c>
      <c r="K383" s="2" t="s">
        <v>3</v>
      </c>
      <c r="L383" s="2" t="s">
        <v>11</v>
      </c>
      <c r="M383" s="9">
        <v>-8748547.1300000008</v>
      </c>
      <c r="N383" s="9">
        <v>-153369425.80000001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68</v>
      </c>
      <c r="K384" s="2" t="s">
        <v>3</v>
      </c>
      <c r="L384" s="2" t="s">
        <v>16</v>
      </c>
      <c r="M384" s="9">
        <v>-11491.2</v>
      </c>
      <c r="N384" s="9">
        <v>-40431.53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68</v>
      </c>
      <c r="K385" s="2" t="s">
        <v>3</v>
      </c>
      <c r="L385" s="2" t="s">
        <v>17</v>
      </c>
      <c r="M385" s="9">
        <v>11491.2</v>
      </c>
      <c r="N385" s="9">
        <v>40431.53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45</v>
      </c>
      <c r="K386" s="2" t="s">
        <v>8</v>
      </c>
      <c r="L386" s="2" t="s">
        <v>16</v>
      </c>
      <c r="M386" s="9">
        <v>-559343.89</v>
      </c>
      <c r="N386" s="9">
        <v>-2088165.68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45</v>
      </c>
      <c r="K387" s="2" t="s">
        <v>8</v>
      </c>
      <c r="L387" s="2" t="s">
        <v>17</v>
      </c>
      <c r="M387" s="9">
        <v>73.44</v>
      </c>
      <c r="N387" s="9">
        <v>807416.43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45</v>
      </c>
      <c r="K388" s="2" t="s">
        <v>8</v>
      </c>
      <c r="L388" s="2" t="s">
        <v>15</v>
      </c>
      <c r="M388" s="10">
        <v>26496530.420000002</v>
      </c>
      <c r="N388" s="9">
        <v>514156190.10000002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45</v>
      </c>
      <c r="K389" s="2" t="s">
        <v>8</v>
      </c>
      <c r="L389" s="2" t="s">
        <v>18</v>
      </c>
      <c r="M389" s="10"/>
      <c r="N389" s="9">
        <v>-488838732.57999998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45</v>
      </c>
      <c r="K390" s="2" t="s">
        <v>6</v>
      </c>
      <c r="L390" s="2" t="s">
        <v>15</v>
      </c>
      <c r="M390" s="9"/>
      <c r="N390" s="9">
        <v>706829.21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6</v>
      </c>
      <c r="L391" s="2" t="s">
        <v>18</v>
      </c>
      <c r="M391" s="10"/>
      <c r="N391" s="9">
        <v>-706829.21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46</v>
      </c>
      <c r="K392" s="2" t="s">
        <v>3</v>
      </c>
      <c r="L392" s="2" t="s">
        <v>16</v>
      </c>
      <c r="M392" s="9"/>
      <c r="N392" s="9">
        <v>-197684.61000000002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46</v>
      </c>
      <c r="K393" s="2" t="s">
        <v>3</v>
      </c>
      <c r="L393" s="2" t="s">
        <v>17</v>
      </c>
      <c r="M393" s="9"/>
      <c r="N393" s="9">
        <v>263579.48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46</v>
      </c>
      <c r="K394" s="2" t="s">
        <v>3</v>
      </c>
      <c r="L394" s="2" t="s">
        <v>15</v>
      </c>
      <c r="M394" s="10"/>
      <c r="N394" s="9">
        <v>186059.53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18</v>
      </c>
      <c r="M395" s="10">
        <v>-73891.94</v>
      </c>
      <c r="N395" s="9">
        <v>-509006.92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4</v>
      </c>
      <c r="J396" s="2" t="s">
        <v>144</v>
      </c>
      <c r="K396" s="2" t="s">
        <v>8</v>
      </c>
      <c r="L396" s="2" t="s">
        <v>50</v>
      </c>
      <c r="M396" s="9"/>
      <c r="N396" s="9">
        <v>732673.61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4</v>
      </c>
      <c r="J397" s="2" t="s">
        <v>144</v>
      </c>
      <c r="K397" s="2" t="s">
        <v>8</v>
      </c>
      <c r="L397" s="2" t="s">
        <v>7</v>
      </c>
      <c r="M397" s="9">
        <v>-1418868.23</v>
      </c>
      <c r="N397" s="9">
        <v>-3405892.21</v>
      </c>
    </row>
    <row r="398" spans="1:14" ht="12.75" customHeight="1" x14ac:dyDescent="0.3">
      <c r="A398" s="49" t="s">
        <v>753</v>
      </c>
      <c r="B398" s="57" t="s">
        <v>753</v>
      </c>
      <c r="C398" s="57"/>
      <c r="D398" s="57"/>
      <c r="E398" s="57"/>
      <c r="F398" s="57"/>
      <c r="G398" s="57"/>
      <c r="H398" s="57"/>
      <c r="I398" s="57"/>
      <c r="J398" s="57"/>
      <c r="K398" s="57"/>
      <c r="L398" s="20" t="s">
        <v>753</v>
      </c>
      <c r="M398" s="31">
        <f>SUM(M378:M397)</f>
        <v>21328382.189999998</v>
      </c>
      <c r="N398" s="31">
        <f>SUM(N378:N397)</f>
        <v>-124743474.63999997</v>
      </c>
    </row>
    <row r="399" spans="1:14" ht="12.75" customHeight="1" x14ac:dyDescent="0.3">
      <c r="A399" s="57" t="s">
        <v>753</v>
      </c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</row>
    <row r="400" spans="1:14" ht="12.75" customHeight="1" x14ac:dyDescent="0.3">
      <c r="A400" s="2" t="s">
        <v>145</v>
      </c>
      <c r="B400" s="2" t="s">
        <v>146</v>
      </c>
      <c r="C400" s="2" t="s">
        <v>147</v>
      </c>
      <c r="D400" s="2"/>
      <c r="E400" s="2"/>
      <c r="F400" s="13" t="s">
        <v>109</v>
      </c>
      <c r="G400" s="13"/>
      <c r="H400" s="13"/>
      <c r="I400" s="13"/>
      <c r="J400" s="13" t="s">
        <v>43</v>
      </c>
      <c r="K400" s="13" t="s">
        <v>3</v>
      </c>
      <c r="L400" s="13" t="s">
        <v>11</v>
      </c>
      <c r="M400" s="15">
        <v>-7618.27</v>
      </c>
      <c r="N400" s="14">
        <v>-21124.61</v>
      </c>
    </row>
    <row r="401" spans="1:14" ht="12.75" customHeight="1" x14ac:dyDescent="0.3">
      <c r="A401" s="2"/>
      <c r="B401" s="2"/>
      <c r="C401" s="2"/>
      <c r="D401" s="2"/>
      <c r="E401" s="2"/>
      <c r="F401" s="13" t="s">
        <v>109</v>
      </c>
      <c r="G401" s="13"/>
      <c r="H401" s="13"/>
      <c r="I401" s="13"/>
      <c r="J401" s="13" t="s">
        <v>139</v>
      </c>
      <c r="K401" s="13" t="s">
        <v>3</v>
      </c>
      <c r="L401" s="13" t="s">
        <v>10</v>
      </c>
      <c r="M401" s="14">
        <v>84.14</v>
      </c>
      <c r="N401" s="14">
        <v>1182.42</v>
      </c>
    </row>
    <row r="402" spans="1:14" ht="12.75" customHeight="1" x14ac:dyDescent="0.3">
      <c r="A402" s="2"/>
      <c r="B402" s="2"/>
      <c r="C402" s="2"/>
      <c r="D402" s="2"/>
      <c r="E402" s="2"/>
      <c r="F402" s="13" t="s">
        <v>109</v>
      </c>
      <c r="G402" s="13"/>
      <c r="H402" s="13"/>
      <c r="I402" s="13"/>
      <c r="J402" s="13" t="s">
        <v>139</v>
      </c>
      <c r="K402" s="13" t="s">
        <v>3</v>
      </c>
      <c r="L402" s="13" t="s">
        <v>11</v>
      </c>
      <c r="M402" s="14">
        <v>-269997.52</v>
      </c>
      <c r="N402" s="14">
        <v>-2696970.02</v>
      </c>
    </row>
    <row r="403" spans="1:14" ht="12.75" customHeight="1" x14ac:dyDescent="0.3">
      <c r="A403" s="2"/>
      <c r="B403" s="2"/>
      <c r="C403" s="2"/>
      <c r="D403" s="2"/>
      <c r="E403" s="2"/>
      <c r="F403" s="13" t="s">
        <v>109</v>
      </c>
      <c r="G403" s="13"/>
      <c r="H403" s="13"/>
      <c r="I403" s="13"/>
      <c r="J403" s="13" t="s">
        <v>140</v>
      </c>
      <c r="K403" s="13" t="s">
        <v>3</v>
      </c>
      <c r="L403" s="13" t="s">
        <v>11</v>
      </c>
      <c r="M403" s="14">
        <v>-1223734.98</v>
      </c>
      <c r="N403" s="14">
        <v>-14634254.960000001</v>
      </c>
    </row>
    <row r="404" spans="1:14" ht="12.75" customHeight="1" x14ac:dyDescent="0.3">
      <c r="A404" s="2"/>
      <c r="B404" s="2"/>
      <c r="C404" s="2"/>
      <c r="D404" s="2"/>
      <c r="E404" s="2"/>
      <c r="F404" s="13" t="s">
        <v>109</v>
      </c>
      <c r="G404" s="13"/>
      <c r="H404" s="13"/>
      <c r="I404" s="13"/>
      <c r="J404" s="13" t="s">
        <v>141</v>
      </c>
      <c r="K404" s="13" t="s">
        <v>3</v>
      </c>
      <c r="L404" s="13" t="s">
        <v>10</v>
      </c>
      <c r="M404" s="14">
        <v>17310978.920000002</v>
      </c>
      <c r="N404" s="14">
        <v>159627497.56999999</v>
      </c>
    </row>
    <row r="405" spans="1:14" ht="12.75" customHeight="1" x14ac:dyDescent="0.3">
      <c r="A405" s="2"/>
      <c r="B405" s="2"/>
      <c r="C405" s="2"/>
      <c r="D405" s="2"/>
      <c r="E405" s="2"/>
      <c r="F405" s="13" t="s">
        <v>109</v>
      </c>
      <c r="G405" s="13"/>
      <c r="H405" s="13"/>
      <c r="I405" s="13"/>
      <c r="J405" s="13" t="s">
        <v>141</v>
      </c>
      <c r="K405" s="13" t="s">
        <v>3</v>
      </c>
      <c r="L405" s="13" t="s">
        <v>11</v>
      </c>
      <c r="M405" s="14">
        <v>-20418585.5</v>
      </c>
      <c r="N405" s="14">
        <v>-242198503.38999999</v>
      </c>
    </row>
    <row r="406" spans="1:14" ht="12.75" customHeight="1" x14ac:dyDescent="0.3">
      <c r="A406" s="2"/>
      <c r="B406" s="2"/>
      <c r="C406" s="2"/>
      <c r="D406" s="2"/>
      <c r="E406" s="2"/>
      <c r="F406" s="13" t="s">
        <v>109</v>
      </c>
      <c r="G406" s="13"/>
      <c r="H406" s="13"/>
      <c r="I406" s="13" t="s">
        <v>13</v>
      </c>
      <c r="J406" s="13" t="s">
        <v>68</v>
      </c>
      <c r="K406" s="13" t="s">
        <v>3</v>
      </c>
      <c r="L406" s="13" t="s">
        <v>16</v>
      </c>
      <c r="M406" s="14">
        <v>-54337284.990000002</v>
      </c>
      <c r="N406" s="14">
        <v>-451179941.51999998</v>
      </c>
    </row>
    <row r="407" spans="1:14" ht="12.75" customHeight="1" x14ac:dyDescent="0.3">
      <c r="A407" s="2"/>
      <c r="B407" s="2"/>
      <c r="C407" s="2"/>
      <c r="D407" s="2"/>
      <c r="E407" s="2"/>
      <c r="F407" s="13" t="s">
        <v>109</v>
      </c>
      <c r="G407" s="13"/>
      <c r="H407" s="13"/>
      <c r="I407" s="13" t="s">
        <v>13</v>
      </c>
      <c r="J407" s="13" t="s">
        <v>68</v>
      </c>
      <c r="K407" s="13" t="s">
        <v>3</v>
      </c>
      <c r="L407" s="13" t="s">
        <v>17</v>
      </c>
      <c r="M407" s="14">
        <v>54337284.990000002</v>
      </c>
      <c r="N407" s="14">
        <v>451179941.51999998</v>
      </c>
    </row>
    <row r="408" spans="1:14" ht="12.75" customHeight="1" x14ac:dyDescent="0.3">
      <c r="A408" s="2"/>
      <c r="B408" s="2"/>
      <c r="C408" s="2"/>
      <c r="D408" s="2"/>
      <c r="E408" s="2"/>
      <c r="F408" s="13" t="s">
        <v>109</v>
      </c>
      <c r="G408" s="13"/>
      <c r="H408" s="13"/>
      <c r="I408" s="13" t="s">
        <v>13</v>
      </c>
      <c r="J408" s="13" t="s">
        <v>68</v>
      </c>
      <c r="K408" s="13" t="s">
        <v>3</v>
      </c>
      <c r="L408" s="13" t="s">
        <v>15</v>
      </c>
      <c r="M408" s="14">
        <v>2876259616.3499999</v>
      </c>
      <c r="N408" s="14">
        <v>16388508539.309999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109</v>
      </c>
      <c r="G409" s="2"/>
      <c r="H409" s="2"/>
      <c r="I409" s="2" t="s">
        <v>13</v>
      </c>
      <c r="J409" s="2" t="s">
        <v>68</v>
      </c>
      <c r="K409" s="2" t="s">
        <v>3</v>
      </c>
      <c r="L409" s="2" t="s">
        <v>18</v>
      </c>
      <c r="M409" s="10">
        <v>-2876259616.3499999</v>
      </c>
      <c r="N409" s="9">
        <v>-16388508539.309999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109</v>
      </c>
      <c r="G410" s="2"/>
      <c r="H410" s="2"/>
      <c r="I410" s="2" t="s">
        <v>4</v>
      </c>
      <c r="J410" s="2" t="s">
        <v>148</v>
      </c>
      <c r="K410" s="2" t="s">
        <v>8</v>
      </c>
      <c r="L410" s="2" t="s">
        <v>50</v>
      </c>
      <c r="M410" s="10"/>
      <c r="N410" s="9">
        <v>286720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109</v>
      </c>
      <c r="G411" s="2"/>
      <c r="H411" s="2"/>
      <c r="I411" s="2" t="s">
        <v>4</v>
      </c>
      <c r="J411" s="2" t="s">
        <v>148</v>
      </c>
      <c r="K411" s="2" t="s">
        <v>8</v>
      </c>
      <c r="L411" s="2" t="s">
        <v>7</v>
      </c>
      <c r="M411" s="10">
        <v>-350000</v>
      </c>
      <c r="N411" s="9">
        <v>-1295133.1200000001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109</v>
      </c>
      <c r="G412" s="2"/>
      <c r="H412" s="2"/>
      <c r="I412" s="2" t="s">
        <v>4</v>
      </c>
      <c r="J412" s="2" t="s">
        <v>149</v>
      </c>
      <c r="K412" s="2" t="s">
        <v>8</v>
      </c>
      <c r="L412" s="2" t="s">
        <v>50</v>
      </c>
      <c r="M412" s="10">
        <v>1827</v>
      </c>
      <c r="N412" s="9">
        <v>1827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109</v>
      </c>
      <c r="G413" s="2"/>
      <c r="H413" s="2"/>
      <c r="I413" s="2" t="s">
        <v>4</v>
      </c>
      <c r="J413" s="2" t="s">
        <v>149</v>
      </c>
      <c r="K413" s="2" t="s">
        <v>8</v>
      </c>
      <c r="L413" s="2" t="s">
        <v>7</v>
      </c>
      <c r="M413" s="10">
        <v>-1797192.74</v>
      </c>
      <c r="N413" s="9">
        <v>-12402430.390000001</v>
      </c>
    </row>
    <row r="414" spans="1:14" ht="12.75" customHeight="1" x14ac:dyDescent="0.3">
      <c r="A414" s="49" t="s">
        <v>753</v>
      </c>
      <c r="B414" s="57" t="s">
        <v>753</v>
      </c>
      <c r="C414" s="57"/>
      <c r="D414" s="57"/>
      <c r="E414" s="57"/>
      <c r="F414" s="57"/>
      <c r="G414" s="57"/>
      <c r="H414" s="57"/>
      <c r="I414" s="57"/>
      <c r="J414" s="57"/>
      <c r="K414" s="57"/>
      <c r="L414" s="20" t="s">
        <v>753</v>
      </c>
      <c r="M414" s="31">
        <f>SUM(M400:M413)</f>
        <v>-6754238.9500000384</v>
      </c>
      <c r="N414" s="31">
        <f>SUM(N400:N413)</f>
        <v>-113331189.49999978</v>
      </c>
    </row>
    <row r="415" spans="1:14" ht="12.75" customHeight="1" x14ac:dyDescent="0.3">
      <c r="A415" s="57" t="s">
        <v>753</v>
      </c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</row>
    <row r="416" spans="1:14" ht="12.75" customHeight="1" x14ac:dyDescent="0.3">
      <c r="A416" s="2" t="s">
        <v>150</v>
      </c>
      <c r="B416" s="2" t="s">
        <v>151</v>
      </c>
      <c r="C416" s="2" t="s">
        <v>152</v>
      </c>
      <c r="D416" s="2"/>
      <c r="E416" s="2"/>
      <c r="F416" s="2" t="s">
        <v>153</v>
      </c>
      <c r="G416" s="2"/>
      <c r="H416" s="2"/>
      <c r="I416" s="2"/>
      <c r="J416" s="2" t="s">
        <v>43</v>
      </c>
      <c r="K416" s="2" t="s">
        <v>3</v>
      </c>
      <c r="L416" s="2" t="s">
        <v>11</v>
      </c>
      <c r="M416" s="9">
        <v>-85068.56</v>
      </c>
      <c r="N416" s="9">
        <v>-510145.8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153</v>
      </c>
      <c r="G417" s="2"/>
      <c r="H417" s="2"/>
      <c r="I417" s="2"/>
      <c r="J417" s="2" t="s">
        <v>139</v>
      </c>
      <c r="K417" s="2" t="s">
        <v>3</v>
      </c>
      <c r="L417" s="2" t="s">
        <v>10</v>
      </c>
      <c r="M417" s="10"/>
      <c r="N417" s="9">
        <v>78783.42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153</v>
      </c>
      <c r="G418" s="2"/>
      <c r="H418" s="2"/>
      <c r="I418" s="2"/>
      <c r="J418" s="2" t="s">
        <v>139</v>
      </c>
      <c r="K418" s="2" t="s">
        <v>3</v>
      </c>
      <c r="L418" s="2" t="s">
        <v>11</v>
      </c>
      <c r="M418" s="10">
        <v>-6616.14</v>
      </c>
      <c r="N418" s="9">
        <v>-348017.61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153</v>
      </c>
      <c r="G419" s="2"/>
      <c r="H419" s="2"/>
      <c r="I419" s="2"/>
      <c r="J419" s="2" t="s">
        <v>140</v>
      </c>
      <c r="K419" s="2" t="s">
        <v>3</v>
      </c>
      <c r="L419" s="2" t="s">
        <v>10</v>
      </c>
      <c r="M419" s="9"/>
      <c r="N419" s="9">
        <v>734489.51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153</v>
      </c>
      <c r="G420" s="2"/>
      <c r="H420" s="2"/>
      <c r="I420" s="2"/>
      <c r="J420" s="2" t="s">
        <v>140</v>
      </c>
      <c r="K420" s="2" t="s">
        <v>3</v>
      </c>
      <c r="L420" s="2" t="s">
        <v>11</v>
      </c>
      <c r="M420" s="9">
        <v>-6089516.8200000003</v>
      </c>
      <c r="N420" s="9">
        <v>-18612195.379999999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153</v>
      </c>
      <c r="G421" s="2"/>
      <c r="H421" s="2"/>
      <c r="I421" s="2"/>
      <c r="J421" s="2" t="s">
        <v>141</v>
      </c>
      <c r="K421" s="2" t="s">
        <v>3</v>
      </c>
      <c r="L421" s="2" t="s">
        <v>10</v>
      </c>
      <c r="M421" s="9">
        <v>171708</v>
      </c>
      <c r="N421" s="9">
        <v>1817496.6600000001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141</v>
      </c>
      <c r="K422" s="2" t="s">
        <v>3</v>
      </c>
      <c r="L422" s="2" t="s">
        <v>11</v>
      </c>
      <c r="M422" s="10">
        <v>-5288998.8899999997</v>
      </c>
      <c r="N422" s="9">
        <v>-110600878.37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8</v>
      </c>
      <c r="L423" s="2" t="s">
        <v>16</v>
      </c>
      <c r="M423" s="10">
        <v>-228384.43</v>
      </c>
      <c r="N423" s="9">
        <v>-262667.91000000003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45</v>
      </c>
      <c r="K424" s="2" t="s">
        <v>8</v>
      </c>
      <c r="L424" s="2" t="s">
        <v>17</v>
      </c>
      <c r="M424" s="10">
        <v>228372.27000000002</v>
      </c>
      <c r="N424" s="9">
        <v>45339121.43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45</v>
      </c>
      <c r="K425" s="2" t="s">
        <v>8</v>
      </c>
      <c r="L425" s="2" t="s">
        <v>15</v>
      </c>
      <c r="M425" s="10">
        <v>11991132.75</v>
      </c>
      <c r="N425" s="9">
        <v>51813388.609999999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13</v>
      </c>
      <c r="J426" s="2" t="s">
        <v>45</v>
      </c>
      <c r="K426" s="2" t="s">
        <v>8</v>
      </c>
      <c r="L426" s="2" t="s">
        <v>18</v>
      </c>
      <c r="M426" s="10">
        <v>-2952771.61</v>
      </c>
      <c r="N426" s="9">
        <v>-99696664.640000001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153</v>
      </c>
      <c r="G427" s="2"/>
      <c r="H427" s="2"/>
      <c r="I427" s="2" t="s">
        <v>13</v>
      </c>
      <c r="J427" s="2" t="s">
        <v>45</v>
      </c>
      <c r="K427" s="2" t="s">
        <v>6</v>
      </c>
      <c r="L427" s="2" t="s">
        <v>16</v>
      </c>
      <c r="M427" s="9">
        <v>-156129.74</v>
      </c>
      <c r="N427" s="9">
        <v>-1092908.18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6</v>
      </c>
      <c r="L428" s="2" t="s">
        <v>17</v>
      </c>
      <c r="M428" s="9">
        <v>156129.74</v>
      </c>
      <c r="N428" s="9">
        <v>1092908.18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6</v>
      </c>
      <c r="L429" s="2" t="s">
        <v>15</v>
      </c>
      <c r="M429" s="9">
        <v>417346.52</v>
      </c>
      <c r="N429" s="9">
        <v>2931464.7199999997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6</v>
      </c>
      <c r="L430" s="2" t="s">
        <v>18</v>
      </c>
      <c r="M430" s="9">
        <v>-417346.52</v>
      </c>
      <c r="N430" s="9">
        <v>-2931464.7199999997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46</v>
      </c>
      <c r="K431" s="2" t="s">
        <v>3</v>
      </c>
      <c r="L431" s="2" t="s">
        <v>15</v>
      </c>
      <c r="M431" s="9">
        <v>88730.290000000008</v>
      </c>
      <c r="N431" s="9">
        <v>947188.12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46</v>
      </c>
      <c r="K432" s="2" t="s">
        <v>3</v>
      </c>
      <c r="L432" s="2" t="s">
        <v>18</v>
      </c>
      <c r="M432" s="9"/>
      <c r="N432" s="9">
        <v>-943248.94000000006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4</v>
      </c>
      <c r="J433" s="2" t="s">
        <v>154</v>
      </c>
      <c r="K433" s="2" t="s">
        <v>8</v>
      </c>
      <c r="L433" s="2" t="s">
        <v>7</v>
      </c>
      <c r="M433" s="9">
        <v>-538973</v>
      </c>
      <c r="N433" s="9">
        <v>-1165218.1200000001</v>
      </c>
    </row>
    <row r="434" spans="1:14" ht="12.75" customHeight="1" x14ac:dyDescent="0.3">
      <c r="A434" s="49" t="s">
        <v>753</v>
      </c>
      <c r="B434" s="57" t="s">
        <v>753</v>
      </c>
      <c r="C434" s="57"/>
      <c r="D434" s="57"/>
      <c r="E434" s="57"/>
      <c r="F434" s="57"/>
      <c r="G434" s="57"/>
      <c r="H434" s="57"/>
      <c r="I434" s="57"/>
      <c r="J434" s="57"/>
      <c r="K434" s="57"/>
      <c r="L434" s="20" t="s">
        <v>753</v>
      </c>
      <c r="M434" s="31">
        <f>SUM(M416:M433)</f>
        <v>-2710386.1399999997</v>
      </c>
      <c r="N434" s="31">
        <f>SUM(N416:N433)</f>
        <v>-131408569.02000001</v>
      </c>
    </row>
    <row r="435" spans="1:14" ht="12.75" customHeight="1" x14ac:dyDescent="0.3">
      <c r="A435" s="57" t="s">
        <v>753</v>
      </c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</row>
    <row r="436" spans="1:14" ht="12.75" customHeight="1" x14ac:dyDescent="0.3">
      <c r="A436" s="2" t="s">
        <v>155</v>
      </c>
      <c r="B436" s="2" t="s">
        <v>156</v>
      </c>
      <c r="C436" s="2" t="s">
        <v>157</v>
      </c>
      <c r="D436" s="2"/>
      <c r="E436" s="2"/>
      <c r="F436" s="2" t="s">
        <v>158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-26555.79</v>
      </c>
      <c r="N436" s="9">
        <v>-51803.66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159</v>
      </c>
      <c r="K437" s="2" t="s">
        <v>3</v>
      </c>
      <c r="L437" s="2" t="s">
        <v>10</v>
      </c>
      <c r="M437" s="9"/>
      <c r="N437" s="9">
        <v>737.59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/>
      <c r="J438" s="2" t="s">
        <v>159</v>
      </c>
      <c r="K438" s="2" t="s">
        <v>3</v>
      </c>
      <c r="L438" s="2" t="s">
        <v>11</v>
      </c>
      <c r="M438" s="10">
        <v>-2161980.61</v>
      </c>
      <c r="N438" s="9">
        <v>-14168752.359999999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/>
      <c r="J439" s="2" t="s">
        <v>160</v>
      </c>
      <c r="K439" s="2" t="s">
        <v>3</v>
      </c>
      <c r="L439" s="2" t="s">
        <v>11</v>
      </c>
      <c r="M439" s="10">
        <v>-1547.43</v>
      </c>
      <c r="N439" s="9">
        <v>-742044.96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/>
      <c r="J440" s="2" t="s">
        <v>139</v>
      </c>
      <c r="K440" s="2" t="s">
        <v>3</v>
      </c>
      <c r="L440" s="2" t="s">
        <v>10</v>
      </c>
      <c r="M440" s="10"/>
      <c r="N440" s="9">
        <v>647.38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/>
      <c r="J441" s="2" t="s">
        <v>139</v>
      </c>
      <c r="K441" s="2" t="s">
        <v>3</v>
      </c>
      <c r="L441" s="2" t="s">
        <v>11</v>
      </c>
      <c r="M441" s="10">
        <v>-1012.91</v>
      </c>
      <c r="N441" s="9">
        <v>-3238.09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140</v>
      </c>
      <c r="K442" s="2" t="s">
        <v>3</v>
      </c>
      <c r="L442" s="2" t="s">
        <v>11</v>
      </c>
      <c r="M442" s="9">
        <v>-10808803.08</v>
      </c>
      <c r="N442" s="9">
        <v>-54770702.509999998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141</v>
      </c>
      <c r="K443" s="2" t="s">
        <v>3</v>
      </c>
      <c r="L443" s="2" t="s">
        <v>10</v>
      </c>
      <c r="M443" s="9">
        <v>11142.14</v>
      </c>
      <c r="N443" s="9">
        <v>66492.37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141</v>
      </c>
      <c r="K444" s="2" t="s">
        <v>3</v>
      </c>
      <c r="L444" s="2" t="s">
        <v>11</v>
      </c>
      <c r="M444" s="9">
        <v>-51398910.549999997</v>
      </c>
      <c r="N444" s="9">
        <v>-154528490.19999999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16</v>
      </c>
      <c r="M445" s="9">
        <v>-85</v>
      </c>
      <c r="N445" s="9">
        <v>-27059.98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68</v>
      </c>
      <c r="K446" s="2" t="s">
        <v>3</v>
      </c>
      <c r="L446" s="2" t="s">
        <v>17</v>
      </c>
      <c r="M446" s="9">
        <v>85</v>
      </c>
      <c r="N446" s="9">
        <v>27059.98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16</v>
      </c>
      <c r="M447" s="9"/>
      <c r="N447" s="9">
        <v>-18750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17</v>
      </c>
      <c r="M448" s="9"/>
      <c r="N448" s="9">
        <v>12500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15</v>
      </c>
      <c r="M449" s="9">
        <v>131761.54</v>
      </c>
      <c r="N449" s="9">
        <v>702244.48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45</v>
      </c>
      <c r="K450" s="2" t="s">
        <v>3</v>
      </c>
      <c r="L450" s="2" t="s">
        <v>18</v>
      </c>
      <c r="M450" s="10">
        <v>-171446.2</v>
      </c>
      <c r="N450" s="9">
        <v>-702244.48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45</v>
      </c>
      <c r="K451" s="2" t="s">
        <v>8</v>
      </c>
      <c r="L451" s="2" t="s">
        <v>16</v>
      </c>
      <c r="M451" s="10">
        <v>-22573782.940000001</v>
      </c>
      <c r="N451" s="9">
        <v>-109060201.37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8</v>
      </c>
      <c r="L452" s="2" t="s">
        <v>17</v>
      </c>
      <c r="M452" s="9">
        <v>425306.65</v>
      </c>
      <c r="N452" s="9">
        <v>1924367.42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8</v>
      </c>
      <c r="L453" s="2" t="s">
        <v>15</v>
      </c>
      <c r="M453" s="9">
        <v>65325855.090000004</v>
      </c>
      <c r="N453" s="9">
        <v>453984378.36000001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18</v>
      </c>
      <c r="M454" s="9">
        <v>-281733</v>
      </c>
      <c r="N454" s="9">
        <v>-279642370.89999998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46</v>
      </c>
      <c r="K455" s="2" t="s">
        <v>3</v>
      </c>
      <c r="L455" s="2" t="s">
        <v>16</v>
      </c>
      <c r="M455" s="9">
        <v>-1136.23</v>
      </c>
      <c r="N455" s="9">
        <v>-8265.42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46</v>
      </c>
      <c r="K456" s="2" t="s">
        <v>3</v>
      </c>
      <c r="L456" s="2" t="s">
        <v>17</v>
      </c>
      <c r="M456" s="9">
        <v>1136.23</v>
      </c>
      <c r="N456" s="9">
        <v>8265.42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46</v>
      </c>
      <c r="K457" s="2" t="s">
        <v>3</v>
      </c>
      <c r="L457" s="2" t="s">
        <v>18</v>
      </c>
      <c r="M457" s="9">
        <v>-142144.93</v>
      </c>
      <c r="N457" s="9">
        <v>-167421.57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161</v>
      </c>
      <c r="K458" s="2" t="s">
        <v>109</v>
      </c>
      <c r="L458" s="2" t="s">
        <v>7</v>
      </c>
      <c r="M458" s="9"/>
      <c r="N458" s="9">
        <v>-1343.92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161</v>
      </c>
      <c r="K459" s="2" t="s">
        <v>138</v>
      </c>
      <c r="L459" s="2" t="s">
        <v>7</v>
      </c>
      <c r="M459" s="9">
        <v>-683500</v>
      </c>
      <c r="N459" s="9">
        <v>-944524.67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161</v>
      </c>
      <c r="K460" s="2" t="s">
        <v>153</v>
      </c>
      <c r="L460" s="2" t="s">
        <v>7</v>
      </c>
      <c r="M460" s="9"/>
      <c r="N460" s="9">
        <v>-1692526.79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162</v>
      </c>
      <c r="K461" s="2" t="s">
        <v>109</v>
      </c>
      <c r="L461" s="2" t="s">
        <v>50</v>
      </c>
      <c r="M461" s="9">
        <v>23000</v>
      </c>
      <c r="N461" s="9">
        <v>23000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162</v>
      </c>
      <c r="K462" s="2" t="s">
        <v>109</v>
      </c>
      <c r="L462" s="2" t="s">
        <v>7</v>
      </c>
      <c r="M462" s="9">
        <v>-253412.7</v>
      </c>
      <c r="N462" s="9">
        <v>-4150698.06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162</v>
      </c>
      <c r="K463" s="2" t="s">
        <v>138</v>
      </c>
      <c r="L463" s="2" t="s">
        <v>7</v>
      </c>
      <c r="M463" s="9">
        <v>-1299411.7</v>
      </c>
      <c r="N463" s="9">
        <v>-9180273.5500000007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162</v>
      </c>
      <c r="K464" s="2" t="s">
        <v>153</v>
      </c>
      <c r="L464" s="2" t="s">
        <v>7</v>
      </c>
      <c r="M464" s="9">
        <v>-1450832.02</v>
      </c>
      <c r="N464" s="9">
        <v>-8571686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164</v>
      </c>
      <c r="K465" s="2" t="s">
        <v>12</v>
      </c>
      <c r="L465" s="2" t="s">
        <v>50</v>
      </c>
      <c r="M465" s="9"/>
      <c r="N465" s="9">
        <v>100.3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164</v>
      </c>
      <c r="K466" s="2" t="s">
        <v>12</v>
      </c>
      <c r="L466" s="2" t="s">
        <v>7</v>
      </c>
      <c r="M466" s="9">
        <v>-76168027.010000005</v>
      </c>
      <c r="N466" s="9">
        <v>-121113693.8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164</v>
      </c>
      <c r="K467" s="2" t="s">
        <v>52</v>
      </c>
      <c r="L467" s="2" t="s">
        <v>50</v>
      </c>
      <c r="M467" s="9">
        <v>147209073</v>
      </c>
      <c r="N467" s="9">
        <v>189344475.69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164</v>
      </c>
      <c r="K468" s="2" t="s">
        <v>52</v>
      </c>
      <c r="L468" s="2" t="s">
        <v>7</v>
      </c>
      <c r="M468" s="9">
        <v>-287682762.06</v>
      </c>
      <c r="N468" s="9">
        <v>-571363262.40999997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164</v>
      </c>
      <c r="K469" s="2" t="s">
        <v>20</v>
      </c>
      <c r="L469" s="2" t="s">
        <v>7</v>
      </c>
      <c r="M469" s="9">
        <v>-75000000</v>
      </c>
      <c r="N469" s="9">
        <v>-225000000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724</v>
      </c>
      <c r="K470" s="2" t="s">
        <v>8</v>
      </c>
      <c r="L470" s="2" t="s">
        <v>50</v>
      </c>
      <c r="M470" s="9"/>
      <c r="N470" s="9">
        <v>760000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724</v>
      </c>
      <c r="K471" s="2" t="s">
        <v>8</v>
      </c>
      <c r="L471" s="2" t="s">
        <v>7</v>
      </c>
      <c r="M471" s="9"/>
      <c r="N471" s="9">
        <v>-520000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166</v>
      </c>
      <c r="K472" s="2" t="s">
        <v>8</v>
      </c>
      <c r="L472" s="2" t="s">
        <v>7</v>
      </c>
      <c r="M472" s="9"/>
      <c r="N472" s="9">
        <v>-330375</v>
      </c>
    </row>
    <row r="473" spans="1:14" ht="12.75" customHeight="1" x14ac:dyDescent="0.3">
      <c r="A473" s="49" t="s">
        <v>753</v>
      </c>
      <c r="B473" s="57" t="s">
        <v>753</v>
      </c>
      <c r="C473" s="57"/>
      <c r="D473" s="57"/>
      <c r="E473" s="57"/>
      <c r="F473" s="57"/>
      <c r="G473" s="57"/>
      <c r="H473" s="57"/>
      <c r="I473" s="57"/>
      <c r="J473" s="57"/>
      <c r="K473" s="57"/>
      <c r="L473" s="20" t="s">
        <v>753</v>
      </c>
      <c r="M473" s="31">
        <f>SUM(M436:M472)</f>
        <v>-316979724.50999999</v>
      </c>
      <c r="N473" s="31">
        <f>SUM(N436:N472)</f>
        <v>-909905460.7099998</v>
      </c>
    </row>
    <row r="474" spans="1:14" ht="12.75" customHeight="1" x14ac:dyDescent="0.3">
      <c r="A474" s="57" t="s">
        <v>753</v>
      </c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</row>
    <row r="475" spans="1:14" ht="12.75" customHeight="1" x14ac:dyDescent="0.3">
      <c r="A475" s="2" t="s">
        <v>168</v>
      </c>
      <c r="B475" s="2" t="s">
        <v>169</v>
      </c>
      <c r="C475" s="2" t="s">
        <v>137</v>
      </c>
      <c r="D475" s="2"/>
      <c r="E475" s="2"/>
      <c r="F475" s="2" t="s">
        <v>138</v>
      </c>
      <c r="G475" s="2"/>
      <c r="H475" s="2"/>
      <c r="I475" s="2"/>
      <c r="J475" s="2" t="s">
        <v>9</v>
      </c>
      <c r="K475" s="2" t="s">
        <v>3</v>
      </c>
      <c r="L475" s="2" t="s">
        <v>10</v>
      </c>
      <c r="M475" s="10"/>
      <c r="N475" s="9">
        <v>150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138</v>
      </c>
      <c r="G476" s="2"/>
      <c r="H476" s="2"/>
      <c r="I476" s="2"/>
      <c r="J476" s="2" t="s">
        <v>9</v>
      </c>
      <c r="K476" s="2" t="s">
        <v>3</v>
      </c>
      <c r="L476" s="2" t="s">
        <v>11</v>
      </c>
      <c r="M476" s="9">
        <v>-1069824.8899999999</v>
      </c>
      <c r="N476" s="9">
        <v>-13100961.199999999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138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16</v>
      </c>
      <c r="M477" s="9"/>
      <c r="N477" s="9">
        <v>-5490530.79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138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17</v>
      </c>
      <c r="M478" s="9"/>
      <c r="N478" s="9">
        <v>5490530.79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138</v>
      </c>
      <c r="G479" s="2"/>
      <c r="H479" s="2"/>
      <c r="I479" s="2" t="s">
        <v>13</v>
      </c>
      <c r="J479" s="2" t="s">
        <v>14</v>
      </c>
      <c r="K479" s="2" t="s">
        <v>3</v>
      </c>
      <c r="L479" s="2" t="s">
        <v>15</v>
      </c>
      <c r="M479" s="9"/>
      <c r="N479" s="9">
        <v>185588212.06999999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138</v>
      </c>
      <c r="G480" s="2"/>
      <c r="H480" s="2"/>
      <c r="I480" s="2" t="s">
        <v>13</v>
      </c>
      <c r="J480" s="2" t="s">
        <v>14</v>
      </c>
      <c r="K480" s="2" t="s">
        <v>3</v>
      </c>
      <c r="L480" s="2" t="s">
        <v>18</v>
      </c>
      <c r="M480" s="9">
        <v>-41983.93</v>
      </c>
      <c r="N480" s="9">
        <v>-185588212.06999999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138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16</v>
      </c>
      <c r="M481" s="9">
        <v>-6880053.9900000002</v>
      </c>
      <c r="N481" s="9">
        <v>-45327859.68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138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17</v>
      </c>
      <c r="M482" s="10">
        <v>1644049.03</v>
      </c>
      <c r="N482" s="9">
        <v>49421016.920000002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138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15</v>
      </c>
      <c r="M483" s="10">
        <v>211552826</v>
      </c>
      <c r="N483" s="9">
        <v>837505047.01999998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138</v>
      </c>
      <c r="G484" s="2"/>
      <c r="H484" s="2"/>
      <c r="I484" s="2" t="s">
        <v>13</v>
      </c>
      <c r="J484" s="2" t="s">
        <v>14</v>
      </c>
      <c r="K484" s="2" t="s">
        <v>106</v>
      </c>
      <c r="L484" s="2" t="s">
        <v>18</v>
      </c>
      <c r="M484" s="9">
        <v>-206010772.68000001</v>
      </c>
      <c r="N484" s="9">
        <v>-838684545.88999999</v>
      </c>
    </row>
    <row r="485" spans="1:14" ht="12.75" customHeight="1" x14ac:dyDescent="0.3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SUM(M475:M484)</f>
        <v>-805760.46000000834</v>
      </c>
      <c r="N485" s="31">
        <f>SUM(N475:N484)</f>
        <v>-10187152.830000043</v>
      </c>
    </row>
    <row r="486" spans="1:14" ht="12.75" customHeight="1" x14ac:dyDescent="0.3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3">
      <c r="A487" s="2" t="s">
        <v>170</v>
      </c>
      <c r="B487" s="2" t="s">
        <v>171</v>
      </c>
      <c r="C487" s="2" t="s">
        <v>147</v>
      </c>
      <c r="D487" s="2"/>
      <c r="E487" s="2"/>
      <c r="F487" s="2" t="s">
        <v>109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10">
        <v>6171.38</v>
      </c>
      <c r="N487" s="9">
        <v>9549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109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-3058979.72</v>
      </c>
      <c r="N488" s="9">
        <v>-26688873.07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109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/>
      <c r="N489" s="9">
        <v>-216603.96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109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/>
      <c r="N490" s="9">
        <v>144800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109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10"/>
      <c r="N491" s="9">
        <v>99385.180000000008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109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10"/>
      <c r="N492" s="9">
        <v>-27581.22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109</v>
      </c>
      <c r="G493" s="2"/>
      <c r="H493" s="2"/>
      <c r="I493" s="2" t="s">
        <v>4</v>
      </c>
      <c r="J493" s="2" t="s">
        <v>172</v>
      </c>
      <c r="K493" s="2" t="s">
        <v>8</v>
      </c>
      <c r="L493" s="2" t="s">
        <v>7</v>
      </c>
      <c r="M493" s="10">
        <v>-2000000</v>
      </c>
      <c r="N493" s="9">
        <v>-6266651.7400000002</v>
      </c>
    </row>
    <row r="494" spans="1:14" ht="12.75" customHeight="1" x14ac:dyDescent="0.3">
      <c r="A494" s="49" t="s">
        <v>753</v>
      </c>
      <c r="B494" s="57" t="s">
        <v>753</v>
      </c>
      <c r="C494" s="57"/>
      <c r="D494" s="57"/>
      <c r="E494" s="57"/>
      <c r="F494" s="57"/>
      <c r="G494" s="57"/>
      <c r="H494" s="57"/>
      <c r="I494" s="57"/>
      <c r="J494" s="57"/>
      <c r="K494" s="57"/>
      <c r="L494" s="20" t="s">
        <v>753</v>
      </c>
      <c r="M494" s="31">
        <f>SUM(M487:M493)</f>
        <v>-5052808.34</v>
      </c>
      <c r="N494" s="31">
        <f>SUM(N487:N493)</f>
        <v>-32945975.810000002</v>
      </c>
    </row>
    <row r="495" spans="1:14" ht="12.75" customHeight="1" x14ac:dyDescent="0.3">
      <c r="A495" s="57" t="s">
        <v>753</v>
      </c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</row>
    <row r="496" spans="1:14" ht="12.75" customHeight="1" x14ac:dyDescent="0.3">
      <c r="A496" s="2" t="s">
        <v>173</v>
      </c>
      <c r="B496" s="2" t="s">
        <v>174</v>
      </c>
      <c r="C496" s="2" t="s">
        <v>152</v>
      </c>
      <c r="D496" s="2"/>
      <c r="E496" s="2"/>
      <c r="F496" s="2" t="s">
        <v>153</v>
      </c>
      <c r="G496" s="2"/>
      <c r="H496" s="2"/>
      <c r="I496" s="2"/>
      <c r="J496" s="2" t="s">
        <v>9</v>
      </c>
      <c r="K496" s="2" t="s">
        <v>3</v>
      </c>
      <c r="L496" s="2" t="s">
        <v>10</v>
      </c>
      <c r="M496" s="9"/>
      <c r="N496" s="9">
        <v>42821.16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153</v>
      </c>
      <c r="G497" s="2"/>
      <c r="H497" s="2"/>
      <c r="I497" s="2"/>
      <c r="J497" s="2" t="s">
        <v>9</v>
      </c>
      <c r="K497" s="2" t="s">
        <v>3</v>
      </c>
      <c r="L497" s="2" t="s">
        <v>11</v>
      </c>
      <c r="M497" s="9">
        <v>-589093.64</v>
      </c>
      <c r="N497" s="9">
        <v>-67333897.040000007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153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16</v>
      </c>
      <c r="M498" s="9"/>
      <c r="N498" s="9">
        <v>-184801.25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153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17</v>
      </c>
      <c r="M499" s="9"/>
      <c r="N499" s="9">
        <v>184801.25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153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16</v>
      </c>
      <c r="M500" s="10">
        <v>-10510767.75</v>
      </c>
      <c r="N500" s="9">
        <v>-37770047.43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153</v>
      </c>
      <c r="G501" s="2"/>
      <c r="H501" s="2"/>
      <c r="I501" s="2" t="s">
        <v>13</v>
      </c>
      <c r="J501" s="2" t="s">
        <v>14</v>
      </c>
      <c r="K501" s="2" t="s">
        <v>106</v>
      </c>
      <c r="L501" s="2" t="s">
        <v>17</v>
      </c>
      <c r="M501" s="10"/>
      <c r="N501" s="9">
        <v>25016653.43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153</v>
      </c>
      <c r="G502" s="2"/>
      <c r="H502" s="2"/>
      <c r="I502" s="2" t="s">
        <v>13</v>
      </c>
      <c r="J502" s="2" t="s">
        <v>14</v>
      </c>
      <c r="K502" s="2" t="s">
        <v>106</v>
      </c>
      <c r="L502" s="2" t="s">
        <v>15</v>
      </c>
      <c r="M502" s="10">
        <v>86644498.659999996</v>
      </c>
      <c r="N502" s="9">
        <v>1092059492.01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153</v>
      </c>
      <c r="G503" s="2"/>
      <c r="H503" s="2"/>
      <c r="I503" s="2" t="s">
        <v>13</v>
      </c>
      <c r="J503" s="2" t="s">
        <v>14</v>
      </c>
      <c r="K503" s="2" t="s">
        <v>106</v>
      </c>
      <c r="L503" s="2" t="s">
        <v>18</v>
      </c>
      <c r="M503" s="9">
        <v>-71304992</v>
      </c>
      <c r="N503" s="9">
        <v>-1080907805.0999999</v>
      </c>
    </row>
    <row r="504" spans="1:14" ht="12.75" customHeight="1" x14ac:dyDescent="0.3">
      <c r="A504" s="49" t="s">
        <v>753</v>
      </c>
      <c r="B504" s="57" t="s">
        <v>753</v>
      </c>
      <c r="C504" s="57"/>
      <c r="D504" s="57"/>
      <c r="E504" s="57"/>
      <c r="F504" s="57"/>
      <c r="G504" s="57"/>
      <c r="H504" s="57"/>
      <c r="I504" s="57"/>
      <c r="J504" s="57"/>
      <c r="K504" s="57"/>
      <c r="L504" s="20" t="s">
        <v>753</v>
      </c>
      <c r="M504" s="31">
        <f>SUM(M496:M503)</f>
        <v>4239645.2699999958</v>
      </c>
      <c r="N504" s="31">
        <f>SUM(N496:N503)</f>
        <v>-68892782.969999909</v>
      </c>
    </row>
    <row r="505" spans="1:14" ht="12.75" customHeight="1" x14ac:dyDescent="0.3">
      <c r="A505" s="57" t="s">
        <v>753</v>
      </c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</row>
    <row r="506" spans="1:14" ht="12.75" customHeight="1" x14ac:dyDescent="0.3">
      <c r="A506" s="2" t="s">
        <v>175</v>
      </c>
      <c r="B506" s="2" t="s">
        <v>176</v>
      </c>
      <c r="C506" s="2" t="s">
        <v>157</v>
      </c>
      <c r="D506" s="2"/>
      <c r="E506" s="2"/>
      <c r="F506" s="2" t="s">
        <v>158</v>
      </c>
      <c r="G506" s="2"/>
      <c r="H506" s="2"/>
      <c r="I506" s="2"/>
      <c r="J506" s="2" t="s">
        <v>728</v>
      </c>
      <c r="K506" s="2" t="s">
        <v>8</v>
      </c>
      <c r="L506" s="2" t="s">
        <v>11</v>
      </c>
      <c r="M506" s="10"/>
      <c r="N506" s="9">
        <v>-110.53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158</v>
      </c>
      <c r="G507" s="2"/>
      <c r="H507" s="2"/>
      <c r="I507" s="2"/>
      <c r="J507" s="2" t="s">
        <v>825</v>
      </c>
      <c r="K507" s="2" t="s">
        <v>3</v>
      </c>
      <c r="L507" s="2" t="s">
        <v>11</v>
      </c>
      <c r="M507" s="9"/>
      <c r="N507" s="9">
        <v>-240399.32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158</v>
      </c>
      <c r="G508" s="2"/>
      <c r="H508" s="2"/>
      <c r="I508" s="2"/>
      <c r="J508" s="2" t="s">
        <v>9</v>
      </c>
      <c r="K508" s="2" t="s">
        <v>3</v>
      </c>
      <c r="L508" s="2" t="s">
        <v>10</v>
      </c>
      <c r="M508" s="9"/>
      <c r="N508" s="9">
        <v>19638.96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158</v>
      </c>
      <c r="G509" s="2"/>
      <c r="H509" s="2"/>
      <c r="I509" s="2"/>
      <c r="J509" s="2" t="s">
        <v>9</v>
      </c>
      <c r="K509" s="2" t="s">
        <v>3</v>
      </c>
      <c r="L509" s="2" t="s">
        <v>11</v>
      </c>
      <c r="M509" s="9">
        <v>-464606.58</v>
      </c>
      <c r="N509" s="9">
        <v>-20366491.760000002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24</v>
      </c>
      <c r="K510" s="2" t="s">
        <v>3</v>
      </c>
      <c r="L510" s="2" t="s">
        <v>16</v>
      </c>
      <c r="M510" s="9"/>
      <c r="N510" s="9">
        <v>-51492.25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24</v>
      </c>
      <c r="K511" s="2" t="s">
        <v>3</v>
      </c>
      <c r="L511" s="2" t="s">
        <v>17</v>
      </c>
      <c r="M511" s="9"/>
      <c r="N511" s="9">
        <v>38805.26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24</v>
      </c>
      <c r="K512" s="2" t="s">
        <v>3</v>
      </c>
      <c r="L512" s="2" t="s">
        <v>15</v>
      </c>
      <c r="M512" s="9"/>
      <c r="N512" s="9">
        <v>18719.7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24</v>
      </c>
      <c r="K513" s="2" t="s">
        <v>3</v>
      </c>
      <c r="L513" s="2" t="s">
        <v>18</v>
      </c>
      <c r="M513" s="9"/>
      <c r="N513" s="9">
        <v>-6032.71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13</v>
      </c>
      <c r="J514" s="2" t="s">
        <v>14</v>
      </c>
      <c r="K514" s="2" t="s">
        <v>3</v>
      </c>
      <c r="L514" s="2" t="s">
        <v>16</v>
      </c>
      <c r="M514" s="10"/>
      <c r="N514" s="9">
        <v>-8105676.6500000004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17</v>
      </c>
      <c r="M515" s="10"/>
      <c r="N515" s="9">
        <v>8105676.6500000004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158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15</v>
      </c>
      <c r="M516" s="10">
        <v>5022.5</v>
      </c>
      <c r="N516" s="9">
        <v>19932234.48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158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18</v>
      </c>
      <c r="M517" s="9"/>
      <c r="N517" s="9">
        <v>-19908527.780000001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14</v>
      </c>
      <c r="K518" s="2" t="s">
        <v>106</v>
      </c>
      <c r="L518" s="2" t="s">
        <v>16</v>
      </c>
      <c r="M518" s="9">
        <v>-7375425.9400000004</v>
      </c>
      <c r="N518" s="9">
        <v>-69673480.489999995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14</v>
      </c>
      <c r="K519" s="2" t="s">
        <v>106</v>
      </c>
      <c r="L519" s="2" t="s">
        <v>17</v>
      </c>
      <c r="M519" s="9">
        <v>6739576.7699999996</v>
      </c>
      <c r="N519" s="9">
        <v>70745871.140000001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14</v>
      </c>
      <c r="K520" s="2" t="s">
        <v>106</v>
      </c>
      <c r="L520" s="2" t="s">
        <v>15</v>
      </c>
      <c r="M520" s="9">
        <v>18082049.199999999</v>
      </c>
      <c r="N520" s="9">
        <v>215372817.97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14</v>
      </c>
      <c r="K521" s="2" t="s">
        <v>106</v>
      </c>
      <c r="L521" s="2" t="s">
        <v>18</v>
      </c>
      <c r="M521" s="9">
        <v>-26108137.640000001</v>
      </c>
      <c r="N521" s="9">
        <v>-213283889.5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4</v>
      </c>
      <c r="J522" s="2" t="s">
        <v>178</v>
      </c>
      <c r="K522" s="2" t="s">
        <v>8</v>
      </c>
      <c r="L522" s="2" t="s">
        <v>7</v>
      </c>
      <c r="M522" s="9">
        <v>-165163.87</v>
      </c>
      <c r="N522" s="9">
        <v>-515485.06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4</v>
      </c>
      <c r="J523" s="2" t="s">
        <v>179</v>
      </c>
      <c r="K523" s="2" t="s">
        <v>8</v>
      </c>
      <c r="L523" s="2" t="s">
        <v>7</v>
      </c>
      <c r="M523" s="9"/>
      <c r="N523" s="9">
        <v>-3900000</v>
      </c>
    </row>
    <row r="524" spans="1:14" ht="12.75" customHeight="1" x14ac:dyDescent="0.3">
      <c r="A524" s="49" t="s">
        <v>753</v>
      </c>
      <c r="B524" s="57" t="s">
        <v>753</v>
      </c>
      <c r="C524" s="57"/>
      <c r="D524" s="57"/>
      <c r="E524" s="57"/>
      <c r="F524" s="57"/>
      <c r="G524" s="57"/>
      <c r="H524" s="57"/>
      <c r="I524" s="57"/>
      <c r="J524" s="57"/>
      <c r="K524" s="57"/>
      <c r="L524" s="20" t="s">
        <v>753</v>
      </c>
      <c r="M524" s="31">
        <f>SUM(M506:M523)</f>
        <v>-9286685.5600000005</v>
      </c>
      <c r="N524" s="31">
        <f>SUM(N506:N523)</f>
        <v>-21817821.889999982</v>
      </c>
    </row>
    <row r="525" spans="1:14" ht="12.75" customHeight="1" x14ac:dyDescent="0.3">
      <c r="A525" s="57" t="s">
        <v>753</v>
      </c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</row>
    <row r="526" spans="1:14" ht="12.75" customHeight="1" x14ac:dyDescent="0.3">
      <c r="A526" s="2" t="s">
        <v>180</v>
      </c>
      <c r="B526" s="2" t="s">
        <v>181</v>
      </c>
      <c r="C526" s="2" t="s">
        <v>137</v>
      </c>
      <c r="D526" s="2"/>
      <c r="E526" s="2"/>
      <c r="F526" s="2" t="s">
        <v>138</v>
      </c>
      <c r="G526" s="2"/>
      <c r="H526" s="2"/>
      <c r="I526" s="2" t="s">
        <v>4</v>
      </c>
      <c r="J526" s="2" t="s">
        <v>182</v>
      </c>
      <c r="K526" s="2" t="s">
        <v>8</v>
      </c>
      <c r="L526" s="2" t="s">
        <v>7</v>
      </c>
      <c r="M526" s="10"/>
      <c r="N526" s="9">
        <v>-844406.59</v>
      </c>
    </row>
    <row r="527" spans="1:14" ht="12.75" customHeight="1" x14ac:dyDescent="0.3">
      <c r="A527" s="49" t="s">
        <v>753</v>
      </c>
      <c r="B527" s="57" t="s">
        <v>753</v>
      </c>
      <c r="C527" s="57"/>
      <c r="D527" s="57"/>
      <c r="E527" s="57"/>
      <c r="F527" s="57"/>
      <c r="G527" s="57"/>
      <c r="H527" s="57"/>
      <c r="I527" s="57"/>
      <c r="J527" s="57"/>
      <c r="K527" s="57"/>
      <c r="L527" s="20" t="s">
        <v>753</v>
      </c>
      <c r="M527" s="31">
        <f>M526</f>
        <v>0</v>
      </c>
      <c r="N527" s="31">
        <f>N526</f>
        <v>-844406.59</v>
      </c>
    </row>
    <row r="528" spans="1:14" ht="12.75" customHeight="1" x14ac:dyDescent="0.3">
      <c r="A528" s="49"/>
      <c r="B528" s="49"/>
      <c r="C528" s="49"/>
      <c r="D528" s="49"/>
      <c r="E528" s="49"/>
      <c r="F528" s="20"/>
      <c r="G528" s="20"/>
      <c r="H528" s="20"/>
      <c r="I528" s="20"/>
      <c r="J528" s="20"/>
      <c r="K528" s="20"/>
      <c r="L528" s="20"/>
      <c r="M528" s="32"/>
      <c r="N528" s="32"/>
    </row>
    <row r="529" spans="1:14" ht="12.75" customHeight="1" x14ac:dyDescent="0.3">
      <c r="A529" s="49" t="s">
        <v>796</v>
      </c>
      <c r="B529" s="49" t="s">
        <v>146</v>
      </c>
      <c r="C529" s="49" t="s">
        <v>157</v>
      </c>
      <c r="D529" s="49"/>
      <c r="E529" s="49"/>
      <c r="F529" s="2"/>
      <c r="G529" s="2"/>
      <c r="H529" s="2"/>
      <c r="I529" s="2"/>
      <c r="J529" s="2"/>
      <c r="K529" s="2"/>
      <c r="L529" s="2"/>
      <c r="M529" s="10"/>
      <c r="N529" s="9"/>
    </row>
    <row r="530" spans="1:14" ht="12.75" customHeight="1" x14ac:dyDescent="0.3">
      <c r="A530" s="49"/>
      <c r="B530" s="49"/>
      <c r="C530" s="49"/>
      <c r="D530" s="49"/>
      <c r="E530" s="49"/>
      <c r="F530" s="20"/>
      <c r="G530" s="20"/>
      <c r="H530" s="20"/>
      <c r="I530" s="20"/>
      <c r="J530" s="20"/>
      <c r="K530" s="20"/>
      <c r="L530" s="20"/>
      <c r="M530" s="34"/>
      <c r="N530" s="34"/>
    </row>
    <row r="531" spans="1:14" ht="12.75" customHeight="1" x14ac:dyDescent="0.3">
      <c r="A531" s="49" t="s">
        <v>753</v>
      </c>
      <c r="B531" s="49" t="s">
        <v>753</v>
      </c>
      <c r="C531" s="49"/>
      <c r="D531" s="49"/>
      <c r="E531" s="49"/>
      <c r="F531" s="20"/>
      <c r="G531" s="20"/>
      <c r="H531" s="20"/>
      <c r="I531" s="20"/>
      <c r="J531" s="20"/>
      <c r="K531" s="20"/>
      <c r="L531" s="20" t="s">
        <v>753</v>
      </c>
      <c r="M531" s="32">
        <f>SUM(M529:M530)</f>
        <v>0</v>
      </c>
      <c r="N531" s="32">
        <f>SUM(N529:N530)</f>
        <v>0</v>
      </c>
    </row>
    <row r="533" spans="1:14" ht="12.75" customHeight="1" x14ac:dyDescent="0.3">
      <c r="A533" s="56" t="s">
        <v>183</v>
      </c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</row>
    <row r="534" spans="1:14" ht="12.75" customHeight="1" x14ac:dyDescent="0.3">
      <c r="A534" s="2" t="s">
        <v>184</v>
      </c>
      <c r="B534" s="2" t="s">
        <v>185</v>
      </c>
      <c r="C534" s="2" t="s">
        <v>41</v>
      </c>
      <c r="D534" s="2"/>
      <c r="E534" s="2"/>
      <c r="F534" s="2" t="s">
        <v>186</v>
      </c>
      <c r="G534" s="2"/>
      <c r="H534" s="2"/>
      <c r="I534" s="2"/>
      <c r="J534" s="2" t="s">
        <v>43</v>
      </c>
      <c r="K534" s="2" t="s">
        <v>3</v>
      </c>
      <c r="L534" s="2" t="s">
        <v>10</v>
      </c>
      <c r="M534" s="9">
        <v>147013.42000000001</v>
      </c>
      <c r="N534" s="9">
        <v>228778.77000000002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/>
      <c r="J535" s="2" t="s">
        <v>43</v>
      </c>
      <c r="K535" s="2" t="s">
        <v>3</v>
      </c>
      <c r="L535" s="2" t="s">
        <v>11</v>
      </c>
      <c r="M535" s="9">
        <v>-227594.4</v>
      </c>
      <c r="N535" s="9">
        <v>-1241787.3600000001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/>
      <c r="J536" s="2" t="s">
        <v>187</v>
      </c>
      <c r="K536" s="2" t="s">
        <v>8</v>
      </c>
      <c r="L536" s="2" t="s">
        <v>784</v>
      </c>
      <c r="M536" s="10"/>
      <c r="N536" s="9">
        <v>-208610949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186</v>
      </c>
      <c r="G537" s="2"/>
      <c r="H537" s="2"/>
      <c r="I537" s="2"/>
      <c r="J537" s="2" t="s">
        <v>188</v>
      </c>
      <c r="K537" s="2" t="s">
        <v>3</v>
      </c>
      <c r="L537" s="2" t="s">
        <v>10</v>
      </c>
      <c r="M537" s="10">
        <v>373887.35000000003</v>
      </c>
      <c r="N537" s="9">
        <v>27000076.879999999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186</v>
      </c>
      <c r="G538" s="2"/>
      <c r="H538" s="2"/>
      <c r="I538" s="2"/>
      <c r="J538" s="2" t="s">
        <v>188</v>
      </c>
      <c r="K538" s="2" t="s">
        <v>3</v>
      </c>
      <c r="L538" s="2" t="s">
        <v>11</v>
      </c>
      <c r="M538" s="10">
        <v>-10958260.310000001</v>
      </c>
      <c r="N538" s="9">
        <v>-412458133.45999998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186</v>
      </c>
      <c r="G539" s="2"/>
      <c r="H539" s="2"/>
      <c r="I539" s="2"/>
      <c r="J539" s="2" t="s">
        <v>44</v>
      </c>
      <c r="K539" s="2" t="s">
        <v>3</v>
      </c>
      <c r="L539" s="2" t="s">
        <v>10</v>
      </c>
      <c r="M539" s="10">
        <v>9471126.4000000004</v>
      </c>
      <c r="N539" s="9">
        <v>201020098.97999999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186</v>
      </c>
      <c r="G540" s="2"/>
      <c r="H540" s="2"/>
      <c r="I540" s="2"/>
      <c r="J540" s="2" t="s">
        <v>44</v>
      </c>
      <c r="K540" s="2" t="s">
        <v>3</v>
      </c>
      <c r="L540" s="2" t="s">
        <v>11</v>
      </c>
      <c r="M540" s="10">
        <v>-15974411.189999999</v>
      </c>
      <c r="N540" s="9">
        <v>-256916711.24000001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13</v>
      </c>
      <c r="J541" s="2" t="s">
        <v>68</v>
      </c>
      <c r="K541" s="2" t="s">
        <v>3</v>
      </c>
      <c r="L541" s="2" t="s">
        <v>16</v>
      </c>
      <c r="M541" s="10">
        <v>-127273.93000000001</v>
      </c>
      <c r="N541" s="9">
        <v>-243425.62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13</v>
      </c>
      <c r="J542" s="2" t="s">
        <v>68</v>
      </c>
      <c r="K542" s="2" t="s">
        <v>3</v>
      </c>
      <c r="L542" s="2" t="s">
        <v>17</v>
      </c>
      <c r="M542" s="9">
        <v>127273.93000000001</v>
      </c>
      <c r="N542" s="9">
        <v>243425.62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15</v>
      </c>
      <c r="M543" s="9">
        <v>410.49</v>
      </c>
      <c r="N543" s="9">
        <v>231146.35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186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18</v>
      </c>
      <c r="M544" s="10">
        <v>-410.49</v>
      </c>
      <c r="N544" s="9">
        <v>-231146.35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186</v>
      </c>
      <c r="G545" s="2"/>
      <c r="H545" s="2"/>
      <c r="I545" s="2" t="s">
        <v>13</v>
      </c>
      <c r="J545" s="2" t="s">
        <v>45</v>
      </c>
      <c r="K545" s="2" t="s">
        <v>3</v>
      </c>
      <c r="L545" s="2" t="s">
        <v>16</v>
      </c>
      <c r="M545" s="10">
        <v>-74015101162.539993</v>
      </c>
      <c r="N545" s="9">
        <v>-137295610092.86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186</v>
      </c>
      <c r="G546" s="2"/>
      <c r="H546" s="2"/>
      <c r="I546" s="2" t="s">
        <v>13</v>
      </c>
      <c r="J546" s="2" t="s">
        <v>45</v>
      </c>
      <c r="K546" s="2" t="s">
        <v>3</v>
      </c>
      <c r="L546" s="2" t="s">
        <v>17</v>
      </c>
      <c r="M546" s="9">
        <v>73846166264.990005</v>
      </c>
      <c r="N546" s="9">
        <v>135032596302.08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45</v>
      </c>
      <c r="K547" s="2" t="s">
        <v>3</v>
      </c>
      <c r="L547" s="2" t="s">
        <v>15</v>
      </c>
      <c r="M547" s="9">
        <v>204844917.71000001</v>
      </c>
      <c r="N547" s="9">
        <v>2582929903.3200002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45</v>
      </c>
      <c r="K548" s="2" t="s">
        <v>3</v>
      </c>
      <c r="L548" s="2" t="s">
        <v>18</v>
      </c>
      <c r="M548" s="9">
        <v>-23929801.75</v>
      </c>
      <c r="N548" s="9">
        <v>-351214004.25999999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4</v>
      </c>
      <c r="J549" s="2" t="s">
        <v>189</v>
      </c>
      <c r="K549" s="2" t="s">
        <v>8</v>
      </c>
      <c r="L549" s="2" t="s">
        <v>50</v>
      </c>
      <c r="M549" s="9">
        <v>17654.330000000002</v>
      </c>
      <c r="N549" s="9">
        <v>3630992.77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4</v>
      </c>
      <c r="J550" s="2" t="s">
        <v>189</v>
      </c>
      <c r="K550" s="2" t="s">
        <v>8</v>
      </c>
      <c r="L550" s="2" t="s">
        <v>7</v>
      </c>
      <c r="M550" s="9">
        <v>-401362.53</v>
      </c>
      <c r="N550" s="9">
        <v>-6001734.9299999997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4</v>
      </c>
      <c r="J551" s="2" t="s">
        <v>190</v>
      </c>
      <c r="K551" s="2" t="s">
        <v>8</v>
      </c>
      <c r="L551" s="2" t="s">
        <v>7</v>
      </c>
      <c r="M551" s="9"/>
      <c r="N551" s="9">
        <v>-91000</v>
      </c>
    </row>
    <row r="552" spans="1:14" ht="12.75" customHeight="1" x14ac:dyDescent="0.3">
      <c r="A552" s="49" t="s">
        <v>753</v>
      </c>
      <c r="B552" s="57" t="s">
        <v>753</v>
      </c>
      <c r="C552" s="57"/>
      <c r="D552" s="57"/>
      <c r="E552" s="57"/>
      <c r="F552" s="57"/>
      <c r="G552" s="57"/>
      <c r="H552" s="57"/>
      <c r="I552" s="57"/>
      <c r="J552" s="57"/>
      <c r="K552" s="57"/>
      <c r="L552" s="20" t="s">
        <v>753</v>
      </c>
      <c r="M552" s="31">
        <f>SUM(M534:M551)</f>
        <v>-5571728.5199835123</v>
      </c>
      <c r="N552" s="31">
        <f>SUM(N534:N551)</f>
        <v>-684738260.3100065</v>
      </c>
    </row>
    <row r="553" spans="1:14" ht="12.75" customHeight="1" x14ac:dyDescent="0.3">
      <c r="A553" s="57" t="s">
        <v>753</v>
      </c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</row>
    <row r="554" spans="1:14" ht="12.75" customHeight="1" x14ac:dyDescent="0.3">
      <c r="A554" s="2" t="s">
        <v>191</v>
      </c>
      <c r="B554" s="2" t="s">
        <v>192</v>
      </c>
      <c r="C554" s="2" t="s">
        <v>2</v>
      </c>
      <c r="D554" s="2"/>
      <c r="E554" s="2"/>
      <c r="F554" s="2" t="s">
        <v>186</v>
      </c>
      <c r="G554" s="2"/>
      <c r="H554" s="2"/>
      <c r="I554" s="2" t="s">
        <v>13</v>
      </c>
      <c r="J554" s="2" t="s">
        <v>14</v>
      </c>
      <c r="K554" s="2" t="s">
        <v>3</v>
      </c>
      <c r="L554" s="2" t="s">
        <v>16</v>
      </c>
      <c r="M554" s="9">
        <v>-1331598.3999999999</v>
      </c>
      <c r="N554" s="9">
        <v>-56391165.600000001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14</v>
      </c>
      <c r="K555" s="2" t="s">
        <v>3</v>
      </c>
      <c r="L555" s="2" t="s">
        <v>17</v>
      </c>
      <c r="M555" s="9">
        <v>1686780.02</v>
      </c>
      <c r="N555" s="9">
        <v>58785713.219999999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14</v>
      </c>
      <c r="K556" s="2" t="s">
        <v>3</v>
      </c>
      <c r="L556" s="2" t="s">
        <v>15</v>
      </c>
      <c r="M556" s="9">
        <v>183989914.33000001</v>
      </c>
      <c r="N556" s="9">
        <v>1242851116.6199999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13</v>
      </c>
      <c r="J557" s="2" t="s">
        <v>14</v>
      </c>
      <c r="K557" s="2" t="s">
        <v>3</v>
      </c>
      <c r="L557" s="2" t="s">
        <v>18</v>
      </c>
      <c r="M557" s="9">
        <v>-165954254.75</v>
      </c>
      <c r="N557" s="9">
        <v>-1202947820.53</v>
      </c>
    </row>
    <row r="558" spans="1:14" ht="12.75" customHeight="1" x14ac:dyDescent="0.3">
      <c r="A558" s="49" t="s">
        <v>753</v>
      </c>
      <c r="B558" s="57" t="s">
        <v>753</v>
      </c>
      <c r="C558" s="57"/>
      <c r="D558" s="57"/>
      <c r="E558" s="57"/>
      <c r="F558" s="57"/>
      <c r="G558" s="57"/>
      <c r="H558" s="57"/>
      <c r="I558" s="57"/>
      <c r="J558" s="57"/>
      <c r="K558" s="57"/>
      <c r="L558" s="20" t="s">
        <v>753</v>
      </c>
      <c r="M558" s="31">
        <f>SUM(M554:M557)</f>
        <v>18390841.200000018</v>
      </c>
      <c r="N558" s="31">
        <f>SUM(N554:N557)</f>
        <v>42297843.7099998</v>
      </c>
    </row>
    <row r="560" spans="1:14" ht="12.75" customHeight="1" x14ac:dyDescent="0.3">
      <c r="A560" s="56" t="s">
        <v>193</v>
      </c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</row>
    <row r="561" spans="1:14" ht="12.75" customHeight="1" x14ac:dyDescent="0.3">
      <c r="A561" s="2" t="s">
        <v>194</v>
      </c>
      <c r="B561" s="2" t="s">
        <v>195</v>
      </c>
      <c r="C561" s="2" t="s">
        <v>41</v>
      </c>
      <c r="D561" s="2"/>
      <c r="E561" s="2"/>
      <c r="F561" s="2" t="s">
        <v>196</v>
      </c>
      <c r="G561" s="2"/>
      <c r="H561" s="2"/>
      <c r="I561" s="2"/>
      <c r="J561" s="2" t="s">
        <v>43</v>
      </c>
      <c r="K561" s="2" t="s">
        <v>3</v>
      </c>
      <c r="L561" s="2" t="s">
        <v>10</v>
      </c>
      <c r="M561" s="10"/>
      <c r="N561" s="9">
        <v>961.05000000000007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196</v>
      </c>
      <c r="G562" s="2"/>
      <c r="H562" s="2"/>
      <c r="I562" s="2"/>
      <c r="J562" s="2" t="s">
        <v>43</v>
      </c>
      <c r="K562" s="2" t="s">
        <v>3</v>
      </c>
      <c r="L562" s="2" t="s">
        <v>11</v>
      </c>
      <c r="M562" s="9">
        <v>-17451.5</v>
      </c>
      <c r="N562" s="9">
        <v>-1041021.77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196</v>
      </c>
      <c r="G563" s="2"/>
      <c r="H563" s="2"/>
      <c r="I563" s="2"/>
      <c r="J563" s="2" t="s">
        <v>197</v>
      </c>
      <c r="K563" s="2" t="s">
        <v>3</v>
      </c>
      <c r="L563" s="2" t="s">
        <v>10</v>
      </c>
      <c r="M563" s="9">
        <v>13070351.74</v>
      </c>
      <c r="N563" s="9">
        <v>49378593.590000004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196</v>
      </c>
      <c r="G564" s="2"/>
      <c r="H564" s="2"/>
      <c r="I564" s="2"/>
      <c r="J564" s="2" t="s">
        <v>197</v>
      </c>
      <c r="K564" s="2" t="s">
        <v>3</v>
      </c>
      <c r="L564" s="2" t="s">
        <v>11</v>
      </c>
      <c r="M564" s="9">
        <v>-20060241.890000001</v>
      </c>
      <c r="N564" s="9">
        <v>-85778929.129999995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198</v>
      </c>
      <c r="K565" s="2" t="s">
        <v>3</v>
      </c>
      <c r="L565" s="2" t="s">
        <v>10</v>
      </c>
      <c r="M565" s="9">
        <v>7465260.5700000003</v>
      </c>
      <c r="N565" s="9">
        <v>65501229.829999998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/>
      <c r="J566" s="2" t="s">
        <v>198</v>
      </c>
      <c r="K566" s="2" t="s">
        <v>3</v>
      </c>
      <c r="L566" s="2" t="s">
        <v>11</v>
      </c>
      <c r="M566" s="9">
        <v>-29848079.539999999</v>
      </c>
      <c r="N566" s="9">
        <v>-169169386.66999999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/>
      <c r="J567" s="2" t="s">
        <v>199</v>
      </c>
      <c r="K567" s="2" t="s">
        <v>8</v>
      </c>
      <c r="L567" s="2" t="s">
        <v>784</v>
      </c>
      <c r="M567" s="9"/>
      <c r="N567" s="9">
        <v>-2695422.9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44</v>
      </c>
      <c r="K568" s="2" t="s">
        <v>3</v>
      </c>
      <c r="L568" s="2" t="s">
        <v>11</v>
      </c>
      <c r="M568" s="9">
        <v>-208543.23</v>
      </c>
      <c r="N568" s="9">
        <v>-37927519.619999997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16</v>
      </c>
      <c r="M569" s="9"/>
      <c r="N569" s="9">
        <v>-50060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17</v>
      </c>
      <c r="M570" s="9"/>
      <c r="N570" s="9">
        <v>50060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68</v>
      </c>
      <c r="K571" s="2" t="s">
        <v>3</v>
      </c>
      <c r="L571" s="2" t="s">
        <v>15</v>
      </c>
      <c r="M571" s="9"/>
      <c r="N571" s="9">
        <v>13560761.869999999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13</v>
      </c>
      <c r="J572" s="2" t="s">
        <v>68</v>
      </c>
      <c r="K572" s="2" t="s">
        <v>3</v>
      </c>
      <c r="L572" s="2" t="s">
        <v>18</v>
      </c>
      <c r="M572" s="9"/>
      <c r="N572" s="9">
        <v>-13560761.869999999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16</v>
      </c>
      <c r="M573" s="9">
        <v>-185655823.44999999</v>
      </c>
      <c r="N573" s="9">
        <v>-1546933449.28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17</v>
      </c>
      <c r="M574" s="9">
        <v>187589970.88999999</v>
      </c>
      <c r="N574" s="9">
        <v>1502125576.78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196</v>
      </c>
      <c r="G575" s="2"/>
      <c r="H575" s="2"/>
      <c r="I575" s="2" t="s">
        <v>13</v>
      </c>
      <c r="J575" s="2" t="s">
        <v>45</v>
      </c>
      <c r="K575" s="2" t="s">
        <v>3</v>
      </c>
      <c r="L575" s="2" t="s">
        <v>15</v>
      </c>
      <c r="M575" s="9">
        <v>1087.52</v>
      </c>
      <c r="N575" s="9">
        <v>54422.96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196</v>
      </c>
      <c r="G576" s="2"/>
      <c r="H576" s="2"/>
      <c r="I576" s="2" t="s">
        <v>13</v>
      </c>
      <c r="J576" s="2" t="s">
        <v>45</v>
      </c>
      <c r="K576" s="2" t="s">
        <v>3</v>
      </c>
      <c r="L576" s="2" t="s">
        <v>18</v>
      </c>
      <c r="M576" s="9">
        <v>-1087.52</v>
      </c>
      <c r="N576" s="9">
        <v>-1087.52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196</v>
      </c>
      <c r="G577" s="2"/>
      <c r="H577" s="2"/>
      <c r="I577" s="2"/>
      <c r="J577" s="2" t="s">
        <v>202</v>
      </c>
      <c r="K577" s="2" t="s">
        <v>203</v>
      </c>
      <c r="L577" s="2" t="s">
        <v>10</v>
      </c>
      <c r="M577" s="9">
        <v>54543578.600000001</v>
      </c>
      <c r="N577" s="9">
        <v>576790294.45000005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202</v>
      </c>
      <c r="K578" s="2" t="s">
        <v>203</v>
      </c>
      <c r="L578" s="2" t="s">
        <v>11</v>
      </c>
      <c r="M578" s="9">
        <v>-103999686.06</v>
      </c>
      <c r="N578" s="9">
        <v>-963683035.75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/>
      <c r="J579" s="2" t="s">
        <v>204</v>
      </c>
      <c r="K579" s="2" t="s">
        <v>8</v>
      </c>
      <c r="L579" s="2" t="s">
        <v>11</v>
      </c>
      <c r="M579" s="9">
        <v>-643868.5</v>
      </c>
      <c r="N579" s="9">
        <v>-4851249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4</v>
      </c>
      <c r="J580" s="2" t="s">
        <v>205</v>
      </c>
      <c r="K580" s="2" t="s">
        <v>8</v>
      </c>
      <c r="L580" s="2" t="s">
        <v>7</v>
      </c>
      <c r="M580" s="9"/>
      <c r="N580" s="9">
        <v>-8379982.9699999997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/>
      <c r="J581" s="2" t="s">
        <v>206</v>
      </c>
      <c r="K581" s="2" t="s">
        <v>8</v>
      </c>
      <c r="L581" s="2" t="s">
        <v>10</v>
      </c>
      <c r="M581" s="9">
        <v>38816137.229999997</v>
      </c>
      <c r="N581" s="9">
        <v>68103838.319999993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/>
      <c r="J582" s="2" t="s">
        <v>206</v>
      </c>
      <c r="K582" s="2" t="s">
        <v>8</v>
      </c>
      <c r="L582" s="2" t="s">
        <v>11</v>
      </c>
      <c r="M582" s="9">
        <v>-2080356.72</v>
      </c>
      <c r="N582" s="9">
        <v>-73477543.159999996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4</v>
      </c>
      <c r="J583" s="2" t="s">
        <v>207</v>
      </c>
      <c r="K583" s="2" t="s">
        <v>8</v>
      </c>
      <c r="L583" s="2" t="s">
        <v>7</v>
      </c>
      <c r="M583" s="9"/>
      <c r="N583" s="9">
        <v>-28000</v>
      </c>
    </row>
    <row r="584" spans="1:14" ht="12.75" customHeight="1" x14ac:dyDescent="0.3">
      <c r="A584" s="49" t="s">
        <v>753</v>
      </c>
      <c r="B584" s="57" t="s">
        <v>753</v>
      </c>
      <c r="C584" s="57"/>
      <c r="D584" s="57"/>
      <c r="E584" s="57"/>
      <c r="F584" s="57"/>
      <c r="G584" s="57"/>
      <c r="H584" s="57"/>
      <c r="I584" s="57"/>
      <c r="J584" s="57"/>
      <c r="K584" s="57"/>
      <c r="L584" s="20" t="s">
        <v>753</v>
      </c>
      <c r="M584" s="31">
        <f>SUM(M561:M583)</f>
        <v>-41028751.860000007</v>
      </c>
      <c r="N584" s="31">
        <f>SUM(N561:N583)</f>
        <v>-632011710.78999984</v>
      </c>
    </row>
    <row r="585" spans="1:14" ht="12.75" customHeight="1" x14ac:dyDescent="0.3">
      <c r="A585" s="57" t="s">
        <v>753</v>
      </c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</row>
    <row r="586" spans="1:14" ht="12.75" customHeight="1" x14ac:dyDescent="0.3">
      <c r="A586" s="2" t="s">
        <v>208</v>
      </c>
      <c r="B586" s="2" t="s">
        <v>209</v>
      </c>
      <c r="C586" s="2" t="s">
        <v>2</v>
      </c>
      <c r="D586" s="2"/>
      <c r="E586" s="2"/>
      <c r="F586" s="2" t="s">
        <v>196</v>
      </c>
      <c r="G586" s="2"/>
      <c r="H586" s="2"/>
      <c r="I586" s="2"/>
      <c r="J586" s="2" t="s">
        <v>9</v>
      </c>
      <c r="K586" s="2" t="s">
        <v>3</v>
      </c>
      <c r="L586" s="2" t="s">
        <v>10</v>
      </c>
      <c r="M586" s="9"/>
      <c r="N586" s="9">
        <v>234.97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9</v>
      </c>
      <c r="K587" s="2" t="s">
        <v>3</v>
      </c>
      <c r="L587" s="2" t="s">
        <v>11</v>
      </c>
      <c r="M587" s="10"/>
      <c r="N587" s="9">
        <v>-19821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13</v>
      </c>
      <c r="J588" s="2" t="s">
        <v>24</v>
      </c>
      <c r="K588" s="2" t="s">
        <v>3</v>
      </c>
      <c r="L588" s="2" t="s">
        <v>16</v>
      </c>
      <c r="M588" s="10"/>
      <c r="N588" s="9">
        <v>-165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 t="s">
        <v>13</v>
      </c>
      <c r="J589" s="2" t="s">
        <v>24</v>
      </c>
      <c r="K589" s="2" t="s">
        <v>3</v>
      </c>
      <c r="L589" s="2" t="s">
        <v>17</v>
      </c>
      <c r="M589" s="10"/>
      <c r="N589" s="9">
        <v>165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 t="s">
        <v>13</v>
      </c>
      <c r="J590" s="2" t="s">
        <v>14</v>
      </c>
      <c r="K590" s="2" t="s">
        <v>3</v>
      </c>
      <c r="L590" s="2" t="s">
        <v>16</v>
      </c>
      <c r="M590" s="10">
        <v>-161129.43</v>
      </c>
      <c r="N590" s="9">
        <v>-282467.11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13</v>
      </c>
      <c r="J591" s="2" t="s">
        <v>14</v>
      </c>
      <c r="K591" s="2" t="s">
        <v>3</v>
      </c>
      <c r="L591" s="2" t="s">
        <v>17</v>
      </c>
      <c r="M591" s="10">
        <v>358447151.75999999</v>
      </c>
      <c r="N591" s="9">
        <v>2554508928.6900001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196</v>
      </c>
      <c r="G592" s="2"/>
      <c r="H592" s="2"/>
      <c r="I592" s="2" t="s">
        <v>13</v>
      </c>
      <c r="J592" s="2" t="s">
        <v>14</v>
      </c>
      <c r="K592" s="2" t="s">
        <v>3</v>
      </c>
      <c r="L592" s="2" t="s">
        <v>15</v>
      </c>
      <c r="M592" s="10">
        <v>20029.34</v>
      </c>
      <c r="N592" s="9">
        <v>751617.98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196</v>
      </c>
      <c r="G593" s="2"/>
      <c r="H593" s="2"/>
      <c r="I593" s="2" t="s">
        <v>13</v>
      </c>
      <c r="J593" s="2" t="s">
        <v>14</v>
      </c>
      <c r="K593" s="2" t="s">
        <v>3</v>
      </c>
      <c r="L593" s="2" t="s">
        <v>18</v>
      </c>
      <c r="M593" s="10">
        <v>-366496622.02999997</v>
      </c>
      <c r="N593" s="9">
        <v>-2553311485.0500002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196</v>
      </c>
      <c r="G594" s="2"/>
      <c r="H594" s="2"/>
      <c r="I594" s="2" t="s">
        <v>4</v>
      </c>
      <c r="J594" s="2" t="s">
        <v>205</v>
      </c>
      <c r="K594" s="2" t="s">
        <v>6</v>
      </c>
      <c r="L594" s="2" t="s">
        <v>50</v>
      </c>
      <c r="M594" s="9">
        <v>1428402.28</v>
      </c>
      <c r="N594" s="9">
        <v>10558870.08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4</v>
      </c>
      <c r="J595" s="2" t="s">
        <v>205</v>
      </c>
      <c r="K595" s="2" t="s">
        <v>6</v>
      </c>
      <c r="L595" s="2" t="s">
        <v>7</v>
      </c>
      <c r="M595" s="9">
        <v>-192407149.02000001</v>
      </c>
      <c r="N595" s="9">
        <v>-1135540094.28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4</v>
      </c>
      <c r="J596" s="2" t="s">
        <v>210</v>
      </c>
      <c r="K596" s="2" t="s">
        <v>6</v>
      </c>
      <c r="L596" s="2" t="s">
        <v>7</v>
      </c>
      <c r="M596" s="9">
        <v>-1579625.24</v>
      </c>
      <c r="N596" s="9">
        <v>-12762718.619999999</v>
      </c>
    </row>
    <row r="597" spans="1:14" ht="12.75" customHeight="1" x14ac:dyDescent="0.3">
      <c r="A597" s="49" t="s">
        <v>753</v>
      </c>
      <c r="B597" s="57" t="s">
        <v>753</v>
      </c>
      <c r="C597" s="57"/>
      <c r="D597" s="57"/>
      <c r="E597" s="57"/>
      <c r="F597" s="57"/>
      <c r="G597" s="57"/>
      <c r="H597" s="57"/>
      <c r="I597" s="57"/>
      <c r="J597" s="57"/>
      <c r="K597" s="57"/>
      <c r="L597" s="20" t="s">
        <v>753</v>
      </c>
      <c r="M597" s="31">
        <f>SUM(M586:M596)</f>
        <v>-200748942.34000003</v>
      </c>
      <c r="N597" s="31">
        <f>SUM(N586:N596)</f>
        <v>-1136096934.3399999</v>
      </c>
    </row>
    <row r="599" spans="1:14" ht="12.75" customHeight="1" x14ac:dyDescent="0.3">
      <c r="A599" s="56" t="s">
        <v>212</v>
      </c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</row>
    <row r="600" spans="1:14" ht="12.75" customHeight="1" x14ac:dyDescent="0.3">
      <c r="A600" s="2" t="s">
        <v>213</v>
      </c>
      <c r="B600" s="2" t="s">
        <v>214</v>
      </c>
      <c r="C600" s="2" t="s">
        <v>41</v>
      </c>
      <c r="D600" s="2"/>
      <c r="E600" s="2"/>
      <c r="F600" s="2" t="s">
        <v>215</v>
      </c>
      <c r="G600" s="2"/>
      <c r="H600" s="2"/>
      <c r="I600" s="2"/>
      <c r="J600" s="2" t="s">
        <v>43</v>
      </c>
      <c r="K600" s="2" t="s">
        <v>8</v>
      </c>
      <c r="L600" s="2" t="s">
        <v>10</v>
      </c>
      <c r="M600" s="9">
        <v>215890.81</v>
      </c>
      <c r="N600" s="9">
        <v>23939200.579999998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43</v>
      </c>
      <c r="K601" s="2" t="s">
        <v>8</v>
      </c>
      <c r="L601" s="2" t="s">
        <v>11</v>
      </c>
      <c r="M601" s="9">
        <v>-10063750.34</v>
      </c>
      <c r="N601" s="9">
        <v>-229756046.91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43</v>
      </c>
      <c r="K602" s="2" t="s">
        <v>20</v>
      </c>
      <c r="L602" s="2" t="s">
        <v>10</v>
      </c>
      <c r="M602" s="9">
        <v>5668.76</v>
      </c>
      <c r="N602" s="9">
        <v>585709.78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43</v>
      </c>
      <c r="K603" s="2" t="s">
        <v>20</v>
      </c>
      <c r="L603" s="2" t="s">
        <v>11</v>
      </c>
      <c r="M603" s="9">
        <v>-16481968.060000001</v>
      </c>
      <c r="N603" s="9">
        <v>-520111239.17000002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43</v>
      </c>
      <c r="K604" s="2" t="s">
        <v>105</v>
      </c>
      <c r="L604" s="2" t="s">
        <v>10</v>
      </c>
      <c r="M604" s="9">
        <v>1443940.3</v>
      </c>
      <c r="N604" s="9">
        <v>2296026.7000000002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43</v>
      </c>
      <c r="K605" s="2" t="s">
        <v>105</v>
      </c>
      <c r="L605" s="2" t="s">
        <v>11</v>
      </c>
      <c r="M605" s="9">
        <v>-2270464.4300000002</v>
      </c>
      <c r="N605" s="9">
        <v>-4689058.47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43</v>
      </c>
      <c r="K606" s="2" t="s">
        <v>107</v>
      </c>
      <c r="L606" s="2" t="s">
        <v>11</v>
      </c>
      <c r="M606" s="10">
        <v>-6351.76</v>
      </c>
      <c r="N606" s="9">
        <v>-21562.23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43</v>
      </c>
      <c r="K607" s="2" t="s">
        <v>21</v>
      </c>
      <c r="L607" s="2" t="s">
        <v>11</v>
      </c>
      <c r="M607" s="10">
        <v>-18.78</v>
      </c>
      <c r="N607" s="9">
        <v>-772.34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8</v>
      </c>
      <c r="L608" s="2" t="s">
        <v>10</v>
      </c>
      <c r="M608" s="10">
        <v>6681006.7599999998</v>
      </c>
      <c r="N608" s="9">
        <v>37243828.340000004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8</v>
      </c>
      <c r="L609" s="2" t="s">
        <v>11</v>
      </c>
      <c r="M609" s="10">
        <v>-38083746.68</v>
      </c>
      <c r="N609" s="9">
        <v>-99940238.829999998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20</v>
      </c>
      <c r="L610" s="2" t="s">
        <v>10</v>
      </c>
      <c r="M610" s="9">
        <v>55611</v>
      </c>
      <c r="N610" s="9">
        <v>97491.96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44</v>
      </c>
      <c r="K611" s="2" t="s">
        <v>20</v>
      </c>
      <c r="L611" s="2" t="s">
        <v>11</v>
      </c>
      <c r="M611" s="9">
        <v>-8298.130000000001</v>
      </c>
      <c r="N611" s="9">
        <v>-37992816.850000001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44</v>
      </c>
      <c r="K612" s="2" t="s">
        <v>105</v>
      </c>
      <c r="L612" s="2" t="s">
        <v>10</v>
      </c>
      <c r="M612" s="10">
        <v>1258194.1299999999</v>
      </c>
      <c r="N612" s="9">
        <v>9347228.0700000003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44</v>
      </c>
      <c r="K613" s="2" t="s">
        <v>105</v>
      </c>
      <c r="L613" s="2" t="s">
        <v>11</v>
      </c>
      <c r="M613" s="10">
        <v>-2189900.9500000002</v>
      </c>
      <c r="N613" s="9">
        <v>-13478934.289999999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44</v>
      </c>
      <c r="K614" s="2" t="s">
        <v>107</v>
      </c>
      <c r="L614" s="2" t="s">
        <v>10</v>
      </c>
      <c r="M614" s="9"/>
      <c r="N614" s="9">
        <v>18958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44</v>
      </c>
      <c r="K615" s="2" t="s">
        <v>107</v>
      </c>
      <c r="L615" s="2" t="s">
        <v>11</v>
      </c>
      <c r="M615" s="9">
        <v>-540105.34</v>
      </c>
      <c r="N615" s="9">
        <v>-5273253.75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44</v>
      </c>
      <c r="K616" s="2" t="s">
        <v>21</v>
      </c>
      <c r="L616" s="2" t="s">
        <v>10</v>
      </c>
      <c r="M616" s="9">
        <v>2334989.58</v>
      </c>
      <c r="N616" s="9">
        <v>7045534.8200000003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44</v>
      </c>
      <c r="K617" s="2" t="s">
        <v>21</v>
      </c>
      <c r="L617" s="2" t="s">
        <v>11</v>
      </c>
      <c r="M617" s="9">
        <v>-734101.88</v>
      </c>
      <c r="N617" s="9">
        <v>-10148057.27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42</v>
      </c>
      <c r="L618" s="2" t="s">
        <v>10</v>
      </c>
      <c r="M618" s="10">
        <v>26617.96</v>
      </c>
      <c r="N618" s="9">
        <v>71707.05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42</v>
      </c>
      <c r="L619" s="2" t="s">
        <v>11</v>
      </c>
      <c r="M619" s="9">
        <v>-94139.21</v>
      </c>
      <c r="N619" s="9">
        <v>-452597.11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68</v>
      </c>
      <c r="K620" s="2" t="s">
        <v>3</v>
      </c>
      <c r="L620" s="2" t="s">
        <v>16</v>
      </c>
      <c r="M620" s="9">
        <v>-4290939.68</v>
      </c>
      <c r="N620" s="9">
        <v>-50123158.18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68</v>
      </c>
      <c r="K621" s="2" t="s">
        <v>3</v>
      </c>
      <c r="L621" s="2" t="s">
        <v>17</v>
      </c>
      <c r="M621" s="9">
        <v>4292916.97</v>
      </c>
      <c r="N621" s="9">
        <v>50125135.469999999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68</v>
      </c>
      <c r="K622" s="2" t="s">
        <v>3</v>
      </c>
      <c r="L622" s="2" t="s">
        <v>15</v>
      </c>
      <c r="M622" s="9">
        <v>73889225116.419998</v>
      </c>
      <c r="N622" s="9">
        <v>503325069418.54999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68</v>
      </c>
      <c r="K623" s="2" t="s">
        <v>3</v>
      </c>
      <c r="L623" s="2" t="s">
        <v>18</v>
      </c>
      <c r="M623" s="9">
        <v>-73889225116.419998</v>
      </c>
      <c r="N623" s="9">
        <v>-503325069418.54999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16</v>
      </c>
      <c r="M624" s="9">
        <v>-546477277.19000006</v>
      </c>
      <c r="N624" s="9">
        <v>-2797231113.0300002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17</v>
      </c>
      <c r="M625" s="9">
        <v>471756377.80000001</v>
      </c>
      <c r="N625" s="9">
        <v>2902333503.0100002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8</v>
      </c>
      <c r="L626" s="2" t="s">
        <v>15</v>
      </c>
      <c r="M626" s="9">
        <v>32793361.280000001</v>
      </c>
      <c r="N626" s="9">
        <v>214709112.97999999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8</v>
      </c>
      <c r="L627" s="2" t="s">
        <v>18</v>
      </c>
      <c r="M627" s="9">
        <v>-50562580.460000001</v>
      </c>
      <c r="N627" s="9">
        <v>-406442714.69999999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-169358417.84999999</v>
      </c>
      <c r="N628" s="9">
        <v>-2977993461.2800002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305401799.00999999</v>
      </c>
      <c r="N629" s="9">
        <v>3528093994.75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1017052.86</v>
      </c>
      <c r="N630" s="9">
        <v>37799623.649999999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-8087331.04</v>
      </c>
      <c r="N631" s="9">
        <v>-616638441.96000004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106</v>
      </c>
      <c r="L632" s="2" t="s">
        <v>15</v>
      </c>
      <c r="M632" s="9">
        <v>392307.4</v>
      </c>
      <c r="N632" s="9">
        <v>462396124.37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106</v>
      </c>
      <c r="L633" s="2" t="s">
        <v>18</v>
      </c>
      <c r="M633" s="9">
        <v>-2319626.61</v>
      </c>
      <c r="N633" s="9">
        <v>-482884938.68000001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107</v>
      </c>
      <c r="L634" s="2" t="s">
        <v>16</v>
      </c>
      <c r="M634" s="9">
        <v>-4487727.09</v>
      </c>
      <c r="N634" s="9">
        <v>-24230569.920000002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107</v>
      </c>
      <c r="L635" s="2" t="s">
        <v>17</v>
      </c>
      <c r="M635" s="9">
        <v>4703252.9400000004</v>
      </c>
      <c r="N635" s="9">
        <v>25917788.32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107</v>
      </c>
      <c r="L636" s="2" t="s">
        <v>15</v>
      </c>
      <c r="M636" s="9">
        <v>8316623.0300000003</v>
      </c>
      <c r="N636" s="9">
        <v>115824488.91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107</v>
      </c>
      <c r="L637" s="2" t="s">
        <v>18</v>
      </c>
      <c r="M637" s="9">
        <v>-8318814.1600000001</v>
      </c>
      <c r="N637" s="9">
        <v>-115279670.83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21</v>
      </c>
      <c r="L638" s="2" t="s">
        <v>16</v>
      </c>
      <c r="M638" s="9">
        <v>-8763346.1600000001</v>
      </c>
      <c r="N638" s="9">
        <v>-93010248.159999996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21</v>
      </c>
      <c r="L639" s="2" t="s">
        <v>17</v>
      </c>
      <c r="M639" s="9">
        <v>8289562.96</v>
      </c>
      <c r="N639" s="9">
        <v>91421993.700000003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21</v>
      </c>
      <c r="L640" s="2" t="s">
        <v>15</v>
      </c>
      <c r="M640" s="10">
        <v>4200681.7699999996</v>
      </c>
      <c r="N640" s="9">
        <v>33919654.219999999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21</v>
      </c>
      <c r="L641" s="2" t="s">
        <v>18</v>
      </c>
      <c r="M641" s="9">
        <v>-3853503.17</v>
      </c>
      <c r="N641" s="9">
        <v>-32736509.350000001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42</v>
      </c>
      <c r="L642" s="2" t="s">
        <v>16</v>
      </c>
      <c r="M642" s="9">
        <v>-481202283.55000001</v>
      </c>
      <c r="N642" s="9">
        <v>-3056312422.6900001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42</v>
      </c>
      <c r="L643" s="2" t="s">
        <v>17</v>
      </c>
      <c r="M643" s="9">
        <v>487705480.88</v>
      </c>
      <c r="N643" s="9">
        <v>3079048700.8899999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42</v>
      </c>
      <c r="L644" s="2" t="s">
        <v>15</v>
      </c>
      <c r="M644" s="9">
        <v>17992422.210000001</v>
      </c>
      <c r="N644" s="9">
        <v>40887270.600000001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42</v>
      </c>
      <c r="L645" s="2" t="s">
        <v>18</v>
      </c>
      <c r="M645" s="9">
        <v>-17724370.109999999</v>
      </c>
      <c r="N645" s="9">
        <v>-45359300.75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216</v>
      </c>
      <c r="K646" s="2" t="s">
        <v>8</v>
      </c>
      <c r="L646" s="2" t="s">
        <v>50</v>
      </c>
      <c r="M646" s="9">
        <v>3128.77</v>
      </c>
      <c r="N646" s="9">
        <v>96232.98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216</v>
      </c>
      <c r="K647" s="2" t="s">
        <v>8</v>
      </c>
      <c r="L647" s="2" t="s">
        <v>7</v>
      </c>
      <c r="M647" s="9">
        <v>-825485.27</v>
      </c>
      <c r="N647" s="9">
        <v>-6323679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217</v>
      </c>
      <c r="K648" s="2" t="s">
        <v>8</v>
      </c>
      <c r="L648" s="2" t="s">
        <v>50</v>
      </c>
      <c r="M648" s="9">
        <v>21666</v>
      </c>
      <c r="N648" s="9">
        <v>2085711.08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217</v>
      </c>
      <c r="K649" s="2" t="s">
        <v>8</v>
      </c>
      <c r="L649" s="2" t="s">
        <v>7</v>
      </c>
      <c r="M649" s="9">
        <v>-2738283.67</v>
      </c>
      <c r="N649" s="9">
        <v>-30194815.59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218</v>
      </c>
      <c r="K650" s="2" t="s">
        <v>8</v>
      </c>
      <c r="L650" s="2" t="s">
        <v>7</v>
      </c>
      <c r="M650" s="9"/>
      <c r="N650" s="9">
        <v>-1028062.95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219</v>
      </c>
      <c r="K651" s="2" t="s">
        <v>8</v>
      </c>
      <c r="L651" s="2" t="s">
        <v>7</v>
      </c>
      <c r="M651" s="9">
        <v>-634911</v>
      </c>
      <c r="N651" s="9">
        <v>-2626241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20</v>
      </c>
      <c r="L652" s="2" t="s">
        <v>50</v>
      </c>
      <c r="M652" s="9">
        <v>992501773.05999994</v>
      </c>
      <c r="N652" s="9">
        <v>6973542044.1300001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20</v>
      </c>
      <c r="L653" s="2" t="s">
        <v>7</v>
      </c>
      <c r="M653" s="9">
        <v>-12309646677.07</v>
      </c>
      <c r="N653" s="9">
        <v>-83407382159.699997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106</v>
      </c>
      <c r="L654" s="2" t="s">
        <v>50</v>
      </c>
      <c r="M654" s="9">
        <v>11417.2</v>
      </c>
      <c r="N654" s="9">
        <v>151816.85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106</v>
      </c>
      <c r="L655" s="2" t="s">
        <v>7</v>
      </c>
      <c r="M655" s="9">
        <v>-1229454943.2</v>
      </c>
      <c r="N655" s="9">
        <v>-8518885115.0699997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76</v>
      </c>
      <c r="L656" s="2" t="s">
        <v>50</v>
      </c>
      <c r="M656" s="9"/>
      <c r="N656" s="9">
        <v>9190.7000000000007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76</v>
      </c>
      <c r="L657" s="2" t="s">
        <v>7</v>
      </c>
      <c r="M657" s="9">
        <v>-374.47</v>
      </c>
      <c r="N657" s="9">
        <v>-276658.75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220</v>
      </c>
      <c r="K658" s="2" t="s">
        <v>78</v>
      </c>
      <c r="L658" s="2" t="s">
        <v>50</v>
      </c>
      <c r="M658" s="9">
        <v>184457.2</v>
      </c>
      <c r="N658" s="9">
        <v>4429712.7300000004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220</v>
      </c>
      <c r="K659" s="2" t="s">
        <v>78</v>
      </c>
      <c r="L659" s="2" t="s">
        <v>7</v>
      </c>
      <c r="M659" s="9">
        <v>-509948864.81</v>
      </c>
      <c r="N659" s="9">
        <v>-3560926362.02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220</v>
      </c>
      <c r="K660" s="2" t="s">
        <v>69</v>
      </c>
      <c r="L660" s="2" t="s">
        <v>50</v>
      </c>
      <c r="M660" s="9"/>
      <c r="N660" s="9">
        <v>25450318.489999998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220</v>
      </c>
      <c r="K661" s="2" t="s">
        <v>69</v>
      </c>
      <c r="L661" s="2" t="s">
        <v>7</v>
      </c>
      <c r="M661" s="9">
        <v>-1617825329.03</v>
      </c>
      <c r="N661" s="9">
        <v>-10554244839.540001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113</v>
      </c>
      <c r="L662" s="2" t="s">
        <v>50</v>
      </c>
      <c r="M662" s="9">
        <v>27619.86</v>
      </c>
      <c r="N662" s="9">
        <v>926838.56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113</v>
      </c>
      <c r="L663" s="2" t="s">
        <v>7</v>
      </c>
      <c r="M663" s="9">
        <v>-28837632.120000001</v>
      </c>
      <c r="N663" s="9">
        <v>-211432888.53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222</v>
      </c>
      <c r="L664" s="2" t="s">
        <v>7</v>
      </c>
      <c r="M664" s="9">
        <v>-103174657</v>
      </c>
      <c r="N664" s="9">
        <v>-1644524421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223</v>
      </c>
      <c r="L665" s="2" t="s">
        <v>50</v>
      </c>
      <c r="M665" s="9"/>
      <c r="N665" s="9">
        <v>12393304.77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223</v>
      </c>
      <c r="L666" s="2" t="s">
        <v>7</v>
      </c>
      <c r="M666" s="9">
        <v>-13169637.550000001</v>
      </c>
      <c r="N666" s="9">
        <v>-533627099.56999999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224</v>
      </c>
      <c r="K667" s="2" t="s">
        <v>107</v>
      </c>
      <c r="L667" s="2" t="s">
        <v>7</v>
      </c>
      <c r="M667" s="9">
        <v>-8586381.9800000004</v>
      </c>
      <c r="N667" s="9">
        <v>-395314872.48000002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224</v>
      </c>
      <c r="K668" s="2" t="s">
        <v>21</v>
      </c>
      <c r="L668" s="2" t="s">
        <v>50</v>
      </c>
      <c r="M668" s="9">
        <v>21467.7</v>
      </c>
      <c r="N668" s="9">
        <v>279547.3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21</v>
      </c>
      <c r="L669" s="2" t="s">
        <v>7</v>
      </c>
      <c r="M669" s="9">
        <v>-498851197.60000002</v>
      </c>
      <c r="N669" s="9">
        <v>-3046115430.3299999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76</v>
      </c>
      <c r="L670" s="2" t="s">
        <v>50</v>
      </c>
      <c r="M670" s="9"/>
      <c r="N670" s="9">
        <v>11324.26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76</v>
      </c>
      <c r="L671" s="2" t="s">
        <v>7</v>
      </c>
      <c r="M671" s="9">
        <v>-252.79</v>
      </c>
      <c r="N671" s="9">
        <v>-532153.23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113</v>
      </c>
      <c r="L672" s="2" t="s">
        <v>50</v>
      </c>
      <c r="M672" s="10">
        <v>262858.18</v>
      </c>
      <c r="N672" s="9">
        <v>5055869.07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113</v>
      </c>
      <c r="L673" s="2" t="s">
        <v>7</v>
      </c>
      <c r="M673" s="9">
        <v>-19034428.600000001</v>
      </c>
      <c r="N673" s="9">
        <v>-143816281.44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225</v>
      </c>
      <c r="L674" s="2" t="s">
        <v>50</v>
      </c>
      <c r="M674" s="9"/>
      <c r="N674" s="9">
        <v>8030045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225</v>
      </c>
      <c r="L675" s="2" t="s">
        <v>7</v>
      </c>
      <c r="M675" s="9">
        <v>-185869114</v>
      </c>
      <c r="N675" s="9">
        <v>-3748483596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226</v>
      </c>
      <c r="K676" s="2" t="s">
        <v>8</v>
      </c>
      <c r="L676" s="2" t="s">
        <v>7</v>
      </c>
      <c r="M676" s="9">
        <v>-2267250</v>
      </c>
      <c r="N676" s="9">
        <v>-6016581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227</v>
      </c>
      <c r="K677" s="2" t="s">
        <v>8</v>
      </c>
      <c r="L677" s="2" t="s">
        <v>50</v>
      </c>
      <c r="M677" s="9">
        <v>250</v>
      </c>
      <c r="N677" s="9">
        <v>462215.14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227</v>
      </c>
      <c r="K678" s="2" t="s">
        <v>8</v>
      </c>
      <c r="L678" s="2" t="s">
        <v>7</v>
      </c>
      <c r="M678" s="9">
        <v>-414045.74</v>
      </c>
      <c r="N678" s="9">
        <v>-3996120.18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228</v>
      </c>
      <c r="K679" s="2" t="s">
        <v>8</v>
      </c>
      <c r="L679" s="2" t="s">
        <v>50</v>
      </c>
      <c r="M679" s="10">
        <v>3469</v>
      </c>
      <c r="N679" s="9">
        <v>219550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228</v>
      </c>
      <c r="K680" s="2" t="s">
        <v>8</v>
      </c>
      <c r="L680" s="2" t="s">
        <v>7</v>
      </c>
      <c r="M680" s="9">
        <v>-2758193.87</v>
      </c>
      <c r="N680" s="9">
        <v>-7052569.4900000002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229</v>
      </c>
      <c r="K681" s="2" t="s">
        <v>8</v>
      </c>
      <c r="L681" s="2" t="s">
        <v>50</v>
      </c>
      <c r="M681" s="10">
        <v>362765.69</v>
      </c>
      <c r="N681" s="9">
        <v>2514767.35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229</v>
      </c>
      <c r="K682" s="2" t="s">
        <v>8</v>
      </c>
      <c r="L682" s="2" t="s">
        <v>7</v>
      </c>
      <c r="M682" s="9">
        <v>-353417.79</v>
      </c>
      <c r="N682" s="9">
        <v>-16092058.609999999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230</v>
      </c>
      <c r="K683" s="2" t="s">
        <v>8</v>
      </c>
      <c r="L683" s="2" t="s">
        <v>7</v>
      </c>
      <c r="M683" s="10"/>
      <c r="N683" s="9">
        <v>-20966.25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231</v>
      </c>
      <c r="K684" s="2" t="s">
        <v>8</v>
      </c>
      <c r="L684" s="2" t="s">
        <v>7</v>
      </c>
      <c r="M684" s="9">
        <v>-50</v>
      </c>
      <c r="N684" s="9">
        <v>-1495</v>
      </c>
    </row>
    <row r="685" spans="1:14" ht="12.75" customHeight="1" x14ac:dyDescent="0.3">
      <c r="A685" s="49" t="s">
        <v>753</v>
      </c>
      <c r="B685" s="57" t="s">
        <v>753</v>
      </c>
      <c r="C685" s="57"/>
      <c r="D685" s="57"/>
      <c r="E685" s="57"/>
      <c r="F685" s="57"/>
      <c r="G685" s="57"/>
      <c r="H685" s="57"/>
      <c r="I685" s="57"/>
      <c r="J685" s="57"/>
      <c r="K685" s="57"/>
      <c r="L685" s="20" t="s">
        <v>753</v>
      </c>
      <c r="M685" s="31">
        <f>SUM(M600:M684)</f>
        <v>-15558025559.120001</v>
      </c>
      <c r="N685" s="31">
        <f>SUM(N600:N684)</f>
        <v>-109760240028.90001</v>
      </c>
    </row>
    <row r="686" spans="1:14" ht="12.75" customHeight="1" x14ac:dyDescent="0.3">
      <c r="A686" s="57" t="s">
        <v>753</v>
      </c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</row>
    <row r="687" spans="1:14" ht="12.75" customHeight="1" x14ac:dyDescent="0.3">
      <c r="A687" s="2" t="s">
        <v>232</v>
      </c>
      <c r="B687" s="2" t="s">
        <v>233</v>
      </c>
      <c r="C687" s="2" t="s">
        <v>234</v>
      </c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8</v>
      </c>
      <c r="L687" s="2" t="s">
        <v>50</v>
      </c>
      <c r="M687" s="9">
        <v>1094556701.53</v>
      </c>
      <c r="N687" s="9">
        <v>14376962346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8</v>
      </c>
      <c r="L688" s="2" t="s">
        <v>7</v>
      </c>
      <c r="M688" s="9">
        <v>-36215155065.230003</v>
      </c>
      <c r="N688" s="9">
        <v>-252213492809.73999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105</v>
      </c>
      <c r="L689" s="2" t="s">
        <v>7</v>
      </c>
      <c r="M689" s="9"/>
      <c r="N689" s="9">
        <v>-981798.96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235</v>
      </c>
      <c r="L690" s="2" t="s">
        <v>7</v>
      </c>
      <c r="M690" s="9"/>
      <c r="N690" s="9">
        <v>-236396000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236</v>
      </c>
      <c r="L691" s="2" t="s">
        <v>7</v>
      </c>
      <c r="M691" s="10">
        <v>-12654386843.26</v>
      </c>
      <c r="N691" s="9">
        <v>-79405043778.470001</v>
      </c>
    </row>
    <row r="692" spans="1:14" ht="12.75" customHeight="1" x14ac:dyDescent="0.3">
      <c r="A692" s="49" t="s">
        <v>753</v>
      </c>
      <c r="B692" s="57" t="s">
        <v>753</v>
      </c>
      <c r="C692" s="57"/>
      <c r="D692" s="57"/>
      <c r="E692" s="57"/>
      <c r="F692" s="57"/>
      <c r="G692" s="57"/>
      <c r="H692" s="57"/>
      <c r="I692" s="57"/>
      <c r="J692" s="57"/>
      <c r="K692" s="57"/>
      <c r="L692" s="20" t="s">
        <v>753</v>
      </c>
      <c r="M692" s="31">
        <f>SUM(M687:M691)</f>
        <v>-47774985206.960007</v>
      </c>
      <c r="N692" s="31">
        <f>SUM(N687:N691)</f>
        <v>-317478952041.16998</v>
      </c>
    </row>
    <row r="693" spans="1:14" ht="12.75" customHeight="1" x14ac:dyDescent="0.3">
      <c r="A693" s="57" t="s">
        <v>753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</row>
    <row r="694" spans="1:14" ht="12.75" customHeight="1" x14ac:dyDescent="0.3">
      <c r="A694" s="2" t="s">
        <v>237</v>
      </c>
      <c r="B694" s="2" t="s">
        <v>238</v>
      </c>
      <c r="C694" s="2" t="s">
        <v>239</v>
      </c>
      <c r="D694" s="2"/>
      <c r="E694" s="2"/>
      <c r="F694" s="2" t="s">
        <v>215</v>
      </c>
      <c r="G694" s="2"/>
      <c r="H694" s="2"/>
      <c r="I694" s="2" t="s">
        <v>4</v>
      </c>
      <c r="J694" s="2" t="s">
        <v>224</v>
      </c>
      <c r="K694" s="2" t="s">
        <v>105</v>
      </c>
      <c r="L694" s="2" t="s">
        <v>7</v>
      </c>
      <c r="M694" s="10"/>
      <c r="N694" s="9">
        <v>-680443.97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224</v>
      </c>
      <c r="K695" s="2" t="s">
        <v>78</v>
      </c>
      <c r="L695" s="2" t="s">
        <v>50</v>
      </c>
      <c r="M695" s="10"/>
      <c r="N695" s="9">
        <v>5423.4000000000005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224</v>
      </c>
      <c r="K696" s="2" t="s">
        <v>78</v>
      </c>
      <c r="L696" s="2" t="s">
        <v>7</v>
      </c>
      <c r="M696" s="10">
        <v>-16919000000</v>
      </c>
      <c r="N696" s="9">
        <v>-24891005423.400002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224</v>
      </c>
      <c r="K697" s="2" t="s">
        <v>235</v>
      </c>
      <c r="L697" s="2" t="s">
        <v>7</v>
      </c>
      <c r="M697" s="10"/>
      <c r="N697" s="9">
        <v>-381842.86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224</v>
      </c>
      <c r="K698" s="2" t="s">
        <v>236</v>
      </c>
      <c r="L698" s="2" t="s">
        <v>50</v>
      </c>
      <c r="M698" s="10">
        <v>33389</v>
      </c>
      <c r="N698" s="9">
        <v>442373.08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236</v>
      </c>
      <c r="L699" s="2" t="s">
        <v>7</v>
      </c>
      <c r="M699" s="10">
        <v>-5711022.8200000003</v>
      </c>
      <c r="N699" s="9">
        <v>-19445864.66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223</v>
      </c>
      <c r="L700" s="2" t="s">
        <v>7</v>
      </c>
      <c r="M700" s="10">
        <v>-73645032.400000006</v>
      </c>
      <c r="N700" s="9">
        <v>-104902662.91</v>
      </c>
    </row>
    <row r="701" spans="1:14" ht="12.75" customHeight="1" x14ac:dyDescent="0.3">
      <c r="A701" s="49" t="s">
        <v>753</v>
      </c>
      <c r="B701" s="57" t="s">
        <v>753</v>
      </c>
      <c r="C701" s="57"/>
      <c r="D701" s="57"/>
      <c r="E701" s="57"/>
      <c r="F701" s="57"/>
      <c r="G701" s="57"/>
      <c r="H701" s="57"/>
      <c r="I701" s="57"/>
      <c r="J701" s="57"/>
      <c r="K701" s="57"/>
      <c r="L701" s="20" t="s">
        <v>753</v>
      </c>
      <c r="M701" s="31">
        <f>SUM(M694:M700)</f>
        <v>-16998322666.219999</v>
      </c>
      <c r="N701" s="31">
        <f>SUM(N694:N700)</f>
        <v>-25015968441.32</v>
      </c>
    </row>
    <row r="702" spans="1:14" ht="12.75" customHeight="1" x14ac:dyDescent="0.3">
      <c r="A702" s="57" t="s">
        <v>753</v>
      </c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</row>
    <row r="703" spans="1:14" ht="12.75" customHeight="1" x14ac:dyDescent="0.3">
      <c r="A703" s="2" t="s">
        <v>241</v>
      </c>
      <c r="B703" s="2" t="s">
        <v>242</v>
      </c>
      <c r="C703" s="2" t="s">
        <v>243</v>
      </c>
      <c r="D703" s="2"/>
      <c r="E703" s="2"/>
      <c r="F703" s="2" t="s">
        <v>215</v>
      </c>
      <c r="G703" s="2"/>
      <c r="H703" s="2"/>
      <c r="I703" s="2" t="s">
        <v>13</v>
      </c>
      <c r="J703" s="2" t="s">
        <v>24</v>
      </c>
      <c r="K703" s="2" t="s">
        <v>3</v>
      </c>
      <c r="L703" s="2" t="s">
        <v>15</v>
      </c>
      <c r="M703" s="9"/>
      <c r="N703" s="9">
        <v>52457.5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24</v>
      </c>
      <c r="K704" s="2" t="s">
        <v>3</v>
      </c>
      <c r="L704" s="2" t="s">
        <v>18</v>
      </c>
      <c r="M704" s="10"/>
      <c r="N704" s="9">
        <v>-52457.5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244</v>
      </c>
      <c r="K705" s="2" t="s">
        <v>3</v>
      </c>
      <c r="L705" s="2" t="s">
        <v>16</v>
      </c>
      <c r="M705" s="10">
        <v>-16337</v>
      </c>
      <c r="N705" s="9">
        <v>-340500.75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244</v>
      </c>
      <c r="K706" s="2" t="s">
        <v>3</v>
      </c>
      <c r="L706" s="2" t="s">
        <v>17</v>
      </c>
      <c r="M706" s="9">
        <v>16337</v>
      </c>
      <c r="N706" s="9">
        <v>54969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244</v>
      </c>
      <c r="K707" s="2" t="s">
        <v>3</v>
      </c>
      <c r="L707" s="2" t="s">
        <v>15</v>
      </c>
      <c r="M707" s="10">
        <v>1457849543.29</v>
      </c>
      <c r="N707" s="9">
        <v>9927292410.5799999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244</v>
      </c>
      <c r="K708" s="2" t="s">
        <v>3</v>
      </c>
      <c r="L708" s="2" t="s">
        <v>18</v>
      </c>
      <c r="M708" s="10">
        <v>-1381235366.3299999</v>
      </c>
      <c r="N708" s="9">
        <v>-9800515097.5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8</v>
      </c>
      <c r="L709" s="2" t="s">
        <v>16</v>
      </c>
      <c r="M709" s="9">
        <v>-1485846.8</v>
      </c>
      <c r="N709" s="9">
        <v>-12737862.67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8</v>
      </c>
      <c r="L710" s="2" t="s">
        <v>17</v>
      </c>
      <c r="M710" s="9">
        <v>680739.02</v>
      </c>
      <c r="N710" s="9">
        <v>7104246.6299999999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8</v>
      </c>
      <c r="L711" s="2" t="s">
        <v>15</v>
      </c>
      <c r="M711" s="9">
        <v>15341719.92</v>
      </c>
      <c r="N711" s="9">
        <v>102489733.67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13</v>
      </c>
      <c r="J712" s="2" t="s">
        <v>14</v>
      </c>
      <c r="K712" s="2" t="s">
        <v>8</v>
      </c>
      <c r="L712" s="2" t="s">
        <v>18</v>
      </c>
      <c r="M712" s="9">
        <v>-3293918.86</v>
      </c>
      <c r="N712" s="9">
        <v>-37193614.07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13</v>
      </c>
      <c r="J713" s="2" t="s">
        <v>14</v>
      </c>
      <c r="K713" s="2" t="s">
        <v>105</v>
      </c>
      <c r="L713" s="2" t="s">
        <v>15</v>
      </c>
      <c r="M713" s="9">
        <v>82485560.359999999</v>
      </c>
      <c r="N713" s="9">
        <v>360825994.60000002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13</v>
      </c>
      <c r="J714" s="2" t="s">
        <v>14</v>
      </c>
      <c r="K714" s="2" t="s">
        <v>105</v>
      </c>
      <c r="L714" s="2" t="s">
        <v>18</v>
      </c>
      <c r="M714" s="9">
        <v>-68974030.920000002</v>
      </c>
      <c r="N714" s="9">
        <v>-308658044.72000003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13</v>
      </c>
      <c r="J715" s="2" t="s">
        <v>14</v>
      </c>
      <c r="K715" s="2" t="s">
        <v>107</v>
      </c>
      <c r="L715" s="2" t="s">
        <v>16</v>
      </c>
      <c r="M715" s="9">
        <v>-17285.849999999999</v>
      </c>
      <c r="N715" s="9">
        <v>-2873285.37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14</v>
      </c>
      <c r="K716" s="2" t="s">
        <v>107</v>
      </c>
      <c r="L716" s="2" t="s">
        <v>17</v>
      </c>
      <c r="M716" s="9">
        <v>17285.849999999999</v>
      </c>
      <c r="N716" s="9">
        <v>2855468.7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14</v>
      </c>
      <c r="K717" s="2" t="s">
        <v>21</v>
      </c>
      <c r="L717" s="2" t="s">
        <v>15</v>
      </c>
      <c r="M717" s="9">
        <v>48496.98</v>
      </c>
      <c r="N717" s="9">
        <v>3645651.36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14</v>
      </c>
      <c r="K718" s="2" t="s">
        <v>21</v>
      </c>
      <c r="L718" s="2" t="s">
        <v>18</v>
      </c>
      <c r="M718" s="9">
        <v>-37203.65</v>
      </c>
      <c r="N718" s="9">
        <v>-3634358.0300000003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14</v>
      </c>
      <c r="K719" s="2" t="s">
        <v>42</v>
      </c>
      <c r="L719" s="2" t="s">
        <v>15</v>
      </c>
      <c r="M719" s="9"/>
      <c r="N719" s="9">
        <v>1781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14</v>
      </c>
      <c r="K720" s="2" t="s">
        <v>42</v>
      </c>
      <c r="L720" s="2" t="s">
        <v>18</v>
      </c>
      <c r="M720" s="9"/>
      <c r="N720" s="9">
        <v>-1781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814</v>
      </c>
      <c r="K721" s="2" t="s">
        <v>6</v>
      </c>
      <c r="L721" s="2" t="s">
        <v>7</v>
      </c>
      <c r="M721" s="9"/>
      <c r="N721" s="9">
        <v>-479971431.94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/>
      <c r="J722" s="2" t="s">
        <v>737</v>
      </c>
      <c r="K722" s="2" t="s">
        <v>8</v>
      </c>
      <c r="L722" s="2" t="s">
        <v>11</v>
      </c>
      <c r="M722" s="10"/>
      <c r="N722" s="9">
        <v>-127000000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/>
      <c r="J723" s="2" t="s">
        <v>738</v>
      </c>
      <c r="K723" s="2" t="s">
        <v>8</v>
      </c>
      <c r="L723" s="2" t="s">
        <v>11</v>
      </c>
      <c r="M723" s="10"/>
      <c r="N723" s="9">
        <v>-55000000</v>
      </c>
    </row>
    <row r="724" spans="1:14" ht="12.75" customHeight="1" x14ac:dyDescent="0.3">
      <c r="A724" s="49" t="s">
        <v>753</v>
      </c>
      <c r="B724" s="57" t="s">
        <v>753</v>
      </c>
      <c r="C724" s="57"/>
      <c r="D724" s="57"/>
      <c r="E724" s="57"/>
      <c r="F724" s="57"/>
      <c r="G724" s="57"/>
      <c r="H724" s="57"/>
      <c r="I724" s="57"/>
      <c r="J724" s="57"/>
      <c r="K724" s="57"/>
      <c r="L724" s="20" t="s">
        <v>753</v>
      </c>
      <c r="M724" s="31">
        <f>SUM(M703:M723)</f>
        <v>101379693.01000002</v>
      </c>
      <c r="N724" s="31">
        <f>SUM(N703:N723)</f>
        <v>-423655720.50999999</v>
      </c>
    </row>
    <row r="726" spans="1:14" ht="12.75" customHeight="1" x14ac:dyDescent="0.3">
      <c r="A726" s="56" t="s">
        <v>245</v>
      </c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</row>
    <row r="727" spans="1:14" ht="12.75" customHeight="1" x14ac:dyDescent="0.3">
      <c r="A727" s="2" t="s">
        <v>246</v>
      </c>
      <c r="B727" s="2" t="s">
        <v>247</v>
      </c>
      <c r="C727" s="2" t="s">
        <v>41</v>
      </c>
      <c r="D727" s="2"/>
      <c r="E727" s="2"/>
      <c r="F727" s="2" t="s">
        <v>248</v>
      </c>
      <c r="G727" s="2"/>
      <c r="H727" s="2"/>
      <c r="I727" s="2"/>
      <c r="J727" s="2" t="s">
        <v>43</v>
      </c>
      <c r="K727" s="2" t="s">
        <v>3</v>
      </c>
      <c r="L727" s="2" t="s">
        <v>10</v>
      </c>
      <c r="M727" s="9">
        <v>10700876.23</v>
      </c>
      <c r="N727" s="9">
        <v>93971578.989999995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43</v>
      </c>
      <c r="K728" s="2" t="s">
        <v>3</v>
      </c>
      <c r="L728" s="2" t="s">
        <v>11</v>
      </c>
      <c r="M728" s="9">
        <v>-19247934.41</v>
      </c>
      <c r="N728" s="9">
        <v>-165170580.16999999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44</v>
      </c>
      <c r="K729" s="2" t="s">
        <v>3</v>
      </c>
      <c r="L729" s="2" t="s">
        <v>10</v>
      </c>
      <c r="M729" s="9">
        <v>900596.39</v>
      </c>
      <c r="N729" s="9">
        <v>4786653.6500000004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44</v>
      </c>
      <c r="K730" s="2" t="s">
        <v>3</v>
      </c>
      <c r="L730" s="2" t="s">
        <v>11</v>
      </c>
      <c r="M730" s="9">
        <v>-3628282.71</v>
      </c>
      <c r="N730" s="9">
        <v>-28666566.640000001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68</v>
      </c>
      <c r="K731" s="2" t="s">
        <v>3</v>
      </c>
      <c r="L731" s="2" t="s">
        <v>16</v>
      </c>
      <c r="M731" s="9">
        <v>-31004451.699999999</v>
      </c>
      <c r="N731" s="9">
        <v>-208927803.13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68</v>
      </c>
      <c r="K732" s="2" t="s">
        <v>3</v>
      </c>
      <c r="L732" s="2" t="s">
        <v>17</v>
      </c>
      <c r="M732" s="9">
        <v>31004451.699999999</v>
      </c>
      <c r="N732" s="9">
        <v>208987497.12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68</v>
      </c>
      <c r="K733" s="2" t="s">
        <v>3</v>
      </c>
      <c r="L733" s="2" t="s">
        <v>15</v>
      </c>
      <c r="M733" s="9">
        <v>302772.64</v>
      </c>
      <c r="N733" s="9">
        <v>565369.52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68</v>
      </c>
      <c r="K734" s="2" t="s">
        <v>3</v>
      </c>
      <c r="L734" s="2" t="s">
        <v>18</v>
      </c>
      <c r="M734" s="9">
        <v>-302772.64</v>
      </c>
      <c r="N734" s="9">
        <v>-625063.51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815</v>
      </c>
      <c r="K735" s="2" t="s">
        <v>3</v>
      </c>
      <c r="L735" s="2" t="s">
        <v>16</v>
      </c>
      <c r="M735" s="10"/>
      <c r="N735" s="9">
        <v>-316.70999999999998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815</v>
      </c>
      <c r="K736" s="2" t="s">
        <v>3</v>
      </c>
      <c r="L736" s="2" t="s">
        <v>17</v>
      </c>
      <c r="M736" s="10"/>
      <c r="N736" s="9">
        <v>316.70999999999998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798</v>
      </c>
      <c r="K737" s="2" t="s">
        <v>3</v>
      </c>
      <c r="L737" s="2" t="s">
        <v>16</v>
      </c>
      <c r="M737" s="9">
        <v>-14646675.529999999</v>
      </c>
      <c r="N737" s="9">
        <v>-106044229.13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798</v>
      </c>
      <c r="K738" s="2" t="s">
        <v>3</v>
      </c>
      <c r="L738" s="2" t="s">
        <v>17</v>
      </c>
      <c r="M738" s="9">
        <v>14646675.529999999</v>
      </c>
      <c r="N738" s="9">
        <v>106044229.13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794</v>
      </c>
      <c r="K739" s="2" t="s">
        <v>3</v>
      </c>
      <c r="L739" s="2" t="s">
        <v>16</v>
      </c>
      <c r="M739" s="9">
        <v>-17998444</v>
      </c>
      <c r="N739" s="9">
        <v>-118577703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794</v>
      </c>
      <c r="K740" s="2" t="s">
        <v>3</v>
      </c>
      <c r="L740" s="2" t="s">
        <v>17</v>
      </c>
      <c r="M740" s="9">
        <v>17998444</v>
      </c>
      <c r="N740" s="9">
        <v>118577703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70</v>
      </c>
      <c r="K741" s="2" t="s">
        <v>20</v>
      </c>
      <c r="L741" s="2" t="s">
        <v>16</v>
      </c>
      <c r="M741" s="9">
        <v>-760871.29</v>
      </c>
      <c r="N741" s="9">
        <v>-5357596.7300000004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70</v>
      </c>
      <c r="K742" s="2" t="s">
        <v>20</v>
      </c>
      <c r="L742" s="2" t="s">
        <v>17</v>
      </c>
      <c r="M742" s="9"/>
      <c r="N742" s="9">
        <v>5078.53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70</v>
      </c>
      <c r="K743" s="2" t="s">
        <v>20</v>
      </c>
      <c r="L743" s="2" t="s">
        <v>15</v>
      </c>
      <c r="M743" s="10">
        <v>76.28</v>
      </c>
      <c r="N743" s="9">
        <v>6587416.5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70</v>
      </c>
      <c r="K744" s="2" t="s">
        <v>105</v>
      </c>
      <c r="L744" s="2" t="s">
        <v>15</v>
      </c>
      <c r="M744" s="9"/>
      <c r="N744" s="9">
        <v>825645.3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70</v>
      </c>
      <c r="K745" s="2" t="s">
        <v>105</v>
      </c>
      <c r="L745" s="2" t="s">
        <v>18</v>
      </c>
      <c r="M745" s="10"/>
      <c r="N745" s="9">
        <v>-825645.3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70</v>
      </c>
      <c r="K746" s="2" t="s">
        <v>106</v>
      </c>
      <c r="L746" s="2" t="s">
        <v>16</v>
      </c>
      <c r="M746" s="10">
        <v>-1487331.45</v>
      </c>
      <c r="N746" s="9">
        <v>-6287035.1500000004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70</v>
      </c>
      <c r="K747" s="2" t="s">
        <v>106</v>
      </c>
      <c r="L747" s="2" t="s">
        <v>17</v>
      </c>
      <c r="M747" s="10">
        <v>4845000</v>
      </c>
      <c r="N747" s="9">
        <v>4845000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70</v>
      </c>
      <c r="K748" s="2" t="s">
        <v>249</v>
      </c>
      <c r="L748" s="2" t="s">
        <v>16</v>
      </c>
      <c r="M748" s="10">
        <v>-12244.41</v>
      </c>
      <c r="N748" s="9">
        <v>-122598.6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70</v>
      </c>
      <c r="K749" s="2" t="s">
        <v>249</v>
      </c>
      <c r="L749" s="2" t="s">
        <v>15</v>
      </c>
      <c r="M749" s="10">
        <v>15260.03</v>
      </c>
      <c r="N749" s="9">
        <v>133753.84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70</v>
      </c>
      <c r="K750" s="2" t="s">
        <v>249</v>
      </c>
      <c r="L750" s="2" t="s">
        <v>18</v>
      </c>
      <c r="M750" s="9"/>
      <c r="N750" s="9">
        <v>-0.1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8</v>
      </c>
      <c r="L751" s="2" t="s">
        <v>16</v>
      </c>
      <c r="M751" s="9">
        <v>-51342.020000000004</v>
      </c>
      <c r="N751" s="9">
        <v>-287266.43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8</v>
      </c>
      <c r="L752" s="2" t="s">
        <v>17</v>
      </c>
      <c r="M752" s="9">
        <v>54590.18</v>
      </c>
      <c r="N752" s="9">
        <v>287266.45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8</v>
      </c>
      <c r="L753" s="2" t="s">
        <v>15</v>
      </c>
      <c r="M753" s="9"/>
      <c r="N753" s="9">
        <v>6683.05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8</v>
      </c>
      <c r="L754" s="2" t="s">
        <v>18</v>
      </c>
      <c r="M754" s="9"/>
      <c r="N754" s="9">
        <v>-6683.05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20</v>
      </c>
      <c r="L755" s="2" t="s">
        <v>16</v>
      </c>
      <c r="M755" s="9">
        <v>-1905476.4100000001</v>
      </c>
      <c r="N755" s="9">
        <v>-43910651.25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20</v>
      </c>
      <c r="L756" s="2" t="s">
        <v>17</v>
      </c>
      <c r="M756" s="10">
        <v>1905476.4100000001</v>
      </c>
      <c r="N756" s="9">
        <v>43910651.25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105</v>
      </c>
      <c r="L757" s="2" t="s">
        <v>16</v>
      </c>
      <c r="M757" s="10">
        <v>-72382557.129999995</v>
      </c>
      <c r="N757" s="9">
        <v>-229988731.69999999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105</v>
      </c>
      <c r="L758" s="2" t="s">
        <v>17</v>
      </c>
      <c r="M758" s="9">
        <v>72756234.459999993</v>
      </c>
      <c r="N758" s="9">
        <v>214141846.97999999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105</v>
      </c>
      <c r="L759" s="2" t="s">
        <v>15</v>
      </c>
      <c r="M759" s="9">
        <v>61100379.740000002</v>
      </c>
      <c r="N759" s="9">
        <v>594021258.63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105</v>
      </c>
      <c r="L760" s="2" t="s">
        <v>18</v>
      </c>
      <c r="M760" s="9">
        <v>-138625085.03</v>
      </c>
      <c r="N760" s="9">
        <v>-678950682.34000003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45</v>
      </c>
      <c r="K761" s="2" t="s">
        <v>71</v>
      </c>
      <c r="L761" s="2" t="s">
        <v>16</v>
      </c>
      <c r="M761" s="9">
        <v>-795108376.53999996</v>
      </c>
      <c r="N761" s="9">
        <v>-5193584816.9200001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45</v>
      </c>
      <c r="K762" s="2" t="s">
        <v>71</v>
      </c>
      <c r="L762" s="2" t="s">
        <v>17</v>
      </c>
      <c r="M762" s="9">
        <v>798108088.16999996</v>
      </c>
      <c r="N762" s="9">
        <v>5149228092.4899998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45</v>
      </c>
      <c r="K763" s="2" t="s">
        <v>71</v>
      </c>
      <c r="L763" s="2" t="s">
        <v>15</v>
      </c>
      <c r="M763" s="9">
        <v>10986975.140000001</v>
      </c>
      <c r="N763" s="9">
        <v>95112714.049999997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45</v>
      </c>
      <c r="K764" s="2" t="s">
        <v>71</v>
      </c>
      <c r="L764" s="2" t="s">
        <v>18</v>
      </c>
      <c r="M764" s="9">
        <v>-10704787.210000001</v>
      </c>
      <c r="N764" s="9">
        <v>-101151822.40000001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249</v>
      </c>
      <c r="L765" s="2" t="s">
        <v>16</v>
      </c>
      <c r="M765" s="9">
        <v>-27042.39</v>
      </c>
      <c r="N765" s="9">
        <v>-558001.54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249</v>
      </c>
      <c r="L766" s="2" t="s">
        <v>17</v>
      </c>
      <c r="M766" s="9">
        <v>27432.45</v>
      </c>
      <c r="N766" s="9">
        <v>539822.9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23</v>
      </c>
      <c r="L767" s="2" t="s">
        <v>16</v>
      </c>
      <c r="M767" s="9">
        <v>-6154.06</v>
      </c>
      <c r="N767" s="9">
        <v>-728104.9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23</v>
      </c>
      <c r="L768" s="2" t="s">
        <v>17</v>
      </c>
      <c r="M768" s="9">
        <v>3108.51</v>
      </c>
      <c r="N768" s="9">
        <v>685585.72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23</v>
      </c>
      <c r="L769" s="2" t="s">
        <v>15</v>
      </c>
      <c r="M769" s="9">
        <v>242162.86000000002</v>
      </c>
      <c r="N769" s="9">
        <v>1777362.78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23</v>
      </c>
      <c r="L770" s="2" t="s">
        <v>18</v>
      </c>
      <c r="M770" s="9">
        <v>-567586.12</v>
      </c>
      <c r="N770" s="9">
        <v>-2050918.64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46</v>
      </c>
      <c r="K771" s="2" t="s">
        <v>20</v>
      </c>
      <c r="L771" s="2" t="s">
        <v>16</v>
      </c>
      <c r="M771" s="10">
        <v>-10520345.189999999</v>
      </c>
      <c r="N771" s="9">
        <v>-83277763.069999993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46</v>
      </c>
      <c r="K772" s="2" t="s">
        <v>20</v>
      </c>
      <c r="L772" s="2" t="s">
        <v>17</v>
      </c>
      <c r="M772" s="10">
        <v>10519596.17</v>
      </c>
      <c r="N772" s="9">
        <v>47722481.32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46</v>
      </c>
      <c r="K773" s="2" t="s">
        <v>20</v>
      </c>
      <c r="L773" s="2" t="s">
        <v>15</v>
      </c>
      <c r="M773" s="10">
        <v>38933.020000000004</v>
      </c>
      <c r="N773" s="9">
        <v>35666430.640000001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46</v>
      </c>
      <c r="K774" s="2" t="s">
        <v>20</v>
      </c>
      <c r="L774" s="2" t="s">
        <v>18</v>
      </c>
      <c r="M774" s="9">
        <v>-38184</v>
      </c>
      <c r="N774" s="9">
        <v>-111148.89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4</v>
      </c>
      <c r="J775" s="2" t="s">
        <v>250</v>
      </c>
      <c r="K775" s="2" t="s">
        <v>8</v>
      </c>
      <c r="L775" s="2" t="s">
        <v>50</v>
      </c>
      <c r="M775" s="9">
        <v>21564.880000000001</v>
      </c>
      <c r="N775" s="9">
        <v>175257.72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250</v>
      </c>
      <c r="K776" s="2" t="s">
        <v>8</v>
      </c>
      <c r="L776" s="2" t="s">
        <v>7</v>
      </c>
      <c r="M776" s="9">
        <v>-95245.650000000009</v>
      </c>
      <c r="N776" s="9">
        <v>-723482.1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251</v>
      </c>
      <c r="K777" s="2" t="s">
        <v>8</v>
      </c>
      <c r="L777" s="2" t="s">
        <v>50</v>
      </c>
      <c r="M777" s="9">
        <v>271940</v>
      </c>
      <c r="N777" s="9">
        <v>1853410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251</v>
      </c>
      <c r="K778" s="2" t="s">
        <v>8</v>
      </c>
      <c r="L778" s="2" t="s">
        <v>7</v>
      </c>
      <c r="M778" s="9">
        <v>-406545</v>
      </c>
      <c r="N778" s="9">
        <v>-2775230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/>
      <c r="J779" s="2" t="s">
        <v>252</v>
      </c>
      <c r="K779" s="2" t="s">
        <v>3</v>
      </c>
      <c r="L779" s="2" t="s">
        <v>10</v>
      </c>
      <c r="M779" s="9">
        <v>806854.86</v>
      </c>
      <c r="N779" s="9">
        <v>21390616.399999999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/>
      <c r="J780" s="2" t="s">
        <v>252</v>
      </c>
      <c r="K780" s="2" t="s">
        <v>3</v>
      </c>
      <c r="L780" s="2" t="s">
        <v>11</v>
      </c>
      <c r="M780" s="9">
        <v>-1613704.1400000001</v>
      </c>
      <c r="N780" s="9">
        <v>-36247043.5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253</v>
      </c>
      <c r="K781" s="2" t="s">
        <v>8</v>
      </c>
      <c r="L781" s="2" t="s">
        <v>7</v>
      </c>
      <c r="M781" s="9">
        <v>-70897044</v>
      </c>
      <c r="N781" s="9">
        <v>-546296853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4</v>
      </c>
      <c r="J782" s="2" t="s">
        <v>254</v>
      </c>
      <c r="K782" s="2" t="s">
        <v>8</v>
      </c>
      <c r="L782" s="2" t="s">
        <v>50</v>
      </c>
      <c r="M782" s="9"/>
      <c r="N782" s="9">
        <v>2097637.5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4</v>
      </c>
      <c r="J783" s="2" t="s">
        <v>254</v>
      </c>
      <c r="K783" s="2" t="s">
        <v>8</v>
      </c>
      <c r="L783" s="2" t="s">
        <v>7</v>
      </c>
      <c r="M783" s="9"/>
      <c r="N783" s="9">
        <v>-2097637.5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254</v>
      </c>
      <c r="K784" s="2" t="s">
        <v>12</v>
      </c>
      <c r="L784" s="2" t="s">
        <v>10</v>
      </c>
      <c r="M784" s="9"/>
      <c r="N784" s="9">
        <v>771786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/>
      <c r="J785" s="2" t="s">
        <v>254</v>
      </c>
      <c r="K785" s="2" t="s">
        <v>12</v>
      </c>
      <c r="L785" s="2" t="s">
        <v>11</v>
      </c>
      <c r="M785" s="9">
        <v>-1297.96</v>
      </c>
      <c r="N785" s="9">
        <v>-3651646.89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255</v>
      </c>
      <c r="K786" s="2" t="s">
        <v>52</v>
      </c>
      <c r="L786" s="2" t="s">
        <v>50</v>
      </c>
      <c r="M786" s="9">
        <v>214487.45</v>
      </c>
      <c r="N786" s="9">
        <v>244148.04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255</v>
      </c>
      <c r="K787" s="2" t="s">
        <v>52</v>
      </c>
      <c r="L787" s="2" t="s">
        <v>7</v>
      </c>
      <c r="M787" s="9">
        <v>-787585.19000000006</v>
      </c>
      <c r="N787" s="9">
        <v>-7310684.4000000004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672</v>
      </c>
      <c r="K788" s="2" t="s">
        <v>8</v>
      </c>
      <c r="L788" s="2" t="s">
        <v>7</v>
      </c>
      <c r="M788" s="9"/>
      <c r="N788" s="9">
        <v>-254640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256</v>
      </c>
      <c r="K789" s="2" t="s">
        <v>8</v>
      </c>
      <c r="L789" s="2" t="s">
        <v>50</v>
      </c>
      <c r="M789" s="9"/>
      <c r="N789" s="9">
        <v>767000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256</v>
      </c>
      <c r="K790" s="2" t="s">
        <v>8</v>
      </c>
      <c r="L790" s="2" t="s">
        <v>7</v>
      </c>
      <c r="M790" s="9">
        <v>-322501.96000000002</v>
      </c>
      <c r="N790" s="9">
        <v>-2682124.23</v>
      </c>
    </row>
    <row r="791" spans="1:14" ht="12.75" customHeight="1" x14ac:dyDescent="0.3">
      <c r="A791" s="49" t="s">
        <v>753</v>
      </c>
      <c r="B791" s="57" t="s">
        <v>753</v>
      </c>
      <c r="C791" s="57"/>
      <c r="D791" s="57"/>
      <c r="E791" s="57"/>
      <c r="F791" s="57"/>
      <c r="G791" s="57"/>
      <c r="H791" s="57"/>
      <c r="I791" s="57"/>
      <c r="J791" s="57"/>
      <c r="K791" s="57"/>
      <c r="L791" s="20" t="s">
        <v>753</v>
      </c>
      <c r="M791" s="31">
        <f>SUM(M727:M790)</f>
        <v>-155677891.04000002</v>
      </c>
      <c r="N791" s="31">
        <f>SUM(N727:N790)</f>
        <v>-821520776.71000028</v>
      </c>
    </row>
    <row r="792" spans="1:14" ht="12.75" customHeight="1" x14ac:dyDescent="0.3">
      <c r="A792" s="57" t="s">
        <v>753</v>
      </c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</row>
    <row r="793" spans="1:14" ht="12.75" customHeight="1" x14ac:dyDescent="0.3">
      <c r="A793" s="2" t="s">
        <v>257</v>
      </c>
      <c r="B793" s="2" t="s">
        <v>258</v>
      </c>
      <c r="C793" s="2" t="s">
        <v>2</v>
      </c>
      <c r="D793" s="2"/>
      <c r="E793" s="2"/>
      <c r="F793" s="2" t="s">
        <v>248</v>
      </c>
      <c r="G793" s="2"/>
      <c r="H793" s="2"/>
      <c r="I793" s="2"/>
      <c r="J793" s="2" t="s">
        <v>9</v>
      </c>
      <c r="K793" s="2" t="s">
        <v>3</v>
      </c>
      <c r="L793" s="2" t="s">
        <v>10</v>
      </c>
      <c r="M793" s="9">
        <v>33021.53</v>
      </c>
      <c r="N793" s="9">
        <v>329004.90000000002</v>
      </c>
    </row>
    <row r="794" spans="1:14" ht="14.2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9</v>
      </c>
      <c r="K794" s="2" t="s">
        <v>3</v>
      </c>
      <c r="L794" s="2" t="s">
        <v>11</v>
      </c>
      <c r="M794" s="9">
        <v>-269330.12</v>
      </c>
      <c r="N794" s="9">
        <v>-4744337.55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24</v>
      </c>
      <c r="K795" s="2" t="s">
        <v>3</v>
      </c>
      <c r="L795" s="2" t="s">
        <v>15</v>
      </c>
      <c r="M795" s="10"/>
      <c r="N795" s="9">
        <v>519145.41000000003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24</v>
      </c>
      <c r="K796" s="2" t="s">
        <v>3</v>
      </c>
      <c r="L796" s="2" t="s">
        <v>18</v>
      </c>
      <c r="M796" s="10"/>
      <c r="N796" s="9">
        <v>-519145.41000000003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749</v>
      </c>
      <c r="K797" s="2" t="s">
        <v>3</v>
      </c>
      <c r="L797" s="2" t="s">
        <v>16</v>
      </c>
      <c r="M797" s="9">
        <v>-381957391.76999998</v>
      </c>
      <c r="N797" s="9">
        <v>-2330338179.5900002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749</v>
      </c>
      <c r="K798" s="2" t="s">
        <v>3</v>
      </c>
      <c r="L798" s="2" t="s">
        <v>17</v>
      </c>
      <c r="M798" s="9">
        <v>381957391.76999998</v>
      </c>
      <c r="N798" s="9">
        <v>2330338179.5900002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767</v>
      </c>
      <c r="K799" s="2" t="s">
        <v>3</v>
      </c>
      <c r="L799" s="2" t="s">
        <v>16</v>
      </c>
      <c r="M799" s="9">
        <v>-38677897.159999996</v>
      </c>
      <c r="N799" s="9">
        <v>-386487480.44999999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767</v>
      </c>
      <c r="K800" s="2" t="s">
        <v>3</v>
      </c>
      <c r="L800" s="2" t="s">
        <v>17</v>
      </c>
      <c r="M800" s="9">
        <v>38677897.159999996</v>
      </c>
      <c r="N800" s="9">
        <v>386487480.44999999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768</v>
      </c>
      <c r="K801" s="2" t="s">
        <v>3</v>
      </c>
      <c r="L801" s="2" t="s">
        <v>16</v>
      </c>
      <c r="M801" s="9">
        <v>-510408.34</v>
      </c>
      <c r="N801" s="9">
        <v>-3136426.69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768</v>
      </c>
      <c r="K802" s="2" t="s">
        <v>3</v>
      </c>
      <c r="L802" s="2" t="s">
        <v>17</v>
      </c>
      <c r="M802" s="9">
        <v>510408.34</v>
      </c>
      <c r="N802" s="9">
        <v>3136426.69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16</v>
      </c>
      <c r="M803" s="9">
        <v>-45663.16</v>
      </c>
      <c r="N803" s="9">
        <v>-28245136.969999999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17</v>
      </c>
      <c r="M804" s="9">
        <v>26469.06</v>
      </c>
      <c r="N804" s="9">
        <v>1486647.85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15</v>
      </c>
      <c r="M805" s="9">
        <v>19194.100000000002</v>
      </c>
      <c r="N805" s="9">
        <v>27718214.670000002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8</v>
      </c>
      <c r="L806" s="2" t="s">
        <v>18</v>
      </c>
      <c r="M806" s="9"/>
      <c r="N806" s="9">
        <v>-959725.55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12</v>
      </c>
      <c r="L807" s="2" t="s">
        <v>16</v>
      </c>
      <c r="M807" s="9">
        <v>-5681591.8300000001</v>
      </c>
      <c r="N807" s="9">
        <v>-41964759.020000003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12</v>
      </c>
      <c r="L808" s="2" t="s">
        <v>17</v>
      </c>
      <c r="M808" s="9">
        <v>36357.82</v>
      </c>
      <c r="N808" s="9">
        <v>7336837.7800000003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12</v>
      </c>
      <c r="L809" s="2" t="s">
        <v>15</v>
      </c>
      <c r="M809" s="9">
        <v>5645255.0099999998</v>
      </c>
      <c r="N809" s="9">
        <v>34627921.240000002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20</v>
      </c>
      <c r="L810" s="2" t="s">
        <v>16</v>
      </c>
      <c r="M810" s="9">
        <v>-1188802.51</v>
      </c>
      <c r="N810" s="9">
        <v>-10996112.529999999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20</v>
      </c>
      <c r="L811" s="2" t="s">
        <v>17</v>
      </c>
      <c r="M811" s="9">
        <v>1188802.51</v>
      </c>
      <c r="N811" s="9">
        <v>10996112.529999999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20</v>
      </c>
      <c r="L812" s="2" t="s">
        <v>15</v>
      </c>
      <c r="M812" s="9">
        <v>66443949.469999999</v>
      </c>
      <c r="N812" s="9">
        <v>413826134.23000002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20</v>
      </c>
      <c r="L813" s="2" t="s">
        <v>18</v>
      </c>
      <c r="M813" s="9">
        <v>-66443949.469999999</v>
      </c>
      <c r="N813" s="9">
        <v>-413826134.23000002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105</v>
      </c>
      <c r="L814" s="2" t="s">
        <v>16</v>
      </c>
      <c r="M814" s="9">
        <v>-30582629.030000001</v>
      </c>
      <c r="N814" s="9">
        <v>-342667602.42000002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105</v>
      </c>
      <c r="L815" s="2" t="s">
        <v>17</v>
      </c>
      <c r="M815" s="9">
        <v>44934950.280000001</v>
      </c>
      <c r="N815" s="9">
        <v>479839301.18000001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105</v>
      </c>
      <c r="L816" s="2" t="s">
        <v>15</v>
      </c>
      <c r="M816" s="9">
        <v>743685385.67999995</v>
      </c>
      <c r="N816" s="9">
        <v>4401247458.6800003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105</v>
      </c>
      <c r="L817" s="2" t="s">
        <v>18</v>
      </c>
      <c r="M817" s="9">
        <v>-859768408.99000001</v>
      </c>
      <c r="N817" s="9">
        <v>-4616959920.5299997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107</v>
      </c>
      <c r="L818" s="2" t="s">
        <v>16</v>
      </c>
      <c r="M818" s="9">
        <v>-107118.95</v>
      </c>
      <c r="N818" s="9">
        <v>-3699848.09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107</v>
      </c>
      <c r="L819" s="2" t="s">
        <v>17</v>
      </c>
      <c r="M819" s="9">
        <v>7237.03</v>
      </c>
      <c r="N819" s="9">
        <v>50114.96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107</v>
      </c>
      <c r="L820" s="2" t="s">
        <v>15</v>
      </c>
      <c r="M820" s="9">
        <v>99881.919999999998</v>
      </c>
      <c r="N820" s="9">
        <v>3649733.13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21</v>
      </c>
      <c r="L821" s="2" t="s">
        <v>16</v>
      </c>
      <c r="M821" s="9">
        <v>-325457.57</v>
      </c>
      <c r="N821" s="9">
        <v>-5962126.3399999999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21</v>
      </c>
      <c r="L822" s="2" t="s">
        <v>17</v>
      </c>
      <c r="M822" s="9"/>
      <c r="N822" s="9">
        <v>309322.82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21</v>
      </c>
      <c r="L823" s="2" t="s">
        <v>15</v>
      </c>
      <c r="M823" s="9">
        <v>325457.57</v>
      </c>
      <c r="N823" s="9">
        <v>5652862.4900000002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42</v>
      </c>
      <c r="L824" s="2" t="s">
        <v>16</v>
      </c>
      <c r="M824" s="10">
        <v>-195788.99</v>
      </c>
      <c r="N824" s="9">
        <v>-914698.27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42</v>
      </c>
      <c r="L825" s="2" t="s">
        <v>15</v>
      </c>
      <c r="M825" s="9">
        <v>195788.99</v>
      </c>
      <c r="N825" s="9">
        <v>914698.27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71</v>
      </c>
      <c r="L826" s="2" t="s">
        <v>16</v>
      </c>
      <c r="M826" s="9">
        <v>-3309300.51</v>
      </c>
      <c r="N826" s="9">
        <v>-33648397.710000001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71</v>
      </c>
      <c r="L827" s="2" t="s">
        <v>17</v>
      </c>
      <c r="M827" s="9">
        <v>3857466.43</v>
      </c>
      <c r="N827" s="9">
        <v>45223464.009999998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71</v>
      </c>
      <c r="L828" s="2" t="s">
        <v>15</v>
      </c>
      <c r="M828" s="9">
        <v>69091205.950000003</v>
      </c>
      <c r="N828" s="9">
        <v>529070385.57999998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71</v>
      </c>
      <c r="L829" s="2" t="s">
        <v>18</v>
      </c>
      <c r="M829" s="9">
        <v>-77882829.900000006</v>
      </c>
      <c r="N829" s="9">
        <v>-538913639.60000002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57</v>
      </c>
      <c r="L830" s="2" t="s">
        <v>16</v>
      </c>
      <c r="M830" s="9">
        <v>-747126.13</v>
      </c>
      <c r="N830" s="9">
        <v>-1141415.3999999999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57</v>
      </c>
      <c r="L831" s="2" t="s">
        <v>17</v>
      </c>
      <c r="M831" s="9">
        <v>27.59</v>
      </c>
      <c r="N831" s="9">
        <v>8788.2199999999993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57</v>
      </c>
      <c r="L832" s="2" t="s">
        <v>15</v>
      </c>
      <c r="M832" s="9">
        <v>278106.68</v>
      </c>
      <c r="N832" s="9">
        <v>10479573.77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57</v>
      </c>
      <c r="L833" s="2" t="s">
        <v>18</v>
      </c>
      <c r="M833" s="9">
        <v>-7947989.6399999997</v>
      </c>
      <c r="N833" s="9">
        <v>-9495252.1199999992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249</v>
      </c>
      <c r="L834" s="2" t="s">
        <v>16</v>
      </c>
      <c r="M834" s="9">
        <v>-2633314.98</v>
      </c>
      <c r="N834" s="9">
        <v>-29503309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249</v>
      </c>
      <c r="L835" s="2" t="s">
        <v>17</v>
      </c>
      <c r="M835" s="10">
        <v>20855.850000000002</v>
      </c>
      <c r="N835" s="9">
        <v>1045722.06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249</v>
      </c>
      <c r="L836" s="2" t="s">
        <v>15</v>
      </c>
      <c r="M836" s="9">
        <v>2612507.59</v>
      </c>
      <c r="N836" s="9">
        <v>28461030.469999999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249</v>
      </c>
      <c r="L837" s="2" t="s">
        <v>18</v>
      </c>
      <c r="M837" s="9">
        <v>-48.46</v>
      </c>
      <c r="N837" s="9">
        <v>-2843.53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138</v>
      </c>
      <c r="L838" s="2" t="s">
        <v>16</v>
      </c>
      <c r="M838" s="9"/>
      <c r="N838" s="9">
        <v>-9439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138</v>
      </c>
      <c r="L839" s="2" t="s">
        <v>17</v>
      </c>
      <c r="M839" s="9">
        <v>14848.45</v>
      </c>
      <c r="N839" s="9">
        <v>54235.42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138</v>
      </c>
      <c r="L840" s="2" t="s">
        <v>15</v>
      </c>
      <c r="M840" s="9">
        <v>160740.07</v>
      </c>
      <c r="N840" s="9">
        <v>22724346.09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138</v>
      </c>
      <c r="L841" s="2" t="s">
        <v>18</v>
      </c>
      <c r="M841" s="9">
        <v>-39940.32</v>
      </c>
      <c r="N841" s="9">
        <v>-14843676.75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23</v>
      </c>
      <c r="L842" s="2" t="s">
        <v>16</v>
      </c>
      <c r="M842" s="9">
        <v>-5064285.4800000004</v>
      </c>
      <c r="N842" s="9">
        <v>-12253154.949999999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23</v>
      </c>
      <c r="L843" s="2" t="s">
        <v>17</v>
      </c>
      <c r="M843" s="9">
        <v>10128570.960000001</v>
      </c>
      <c r="N843" s="9">
        <v>18056208.219999999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23</v>
      </c>
      <c r="L844" s="2" t="s">
        <v>15</v>
      </c>
      <c r="M844" s="9">
        <v>15544927.880000001</v>
      </c>
      <c r="N844" s="9">
        <v>89503592.650000006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23</v>
      </c>
      <c r="L845" s="2" t="s">
        <v>18</v>
      </c>
      <c r="M845" s="9">
        <v>-9953499.75</v>
      </c>
      <c r="N845" s="9">
        <v>-82172480.670000002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253</v>
      </c>
      <c r="K846" s="2" t="s">
        <v>6</v>
      </c>
      <c r="L846" s="2" t="s">
        <v>50</v>
      </c>
      <c r="M846" s="9"/>
      <c r="N846" s="9">
        <v>1134028694.9200001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253</v>
      </c>
      <c r="K847" s="2" t="s">
        <v>6</v>
      </c>
      <c r="L847" s="2" t="s">
        <v>7</v>
      </c>
      <c r="M847" s="9"/>
      <c r="N847" s="9">
        <v>-845473766.34000003</v>
      </c>
    </row>
    <row r="848" spans="1:14" ht="12.75" customHeight="1" x14ac:dyDescent="0.3">
      <c r="A848" s="49" t="s">
        <v>753</v>
      </c>
      <c r="B848" s="57" t="s">
        <v>753</v>
      </c>
      <c r="C848" s="57"/>
      <c r="D848" s="57"/>
      <c r="E848" s="57"/>
      <c r="F848" s="57"/>
      <c r="G848" s="57"/>
      <c r="H848" s="57"/>
      <c r="I848" s="57"/>
      <c r="J848" s="57"/>
      <c r="K848" s="57"/>
      <c r="L848" s="20" t="s">
        <v>753</v>
      </c>
      <c r="M848" s="31">
        <f>SUM(M793:M847)</f>
        <v>-107836067.37000009</v>
      </c>
      <c r="N848" s="31">
        <f>SUM(N793:N847)</f>
        <v>228242629.57000017</v>
      </c>
    </row>
    <row r="849" spans="1:14" ht="12.75" customHeight="1" x14ac:dyDescent="0.3">
      <c r="A849" s="57" t="s">
        <v>753</v>
      </c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</row>
    <row r="850" spans="1:14" ht="12.75" customHeight="1" x14ac:dyDescent="0.3">
      <c r="A850" s="2" t="s">
        <v>259</v>
      </c>
      <c r="B850" s="2" t="s">
        <v>260</v>
      </c>
      <c r="C850" s="2" t="s">
        <v>129</v>
      </c>
      <c r="D850" s="2"/>
      <c r="E850" s="2"/>
      <c r="F850" s="2" t="s">
        <v>77</v>
      </c>
      <c r="G850" s="2"/>
      <c r="H850" s="2"/>
      <c r="I850" s="2"/>
      <c r="J850" s="2" t="s">
        <v>261</v>
      </c>
      <c r="K850" s="2" t="s">
        <v>3</v>
      </c>
      <c r="L850" s="2" t="s">
        <v>10</v>
      </c>
      <c r="M850" s="9">
        <v>5232657.79</v>
      </c>
      <c r="N850" s="9">
        <v>38123368.979999997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77</v>
      </c>
      <c r="G851" s="2"/>
      <c r="H851" s="2"/>
      <c r="I851" s="2"/>
      <c r="J851" s="2" t="s">
        <v>261</v>
      </c>
      <c r="K851" s="2" t="s">
        <v>3</v>
      </c>
      <c r="L851" s="2" t="s">
        <v>11</v>
      </c>
      <c r="M851" s="9">
        <v>-7861730.4100000001</v>
      </c>
      <c r="N851" s="9">
        <v>-57381842.280000001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262</v>
      </c>
      <c r="K852" s="2" t="s">
        <v>3</v>
      </c>
      <c r="L852" s="2" t="s">
        <v>11</v>
      </c>
      <c r="M852" s="10"/>
      <c r="N852" s="9">
        <v>-1600000000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/>
      <c r="J853" s="2" t="s">
        <v>263</v>
      </c>
      <c r="K853" s="2" t="s">
        <v>3</v>
      </c>
      <c r="L853" s="2" t="s">
        <v>10</v>
      </c>
      <c r="M853" s="10">
        <v>1745737.1600000001</v>
      </c>
      <c r="N853" s="9">
        <v>14975778.01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/>
      <c r="J854" s="2" t="s">
        <v>263</v>
      </c>
      <c r="K854" s="2" t="s">
        <v>3</v>
      </c>
      <c r="L854" s="2" t="s">
        <v>11</v>
      </c>
      <c r="M854" s="10">
        <v>-5089845.26</v>
      </c>
      <c r="N854" s="9">
        <v>-21348664.149999999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/>
      <c r="J855" s="2" t="s">
        <v>264</v>
      </c>
      <c r="K855" s="2" t="s">
        <v>12</v>
      </c>
      <c r="L855" s="2" t="s">
        <v>10</v>
      </c>
      <c r="M855" s="10">
        <v>36877376</v>
      </c>
      <c r="N855" s="9">
        <v>124861482.40000001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/>
      <c r="J856" s="2" t="s">
        <v>264</v>
      </c>
      <c r="K856" s="2" t="s">
        <v>12</v>
      </c>
      <c r="L856" s="2" t="s">
        <v>11</v>
      </c>
      <c r="M856" s="10">
        <v>-130379969.08</v>
      </c>
      <c r="N856" s="9">
        <v>-547223098.51999998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265</v>
      </c>
      <c r="K857" s="2" t="s">
        <v>8</v>
      </c>
      <c r="L857" s="2" t="s">
        <v>50</v>
      </c>
      <c r="M857" s="9">
        <v>507875856.63</v>
      </c>
      <c r="N857" s="9">
        <v>3272332550.5999999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265</v>
      </c>
      <c r="K858" s="2" t="s">
        <v>8</v>
      </c>
      <c r="L858" s="2" t="s">
        <v>7</v>
      </c>
      <c r="M858" s="9">
        <v>-1184238649.76</v>
      </c>
      <c r="N858" s="9">
        <v>-7657546552.8100004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4</v>
      </c>
      <c r="J859" s="2" t="s">
        <v>266</v>
      </c>
      <c r="K859" s="2" t="s">
        <v>8</v>
      </c>
      <c r="L859" s="2" t="s">
        <v>50</v>
      </c>
      <c r="M859" s="9">
        <v>14741027.439999999</v>
      </c>
      <c r="N859" s="9">
        <v>109115790.19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4</v>
      </c>
      <c r="J860" s="2" t="s">
        <v>266</v>
      </c>
      <c r="K860" s="2" t="s">
        <v>8</v>
      </c>
      <c r="L860" s="2" t="s">
        <v>7</v>
      </c>
      <c r="M860" s="10">
        <v>-22871251.359999999</v>
      </c>
      <c r="N860" s="9">
        <v>-168202535.36000001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267</v>
      </c>
      <c r="K861" s="2" t="s">
        <v>8</v>
      </c>
      <c r="L861" s="2" t="s">
        <v>10</v>
      </c>
      <c r="M861" s="9">
        <v>32250</v>
      </c>
      <c r="N861" s="9">
        <v>340300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/>
      <c r="J862" s="2" t="s">
        <v>267</v>
      </c>
      <c r="K862" s="2" t="s">
        <v>8</v>
      </c>
      <c r="L862" s="2" t="s">
        <v>11</v>
      </c>
      <c r="M862" s="9">
        <v>-30061500</v>
      </c>
      <c r="N862" s="9">
        <v>-161631453.22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268</v>
      </c>
      <c r="K863" s="2" t="s">
        <v>8</v>
      </c>
      <c r="L863" s="2" t="s">
        <v>50</v>
      </c>
      <c r="M863" s="9">
        <v>365167.28</v>
      </c>
      <c r="N863" s="9">
        <v>7383264.0599999996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268</v>
      </c>
      <c r="K864" s="2" t="s">
        <v>8</v>
      </c>
      <c r="L864" s="2" t="s">
        <v>7</v>
      </c>
      <c r="M864" s="9">
        <v>-2988399.56</v>
      </c>
      <c r="N864" s="9">
        <v>-28406109.48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269</v>
      </c>
      <c r="K865" s="2" t="s">
        <v>8</v>
      </c>
      <c r="L865" s="2" t="s">
        <v>50</v>
      </c>
      <c r="M865" s="9">
        <v>5425</v>
      </c>
      <c r="N865" s="9">
        <v>27440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269</v>
      </c>
      <c r="K866" s="2" t="s">
        <v>8</v>
      </c>
      <c r="L866" s="2" t="s">
        <v>7</v>
      </c>
      <c r="M866" s="9">
        <v>-26877859.260000002</v>
      </c>
      <c r="N866" s="9">
        <v>-111480275.62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270</v>
      </c>
      <c r="K867" s="2" t="s">
        <v>8</v>
      </c>
      <c r="L867" s="2" t="s">
        <v>50</v>
      </c>
      <c r="M867" s="9"/>
      <c r="N867" s="9">
        <v>250000000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270</v>
      </c>
      <c r="K868" s="2" t="s">
        <v>8</v>
      </c>
      <c r="L868" s="2" t="s">
        <v>7</v>
      </c>
      <c r="M868" s="9"/>
      <c r="N868" s="9">
        <v>-500000000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271</v>
      </c>
      <c r="K869" s="2" t="s">
        <v>8</v>
      </c>
      <c r="L869" s="2" t="s">
        <v>10</v>
      </c>
      <c r="M869" s="9">
        <v>395000</v>
      </c>
      <c r="N869" s="9">
        <v>2465179.63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271</v>
      </c>
      <c r="K870" s="2" t="s">
        <v>8</v>
      </c>
      <c r="L870" s="2" t="s">
        <v>11</v>
      </c>
      <c r="M870" s="9">
        <v>-10445739.529999999</v>
      </c>
      <c r="N870" s="9">
        <v>-61624905.659999996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272</v>
      </c>
      <c r="K871" s="2" t="s">
        <v>8</v>
      </c>
      <c r="L871" s="2" t="s">
        <v>50</v>
      </c>
      <c r="M871" s="9"/>
      <c r="N871" s="9">
        <v>252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272</v>
      </c>
      <c r="K872" s="2" t="s">
        <v>8</v>
      </c>
      <c r="L872" s="2" t="s">
        <v>7</v>
      </c>
      <c r="M872" s="9">
        <v>-103604.72</v>
      </c>
      <c r="N872" s="9">
        <v>-503527.63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273</v>
      </c>
      <c r="K873" s="2" t="s">
        <v>8</v>
      </c>
      <c r="L873" s="2" t="s">
        <v>50</v>
      </c>
      <c r="M873" s="9">
        <v>71600</v>
      </c>
      <c r="N873" s="9">
        <v>330015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273</v>
      </c>
      <c r="K874" s="2" t="s">
        <v>8</v>
      </c>
      <c r="L874" s="2" t="s">
        <v>7</v>
      </c>
      <c r="M874" s="10">
        <v>-128640</v>
      </c>
      <c r="N874" s="9">
        <v>-624205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274</v>
      </c>
      <c r="K875" s="2" t="s">
        <v>8</v>
      </c>
      <c r="L875" s="2" t="s">
        <v>50</v>
      </c>
      <c r="M875" s="9">
        <v>67925934.269999996</v>
      </c>
      <c r="N875" s="9">
        <v>442177957.57999998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274</v>
      </c>
      <c r="K876" s="2" t="s">
        <v>8</v>
      </c>
      <c r="L876" s="2" t="s">
        <v>7</v>
      </c>
      <c r="M876" s="9">
        <v>-101810016.61</v>
      </c>
      <c r="N876" s="9">
        <v>-662923876.12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4</v>
      </c>
      <c r="J877" s="2" t="s">
        <v>275</v>
      </c>
      <c r="K877" s="2" t="s">
        <v>77</v>
      </c>
      <c r="L877" s="2" t="s">
        <v>50</v>
      </c>
      <c r="M877" s="10">
        <v>48941336.649999999</v>
      </c>
      <c r="N877" s="9">
        <v>328813443.13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275</v>
      </c>
      <c r="K878" s="2" t="s">
        <v>77</v>
      </c>
      <c r="L878" s="2" t="s">
        <v>7</v>
      </c>
      <c r="M878" s="9">
        <v>-186177713.40000001</v>
      </c>
      <c r="N878" s="9">
        <v>-1100889428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/>
      <c r="J879" s="2" t="s">
        <v>275</v>
      </c>
      <c r="K879" s="2" t="s">
        <v>276</v>
      </c>
      <c r="L879" s="2" t="s">
        <v>10</v>
      </c>
      <c r="M879" s="9">
        <v>278502736.81</v>
      </c>
      <c r="N879" s="9">
        <v>1963044195.54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/>
      <c r="J880" s="2" t="s">
        <v>275</v>
      </c>
      <c r="K880" s="2" t="s">
        <v>276</v>
      </c>
      <c r="L880" s="2" t="s">
        <v>11</v>
      </c>
      <c r="M880" s="9">
        <v>-570759678.72000003</v>
      </c>
      <c r="N880" s="9">
        <v>-4004206628.1100001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719</v>
      </c>
      <c r="K881" s="2" t="s">
        <v>8</v>
      </c>
      <c r="L881" s="2" t="s">
        <v>50</v>
      </c>
      <c r="M881" s="9"/>
      <c r="N881" s="9">
        <v>12455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719</v>
      </c>
      <c r="K882" s="2" t="s">
        <v>8</v>
      </c>
      <c r="L882" s="2" t="s">
        <v>7</v>
      </c>
      <c r="M882" s="9">
        <v>-189000</v>
      </c>
      <c r="N882" s="9">
        <v>-1206170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719</v>
      </c>
      <c r="K883" s="2" t="s">
        <v>12</v>
      </c>
      <c r="L883" s="2" t="s">
        <v>50</v>
      </c>
      <c r="M883" s="9">
        <v>8000</v>
      </c>
      <c r="N883" s="9">
        <v>34250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719</v>
      </c>
      <c r="K884" s="2" t="s">
        <v>12</v>
      </c>
      <c r="L884" s="2" t="s">
        <v>7</v>
      </c>
      <c r="M884" s="9">
        <v>-524000</v>
      </c>
      <c r="N884" s="9">
        <v>-4026250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795</v>
      </c>
      <c r="K885" s="2" t="s">
        <v>8</v>
      </c>
      <c r="L885" s="2" t="s">
        <v>50</v>
      </c>
      <c r="M885" s="9"/>
      <c r="N885" s="9">
        <v>120000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795</v>
      </c>
      <c r="K886" s="2" t="s">
        <v>8</v>
      </c>
      <c r="L886" s="2" t="s">
        <v>7</v>
      </c>
      <c r="M886" s="9">
        <v>-672000</v>
      </c>
      <c r="N886" s="9">
        <v>-13446000</v>
      </c>
    </row>
    <row r="887" spans="1:14" ht="12.75" customHeight="1" x14ac:dyDescent="0.3">
      <c r="A887" s="49" t="s">
        <v>753</v>
      </c>
      <c r="B887" s="57" t="s">
        <v>753</v>
      </c>
      <c r="C887" s="57"/>
      <c r="D887" s="57"/>
      <c r="E887" s="57"/>
      <c r="F887" s="57"/>
      <c r="G887" s="57"/>
      <c r="H887" s="57"/>
      <c r="I887" s="57"/>
      <c r="J887" s="57"/>
      <c r="K887" s="57"/>
      <c r="L887" s="20" t="s">
        <v>753</v>
      </c>
      <c r="M887" s="31">
        <f>SUM(M850:M886)</f>
        <v>-1318459492.6400001</v>
      </c>
      <c r="N887" s="31">
        <f>SUM(N850:N886)</f>
        <v>-10148513799.84</v>
      </c>
    </row>
    <row r="889" spans="1:14" ht="12.75" customHeight="1" x14ac:dyDescent="0.3">
      <c r="A889" s="56" t="s">
        <v>277</v>
      </c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</row>
    <row r="890" spans="1:14" ht="12.75" customHeight="1" x14ac:dyDescent="0.3">
      <c r="A890" s="2" t="s">
        <v>278</v>
      </c>
      <c r="B890" s="50"/>
      <c r="C890" s="2" t="s">
        <v>280</v>
      </c>
      <c r="D890" s="50"/>
      <c r="E890" s="50"/>
      <c r="F890" s="2" t="s">
        <v>281</v>
      </c>
      <c r="G890" s="2"/>
      <c r="H890" s="2"/>
      <c r="I890" s="2"/>
      <c r="J890" s="2" t="s">
        <v>282</v>
      </c>
      <c r="K890" s="2" t="s">
        <v>8</v>
      </c>
      <c r="L890" s="2" t="s">
        <v>11</v>
      </c>
      <c r="M890" s="9">
        <v>-16511514.51</v>
      </c>
      <c r="N890" s="9">
        <v>-143950734.68000001</v>
      </c>
    </row>
    <row r="891" spans="1:14" ht="12.75" customHeight="1" x14ac:dyDescent="0.3">
      <c r="A891" s="49" t="s">
        <v>753</v>
      </c>
      <c r="B891" s="57" t="s">
        <v>753</v>
      </c>
      <c r="C891" s="57"/>
      <c r="D891" s="57"/>
      <c r="E891" s="57"/>
      <c r="F891" s="57"/>
      <c r="G891" s="57"/>
      <c r="H891" s="57"/>
      <c r="I891" s="57"/>
      <c r="J891" s="57"/>
      <c r="K891" s="57"/>
      <c r="L891" s="20" t="s">
        <v>753</v>
      </c>
      <c r="M891" s="31">
        <f>SUM(M890:M890)</f>
        <v>-16511514.51</v>
      </c>
      <c r="N891" s="31">
        <f>SUM(N890:N890)</f>
        <v>-143950734.68000001</v>
      </c>
    </row>
    <row r="892" spans="1:14" ht="12.75" customHeight="1" x14ac:dyDescent="0.3">
      <c r="A892" s="57" t="s">
        <v>753</v>
      </c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</row>
    <row r="893" spans="1:14" ht="12.75" customHeight="1" x14ac:dyDescent="0.3">
      <c r="A893" s="2" t="s">
        <v>283</v>
      </c>
      <c r="B893" s="2" t="s">
        <v>284</v>
      </c>
      <c r="C893" s="2" t="s">
        <v>243</v>
      </c>
      <c r="D893" s="2"/>
      <c r="E893" s="2"/>
      <c r="F893" s="2" t="s">
        <v>281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-106.55</v>
      </c>
      <c r="N893" s="9">
        <v>-920.67000000000007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281</v>
      </c>
      <c r="G894" s="2"/>
      <c r="H894" s="2"/>
      <c r="I894" s="2"/>
      <c r="J894" s="2" t="s">
        <v>743</v>
      </c>
      <c r="K894" s="2" t="s">
        <v>3</v>
      </c>
      <c r="L894" s="2" t="s">
        <v>784</v>
      </c>
      <c r="M894" s="9"/>
      <c r="N894" s="9">
        <v>-8112.08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281</v>
      </c>
      <c r="G895" s="2"/>
      <c r="H895" s="2"/>
      <c r="I895" s="2"/>
      <c r="J895" s="2" t="s">
        <v>44</v>
      </c>
      <c r="K895" s="2" t="s">
        <v>3</v>
      </c>
      <c r="L895" s="2" t="s">
        <v>11</v>
      </c>
      <c r="M895" s="9">
        <v>-1114497.51</v>
      </c>
      <c r="N895" s="9">
        <v>-5345602.3499999996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68</v>
      </c>
      <c r="K896" s="2" t="s">
        <v>3</v>
      </c>
      <c r="L896" s="2" t="s">
        <v>16</v>
      </c>
      <c r="M896" s="9">
        <v>-1447094.28</v>
      </c>
      <c r="N896" s="9">
        <v>-4136927.01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68</v>
      </c>
      <c r="K897" s="2" t="s">
        <v>3</v>
      </c>
      <c r="L897" s="2" t="s">
        <v>17</v>
      </c>
      <c r="M897" s="9">
        <v>1447094.28</v>
      </c>
      <c r="N897" s="9">
        <v>4136847.01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13</v>
      </c>
      <c r="J898" s="2" t="s">
        <v>68</v>
      </c>
      <c r="K898" s="2" t="s">
        <v>3</v>
      </c>
      <c r="L898" s="2" t="s">
        <v>15</v>
      </c>
      <c r="M898" s="9"/>
      <c r="N898" s="9">
        <v>351667.56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281</v>
      </c>
      <c r="G899" s="2"/>
      <c r="H899" s="2"/>
      <c r="I899" s="2" t="s">
        <v>13</v>
      </c>
      <c r="J899" s="2" t="s">
        <v>68</v>
      </c>
      <c r="K899" s="2" t="s">
        <v>3</v>
      </c>
      <c r="L899" s="2" t="s">
        <v>18</v>
      </c>
      <c r="M899" s="9"/>
      <c r="N899" s="9">
        <v>-351587.56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281</v>
      </c>
      <c r="G900" s="2"/>
      <c r="H900" s="2"/>
      <c r="I900" s="2" t="s">
        <v>13</v>
      </c>
      <c r="J900" s="2" t="s">
        <v>45</v>
      </c>
      <c r="K900" s="2" t="s">
        <v>3</v>
      </c>
      <c r="L900" s="2" t="s">
        <v>16</v>
      </c>
      <c r="M900" s="9">
        <v>-207433.84</v>
      </c>
      <c r="N900" s="9">
        <v>-1523022.92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281</v>
      </c>
      <c r="G901" s="2"/>
      <c r="H901" s="2"/>
      <c r="I901" s="2" t="s">
        <v>13</v>
      </c>
      <c r="J901" s="2" t="s">
        <v>45</v>
      </c>
      <c r="K901" s="2" t="s">
        <v>3</v>
      </c>
      <c r="L901" s="2" t="s">
        <v>17</v>
      </c>
      <c r="M901" s="9"/>
      <c r="N901" s="9">
        <v>1170507.3799999999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45</v>
      </c>
      <c r="K902" s="2" t="s">
        <v>3</v>
      </c>
      <c r="L902" s="2" t="s">
        <v>15</v>
      </c>
      <c r="M902" s="9">
        <v>211518.67</v>
      </c>
      <c r="N902" s="9">
        <v>598850.54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45</v>
      </c>
      <c r="K903" s="2" t="s">
        <v>3</v>
      </c>
      <c r="L903" s="2" t="s">
        <v>18</v>
      </c>
      <c r="M903" s="10"/>
      <c r="N903" s="9">
        <v>-261335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45</v>
      </c>
      <c r="K904" s="2" t="s">
        <v>8</v>
      </c>
      <c r="L904" s="2" t="s">
        <v>16</v>
      </c>
      <c r="M904" s="10">
        <v>-15700262.390000001</v>
      </c>
      <c r="N904" s="9">
        <v>-258937993.16999999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45</v>
      </c>
      <c r="K905" s="2" t="s">
        <v>8</v>
      </c>
      <c r="L905" s="2" t="s">
        <v>17</v>
      </c>
      <c r="M905" s="10">
        <v>15324117</v>
      </c>
      <c r="N905" s="9">
        <v>250128380.77000001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281</v>
      </c>
      <c r="G906" s="2"/>
      <c r="H906" s="2"/>
      <c r="I906" s="2" t="s">
        <v>13</v>
      </c>
      <c r="J906" s="2" t="s">
        <v>45</v>
      </c>
      <c r="K906" s="2" t="s">
        <v>8</v>
      </c>
      <c r="L906" s="2" t="s">
        <v>15</v>
      </c>
      <c r="M906" s="10">
        <v>765557.31</v>
      </c>
      <c r="N906" s="9">
        <v>10102076.800000001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281</v>
      </c>
      <c r="G907" s="2"/>
      <c r="H907" s="2"/>
      <c r="I907" s="2" t="s">
        <v>13</v>
      </c>
      <c r="J907" s="2" t="s">
        <v>45</v>
      </c>
      <c r="K907" s="2" t="s">
        <v>8</v>
      </c>
      <c r="L907" s="2" t="s">
        <v>18</v>
      </c>
      <c r="M907" s="10">
        <v>-506136.59</v>
      </c>
      <c r="N907" s="9">
        <v>-1618939.04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281</v>
      </c>
      <c r="G908" s="2"/>
      <c r="H908" s="2"/>
      <c r="I908" s="2" t="s">
        <v>4</v>
      </c>
      <c r="J908" s="2" t="s">
        <v>822</v>
      </c>
      <c r="K908" s="2" t="s">
        <v>8</v>
      </c>
      <c r="L908" s="2" t="s">
        <v>7</v>
      </c>
      <c r="M908" s="10"/>
      <c r="N908" s="9">
        <v>-216399679.69</v>
      </c>
    </row>
    <row r="909" spans="1:14" ht="12.75" customHeight="1" x14ac:dyDescent="0.3">
      <c r="A909" s="49" t="s">
        <v>753</v>
      </c>
      <c r="B909" s="57" t="s">
        <v>753</v>
      </c>
      <c r="C909" s="57"/>
      <c r="D909" s="57"/>
      <c r="E909" s="57"/>
      <c r="F909" s="57"/>
      <c r="G909" s="57"/>
      <c r="H909" s="57"/>
      <c r="I909" s="57"/>
      <c r="J909" s="57"/>
      <c r="K909" s="57"/>
      <c r="L909" s="20" t="s">
        <v>753</v>
      </c>
      <c r="M909" s="31">
        <f>SUM(M893:M908)</f>
        <v>-1227243.9000000011</v>
      </c>
      <c r="N909" s="31">
        <f>SUM(N893:N908)</f>
        <v>-222095789.42999998</v>
      </c>
    </row>
    <row r="910" spans="1:14" ht="12.75" customHeight="1" x14ac:dyDescent="0.3">
      <c r="A910" s="57" t="s">
        <v>753</v>
      </c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</row>
    <row r="911" spans="1:14" ht="12.75" customHeight="1" x14ac:dyDescent="0.3">
      <c r="A911" s="2" t="s">
        <v>285</v>
      </c>
      <c r="B911" s="2" t="s">
        <v>286</v>
      </c>
      <c r="C911" s="2" t="s">
        <v>2</v>
      </c>
      <c r="D911" s="2"/>
      <c r="E911" s="2"/>
      <c r="F911" s="2" t="s">
        <v>281</v>
      </c>
      <c r="G911" s="2"/>
      <c r="H911" s="2"/>
      <c r="I911" s="2"/>
      <c r="J911" s="2" t="s">
        <v>9</v>
      </c>
      <c r="K911" s="2" t="s">
        <v>3</v>
      </c>
      <c r="L911" s="2" t="s">
        <v>11</v>
      </c>
      <c r="M911" s="9">
        <v>-204382.25</v>
      </c>
      <c r="N911" s="9">
        <v>-1590918.76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14</v>
      </c>
      <c r="K912" s="2" t="s">
        <v>8</v>
      </c>
      <c r="L912" s="2" t="s">
        <v>16</v>
      </c>
      <c r="M912" s="9">
        <v>-609569.05000000005</v>
      </c>
      <c r="N912" s="9">
        <v>-6171402.29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14</v>
      </c>
      <c r="K913" s="2" t="s">
        <v>8</v>
      </c>
      <c r="L913" s="2" t="s">
        <v>17</v>
      </c>
      <c r="M913" s="9"/>
      <c r="N913" s="9">
        <v>4453505.97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14</v>
      </c>
      <c r="K914" s="2" t="s">
        <v>8</v>
      </c>
      <c r="L914" s="2" t="s">
        <v>15</v>
      </c>
      <c r="M914" s="9">
        <v>3245820.08</v>
      </c>
      <c r="N914" s="9">
        <v>6780125.1299999999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14</v>
      </c>
      <c r="K915" s="2" t="s">
        <v>8</v>
      </c>
      <c r="L915" s="2" t="s">
        <v>18</v>
      </c>
      <c r="M915" s="9">
        <v>-4365</v>
      </c>
      <c r="N915" s="9">
        <v>-869606.91</v>
      </c>
    </row>
    <row r="916" spans="1:14" ht="12.75" customHeight="1" x14ac:dyDescent="0.3">
      <c r="A916" s="49" t="s">
        <v>753</v>
      </c>
      <c r="B916" s="57" t="s">
        <v>753</v>
      </c>
      <c r="C916" s="57"/>
      <c r="D916" s="57"/>
      <c r="E916" s="57"/>
      <c r="F916" s="57"/>
      <c r="G916" s="57"/>
      <c r="H916" s="57"/>
      <c r="I916" s="57"/>
      <c r="J916" s="57"/>
      <c r="K916" s="57"/>
      <c r="L916" s="20" t="s">
        <v>753</v>
      </c>
      <c r="M916" s="31">
        <f>SUM(M911:M915)</f>
        <v>2427503.7800000003</v>
      </c>
      <c r="N916" s="31">
        <f>SUM(N911:N915)</f>
        <v>2601703.1399999997</v>
      </c>
    </row>
    <row r="917" spans="1:14" ht="12.75" customHeight="1" x14ac:dyDescent="0.3">
      <c r="A917" s="57" t="s">
        <v>753</v>
      </c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</row>
    <row r="918" spans="1:14" ht="12.75" customHeight="1" x14ac:dyDescent="0.3">
      <c r="A918" s="2" t="s">
        <v>287</v>
      </c>
      <c r="B918" s="2" t="s">
        <v>288</v>
      </c>
      <c r="C918" s="2" t="s">
        <v>129</v>
      </c>
      <c r="D918" s="2"/>
      <c r="E918" s="2"/>
      <c r="F918" s="2" t="s">
        <v>281</v>
      </c>
      <c r="G918" s="2"/>
      <c r="H918" s="2"/>
      <c r="I918" s="2"/>
      <c r="J918" s="2" t="s">
        <v>289</v>
      </c>
      <c r="K918" s="2" t="s">
        <v>8</v>
      </c>
      <c r="L918" s="2" t="s">
        <v>10</v>
      </c>
      <c r="M918" s="10"/>
      <c r="N918" s="9">
        <v>72000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281</v>
      </c>
      <c r="G919" s="2"/>
      <c r="H919" s="2"/>
      <c r="I919" s="2"/>
      <c r="J919" s="2" t="s">
        <v>289</v>
      </c>
      <c r="K919" s="2" t="s">
        <v>8</v>
      </c>
      <c r="L919" s="2" t="s">
        <v>11</v>
      </c>
      <c r="M919" s="10">
        <v>-1565600</v>
      </c>
      <c r="N919" s="9">
        <v>-9911300</v>
      </c>
    </row>
    <row r="920" spans="1:14" ht="12.75" customHeight="1" x14ac:dyDescent="0.3">
      <c r="A920" s="49" t="s">
        <v>753</v>
      </c>
      <c r="B920" s="57" t="s">
        <v>753</v>
      </c>
      <c r="C920" s="57"/>
      <c r="D920" s="57"/>
      <c r="E920" s="57"/>
      <c r="F920" s="57"/>
      <c r="G920" s="57"/>
      <c r="H920" s="57"/>
      <c r="I920" s="57"/>
      <c r="J920" s="57"/>
      <c r="K920" s="57"/>
      <c r="L920" s="20" t="s">
        <v>753</v>
      </c>
      <c r="M920" s="31">
        <f>SUM(M918:M919)</f>
        <v>-1565600</v>
      </c>
      <c r="N920" s="31">
        <f>SUM(N918:N919)</f>
        <v>-9839300</v>
      </c>
    </row>
    <row r="922" spans="1:14" ht="12.75" customHeight="1" x14ac:dyDescent="0.3">
      <c r="A922" s="56" t="s">
        <v>290</v>
      </c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</row>
    <row r="923" spans="1:14" ht="12.75" customHeight="1" x14ac:dyDescent="0.3">
      <c r="A923" s="2" t="s">
        <v>291</v>
      </c>
      <c r="B923" s="2" t="s">
        <v>715</v>
      </c>
      <c r="C923" s="2" t="s">
        <v>41</v>
      </c>
      <c r="D923" s="2"/>
      <c r="E923" s="2"/>
      <c r="F923" s="2" t="s">
        <v>72</v>
      </c>
      <c r="G923" s="2"/>
      <c r="H923" s="2"/>
      <c r="I923" s="2"/>
      <c r="J923" s="2" t="s">
        <v>43</v>
      </c>
      <c r="K923" s="2" t="s">
        <v>3</v>
      </c>
      <c r="L923" s="2" t="s">
        <v>11</v>
      </c>
      <c r="M923" s="10">
        <v>-1721429.79</v>
      </c>
      <c r="N923" s="9">
        <v>-18629217.379999999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58</v>
      </c>
      <c r="K924" s="2" t="s">
        <v>3</v>
      </c>
      <c r="L924" s="2" t="s">
        <v>10</v>
      </c>
      <c r="M924" s="10"/>
      <c r="N924" s="9">
        <v>4181054.98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58</v>
      </c>
      <c r="K925" s="2" t="s">
        <v>3</v>
      </c>
      <c r="L925" s="2" t="s">
        <v>11</v>
      </c>
      <c r="M925" s="10">
        <v>-2332020.35</v>
      </c>
      <c r="N925" s="9">
        <v>-13485610.460000001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802</v>
      </c>
      <c r="K926" s="2" t="s">
        <v>3</v>
      </c>
      <c r="L926" s="2" t="s">
        <v>11</v>
      </c>
      <c r="M926" s="10">
        <v>-198398.05000000002</v>
      </c>
      <c r="N926" s="9">
        <v>-21839421.52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292</v>
      </c>
      <c r="K927" s="2" t="s">
        <v>3</v>
      </c>
      <c r="L927" s="2" t="s">
        <v>11</v>
      </c>
      <c r="M927" s="10">
        <v>-78882089.939999998</v>
      </c>
      <c r="N927" s="9">
        <v>-521536975.73000002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/>
      <c r="J928" s="2" t="s">
        <v>293</v>
      </c>
      <c r="K928" s="2" t="s">
        <v>3</v>
      </c>
      <c r="L928" s="2" t="s">
        <v>11</v>
      </c>
      <c r="M928" s="10">
        <v>-21671703.550000001</v>
      </c>
      <c r="N928" s="9">
        <v>-21671793.550000001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/>
      <c r="J929" s="2" t="s">
        <v>294</v>
      </c>
      <c r="K929" s="2" t="s">
        <v>3</v>
      </c>
      <c r="L929" s="2" t="s">
        <v>11</v>
      </c>
      <c r="M929" s="10">
        <v>-4160</v>
      </c>
      <c r="N929" s="9">
        <v>-29180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120</v>
      </c>
      <c r="K930" s="2" t="s">
        <v>8</v>
      </c>
      <c r="L930" s="2" t="s">
        <v>11</v>
      </c>
      <c r="M930" s="10">
        <v>-1875.05</v>
      </c>
      <c r="N930" s="9">
        <v>-24536.49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145</v>
      </c>
      <c r="K931" s="2" t="s">
        <v>3</v>
      </c>
      <c r="L931" s="2" t="s">
        <v>11</v>
      </c>
      <c r="M931" s="9"/>
      <c r="N931" s="9">
        <v>-4233325.96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44</v>
      </c>
      <c r="K932" s="2" t="s">
        <v>3</v>
      </c>
      <c r="L932" s="2" t="s">
        <v>10</v>
      </c>
      <c r="M932" s="9"/>
      <c r="N932" s="9">
        <v>258873.57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44</v>
      </c>
      <c r="K933" s="2" t="s">
        <v>3</v>
      </c>
      <c r="L933" s="2" t="s">
        <v>11</v>
      </c>
      <c r="M933" s="9">
        <v>-3672045.24</v>
      </c>
      <c r="N933" s="9">
        <v>-65984977.200000003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16</v>
      </c>
      <c r="M934" s="9">
        <v>-2837245.66</v>
      </c>
      <c r="N934" s="9">
        <v>-28776955.98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17</v>
      </c>
      <c r="M935" s="9">
        <v>2837245.66</v>
      </c>
      <c r="N935" s="9">
        <v>28776955.98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15</v>
      </c>
      <c r="M936" s="9">
        <v>5814</v>
      </c>
      <c r="N936" s="9">
        <v>3365947.67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18</v>
      </c>
      <c r="M937" s="9">
        <v>-221331</v>
      </c>
      <c r="N937" s="9">
        <v>-3365947.67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803</v>
      </c>
      <c r="K938" s="2" t="s">
        <v>3</v>
      </c>
      <c r="L938" s="2" t="s">
        <v>15</v>
      </c>
      <c r="M938" s="9"/>
      <c r="N938" s="9">
        <v>112894.3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803</v>
      </c>
      <c r="K939" s="2" t="s">
        <v>3</v>
      </c>
      <c r="L939" s="2" t="s">
        <v>18</v>
      </c>
      <c r="M939" s="9"/>
      <c r="N939" s="9">
        <v>-112894.3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804</v>
      </c>
      <c r="K940" s="2" t="s">
        <v>3</v>
      </c>
      <c r="L940" s="2" t="s">
        <v>15</v>
      </c>
      <c r="M940" s="10">
        <v>1923536.9</v>
      </c>
      <c r="N940" s="9">
        <v>13705416.52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804</v>
      </c>
      <c r="K941" s="2" t="s">
        <v>3</v>
      </c>
      <c r="L941" s="2" t="s">
        <v>18</v>
      </c>
      <c r="M941" s="9">
        <v>-1923536.9</v>
      </c>
      <c r="N941" s="9">
        <v>-13705416.52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107</v>
      </c>
      <c r="L942" s="2" t="s">
        <v>16</v>
      </c>
      <c r="M942" s="9">
        <v>-63686.8</v>
      </c>
      <c r="N942" s="9">
        <v>-646100.70000000007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107</v>
      </c>
      <c r="L943" s="2" t="s">
        <v>17</v>
      </c>
      <c r="M943" s="9">
        <v>51431</v>
      </c>
      <c r="N943" s="9">
        <v>303629.05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107</v>
      </c>
      <c r="L944" s="2" t="s">
        <v>15</v>
      </c>
      <c r="M944" s="10">
        <v>43500</v>
      </c>
      <c r="N944" s="9">
        <v>72743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107</v>
      </c>
      <c r="L945" s="2" t="s">
        <v>18</v>
      </c>
      <c r="M945" s="9">
        <v>-43500</v>
      </c>
      <c r="N945" s="9">
        <v>-72743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73</v>
      </c>
      <c r="L946" s="2" t="s">
        <v>16</v>
      </c>
      <c r="M946" s="10">
        <v>-779023.3</v>
      </c>
      <c r="N946" s="9">
        <v>-4566239.47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73</v>
      </c>
      <c r="L947" s="2" t="s">
        <v>17</v>
      </c>
      <c r="M947" s="9">
        <v>304321.13</v>
      </c>
      <c r="N947" s="9">
        <v>3478769.2800000003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70</v>
      </c>
      <c r="K948" s="2" t="s">
        <v>73</v>
      </c>
      <c r="L948" s="2" t="s">
        <v>15</v>
      </c>
      <c r="M948" s="10">
        <v>18925</v>
      </c>
      <c r="N948" s="9">
        <v>53484.6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70</v>
      </c>
      <c r="K949" s="2" t="s">
        <v>73</v>
      </c>
      <c r="L949" s="2" t="s">
        <v>18</v>
      </c>
      <c r="M949" s="9">
        <v>-18925</v>
      </c>
      <c r="N949" s="9">
        <v>-53484.6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13</v>
      </c>
      <c r="J950" s="2" t="s">
        <v>70</v>
      </c>
      <c r="K950" s="2" t="s">
        <v>110</v>
      </c>
      <c r="L950" s="2" t="s">
        <v>16</v>
      </c>
      <c r="M950" s="10">
        <v>-14450</v>
      </c>
      <c r="N950" s="9">
        <v>-265256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70</v>
      </c>
      <c r="K951" s="2" t="s">
        <v>110</v>
      </c>
      <c r="L951" s="2" t="s">
        <v>17</v>
      </c>
      <c r="M951" s="10"/>
      <c r="N951" s="9">
        <v>9458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70</v>
      </c>
      <c r="K952" s="2" t="s">
        <v>110</v>
      </c>
      <c r="L952" s="2" t="s">
        <v>15</v>
      </c>
      <c r="M952" s="9"/>
      <c r="N952" s="9">
        <v>13486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70</v>
      </c>
      <c r="K953" s="2" t="s">
        <v>110</v>
      </c>
      <c r="L953" s="2" t="s">
        <v>18</v>
      </c>
      <c r="M953" s="9"/>
      <c r="N953" s="9">
        <v>-13486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70</v>
      </c>
      <c r="K954" s="2" t="s">
        <v>77</v>
      </c>
      <c r="L954" s="2" t="s">
        <v>16</v>
      </c>
      <c r="M954" s="9">
        <v>-14450</v>
      </c>
      <c r="N954" s="9">
        <v>-319958.45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70</v>
      </c>
      <c r="K955" s="2" t="s">
        <v>77</v>
      </c>
      <c r="L955" s="2" t="s">
        <v>17</v>
      </c>
      <c r="M955" s="9">
        <v>11661</v>
      </c>
      <c r="N955" s="9">
        <v>43699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70</v>
      </c>
      <c r="K956" s="2" t="s">
        <v>111</v>
      </c>
      <c r="L956" s="2" t="s">
        <v>16</v>
      </c>
      <c r="M956" s="9">
        <v>-6128</v>
      </c>
      <c r="N956" s="9">
        <v>-55224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70</v>
      </c>
      <c r="K957" s="2" t="s">
        <v>111</v>
      </c>
      <c r="L957" s="2" t="s">
        <v>17</v>
      </c>
      <c r="M957" s="9">
        <v>6128</v>
      </c>
      <c r="N957" s="9">
        <v>38166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70</v>
      </c>
      <c r="K958" s="2" t="s">
        <v>111</v>
      </c>
      <c r="L958" s="2" t="s">
        <v>15</v>
      </c>
      <c r="M958" s="9">
        <v>3339</v>
      </c>
      <c r="N958" s="9">
        <v>3339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111</v>
      </c>
      <c r="L959" s="2" t="s">
        <v>18</v>
      </c>
      <c r="M959" s="9">
        <v>-3339</v>
      </c>
      <c r="N959" s="9">
        <v>-3339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45</v>
      </c>
      <c r="K960" s="2" t="s">
        <v>71</v>
      </c>
      <c r="L960" s="2" t="s">
        <v>16</v>
      </c>
      <c r="M960" s="9">
        <v>-21126.99</v>
      </c>
      <c r="N960" s="9">
        <v>-678108.99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45</v>
      </c>
      <c r="K961" s="2" t="s">
        <v>71</v>
      </c>
      <c r="L961" s="2" t="s">
        <v>17</v>
      </c>
      <c r="M961" s="9">
        <v>21126.99</v>
      </c>
      <c r="N961" s="9">
        <v>678108.99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202</v>
      </c>
      <c r="K962" s="2" t="s">
        <v>138</v>
      </c>
      <c r="L962" s="2" t="s">
        <v>10</v>
      </c>
      <c r="M962" s="9"/>
      <c r="N962" s="9">
        <v>9541539.0600000005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202</v>
      </c>
      <c r="K963" s="2" t="s">
        <v>138</v>
      </c>
      <c r="L963" s="2" t="s">
        <v>11</v>
      </c>
      <c r="M963" s="9">
        <v>-5282875.0599999996</v>
      </c>
      <c r="N963" s="9">
        <v>-41827902.539999999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202</v>
      </c>
      <c r="K964" s="2" t="s">
        <v>74</v>
      </c>
      <c r="L964" s="2" t="s">
        <v>10</v>
      </c>
      <c r="M964" s="10"/>
      <c r="N964" s="9">
        <v>530499977.94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202</v>
      </c>
      <c r="K965" s="2" t="s">
        <v>74</v>
      </c>
      <c r="L965" s="2" t="s">
        <v>11</v>
      </c>
      <c r="M965" s="10">
        <v>-258072945.38</v>
      </c>
      <c r="N965" s="9">
        <v>-2157812496.73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202</v>
      </c>
      <c r="K966" s="2" t="s">
        <v>75</v>
      </c>
      <c r="L966" s="2" t="s">
        <v>11</v>
      </c>
      <c r="M966" s="9"/>
      <c r="N966" s="9">
        <v>-374726.19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202</v>
      </c>
      <c r="K967" s="2" t="s">
        <v>295</v>
      </c>
      <c r="L967" s="2" t="s">
        <v>10</v>
      </c>
      <c r="M967" s="9"/>
      <c r="N967" s="9">
        <v>2583528.37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202</v>
      </c>
      <c r="K968" s="2" t="s">
        <v>295</v>
      </c>
      <c r="L968" s="2" t="s">
        <v>11</v>
      </c>
      <c r="M968" s="9">
        <v>-9009148.9700000007</v>
      </c>
      <c r="N968" s="9">
        <v>-69037420.040000007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202</v>
      </c>
      <c r="K969" s="2" t="s">
        <v>76</v>
      </c>
      <c r="L969" s="2" t="s">
        <v>11</v>
      </c>
      <c r="M969" s="9"/>
      <c r="N969" s="9">
        <v>-21258512.789999999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296</v>
      </c>
      <c r="K970" s="2" t="s">
        <v>6</v>
      </c>
      <c r="L970" s="2" t="s">
        <v>50</v>
      </c>
      <c r="M970" s="10"/>
      <c r="N970" s="9">
        <v>433.08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296</v>
      </c>
      <c r="K971" s="2" t="s">
        <v>6</v>
      </c>
      <c r="L971" s="2" t="s">
        <v>7</v>
      </c>
      <c r="M971" s="10">
        <v>-308920969.67000002</v>
      </c>
      <c r="N971" s="9">
        <v>-2003124298.0899999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297</v>
      </c>
      <c r="K972" s="2" t="s">
        <v>106</v>
      </c>
      <c r="L972" s="2" t="s">
        <v>7</v>
      </c>
      <c r="M972" s="9">
        <v>-2571.34</v>
      </c>
      <c r="N972" s="9">
        <v>-17295.46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297</v>
      </c>
      <c r="K973" s="2" t="s">
        <v>107</v>
      </c>
      <c r="L973" s="2" t="s">
        <v>7</v>
      </c>
      <c r="M973" s="9">
        <v>-1220.3800000000001</v>
      </c>
      <c r="N973" s="9">
        <v>-35643.83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298</v>
      </c>
      <c r="K974" s="2" t="s">
        <v>3</v>
      </c>
      <c r="L974" s="2" t="s">
        <v>10</v>
      </c>
      <c r="M974" s="9"/>
      <c r="N974" s="9">
        <v>535731.67000000004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/>
      <c r="J975" s="2" t="s">
        <v>298</v>
      </c>
      <c r="K975" s="2" t="s">
        <v>3</v>
      </c>
      <c r="L975" s="2" t="s">
        <v>11</v>
      </c>
      <c r="M975" s="9">
        <v>-351200</v>
      </c>
      <c r="N975" s="9">
        <v>-1140064.1000000001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299</v>
      </c>
      <c r="K976" s="2" t="s">
        <v>8</v>
      </c>
      <c r="L976" s="2" t="s">
        <v>7</v>
      </c>
      <c r="M976" s="9">
        <v>-4834000.33</v>
      </c>
      <c r="N976" s="9">
        <v>-27289959.760000002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300</v>
      </c>
      <c r="K977" s="2" t="s">
        <v>8</v>
      </c>
      <c r="L977" s="2" t="s">
        <v>7</v>
      </c>
      <c r="M977" s="9">
        <v>-381572.35000000003</v>
      </c>
      <c r="N977" s="9">
        <v>-2921081.8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301</v>
      </c>
      <c r="K978" s="2" t="s">
        <v>3</v>
      </c>
      <c r="L978" s="2" t="s">
        <v>10</v>
      </c>
      <c r="M978" s="9"/>
      <c r="N978" s="9">
        <v>6330445.8700000001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301</v>
      </c>
      <c r="K979" s="2" t="s">
        <v>3</v>
      </c>
      <c r="L979" s="2" t="s">
        <v>11</v>
      </c>
      <c r="M979" s="9">
        <v>-1860655.15</v>
      </c>
      <c r="N979" s="9">
        <v>-5490534.0599999996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302</v>
      </c>
      <c r="K980" s="2" t="s">
        <v>3</v>
      </c>
      <c r="L980" s="2" t="s">
        <v>10</v>
      </c>
      <c r="M980" s="9"/>
      <c r="N980" s="9">
        <v>202303.65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302</v>
      </c>
      <c r="K981" s="2" t="s">
        <v>3</v>
      </c>
      <c r="L981" s="2" t="s">
        <v>11</v>
      </c>
      <c r="M981" s="9">
        <v>-37194.050000000003</v>
      </c>
      <c r="N981" s="9">
        <v>-675640.15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303</v>
      </c>
      <c r="K982" s="2" t="s">
        <v>8</v>
      </c>
      <c r="L982" s="2" t="s">
        <v>7</v>
      </c>
      <c r="M982" s="9">
        <v>-1553002.9100000001</v>
      </c>
      <c r="N982" s="9">
        <v>-10606060.99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304</v>
      </c>
      <c r="K983" s="2" t="s">
        <v>8</v>
      </c>
      <c r="L983" s="2" t="s">
        <v>7</v>
      </c>
      <c r="M983" s="9">
        <v>-88530.41</v>
      </c>
      <c r="N983" s="9">
        <v>-401600.66000000003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305</v>
      </c>
      <c r="K984" s="2" t="s">
        <v>8</v>
      </c>
      <c r="L984" s="2" t="s">
        <v>50</v>
      </c>
      <c r="M984" s="9">
        <v>432</v>
      </c>
      <c r="N984" s="9">
        <v>1296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305</v>
      </c>
      <c r="K985" s="2" t="s">
        <v>8</v>
      </c>
      <c r="L985" s="2" t="s">
        <v>7</v>
      </c>
      <c r="M985" s="9">
        <v>-2819428.58</v>
      </c>
      <c r="N985" s="9">
        <v>-16897969.809999999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306</v>
      </c>
      <c r="K986" s="2" t="s">
        <v>8</v>
      </c>
      <c r="L986" s="2" t="s">
        <v>7</v>
      </c>
      <c r="M986" s="9">
        <v>-487523.24</v>
      </c>
      <c r="N986" s="9">
        <v>-2556337.44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307</v>
      </c>
      <c r="K987" s="2" t="s">
        <v>8</v>
      </c>
      <c r="L987" s="2" t="s">
        <v>7</v>
      </c>
      <c r="M987" s="9">
        <v>-400242.49</v>
      </c>
      <c r="N987" s="9">
        <v>-2192416.04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308</v>
      </c>
      <c r="K988" s="2" t="s">
        <v>8</v>
      </c>
      <c r="L988" s="2" t="s">
        <v>7</v>
      </c>
      <c r="M988" s="9">
        <v>-36300.700000000004</v>
      </c>
      <c r="N988" s="9">
        <v>-213543.07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309</v>
      </c>
      <c r="K989" s="2" t="s">
        <v>8</v>
      </c>
      <c r="L989" s="2" t="s">
        <v>50</v>
      </c>
      <c r="M989" s="9"/>
      <c r="N989" s="9">
        <v>2220.56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309</v>
      </c>
      <c r="K990" s="2" t="s">
        <v>8</v>
      </c>
      <c r="L990" s="2" t="s">
        <v>7</v>
      </c>
      <c r="M990" s="9">
        <v>-4609.62</v>
      </c>
      <c r="N990" s="9">
        <v>-19716.080000000002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673</v>
      </c>
      <c r="K991" s="2" t="s">
        <v>8</v>
      </c>
      <c r="L991" s="2" t="s">
        <v>7</v>
      </c>
      <c r="M991" s="9"/>
      <c r="N991" s="9">
        <v>-6537.84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310</v>
      </c>
      <c r="K992" s="2" t="s">
        <v>8</v>
      </c>
      <c r="L992" s="2" t="s">
        <v>50</v>
      </c>
      <c r="M992" s="9"/>
      <c r="N992" s="9">
        <v>600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310</v>
      </c>
      <c r="K993" s="2" t="s">
        <v>8</v>
      </c>
      <c r="L993" s="2" t="s">
        <v>7</v>
      </c>
      <c r="M993" s="9">
        <v>-4600</v>
      </c>
      <c r="N993" s="9">
        <v>-7000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311</v>
      </c>
      <c r="K994" s="2" t="s">
        <v>8</v>
      </c>
      <c r="L994" s="2" t="s">
        <v>50</v>
      </c>
      <c r="M994" s="9">
        <v>2950</v>
      </c>
      <c r="N994" s="9">
        <v>2622179.08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311</v>
      </c>
      <c r="K995" s="2" t="s">
        <v>8</v>
      </c>
      <c r="L995" s="2" t="s">
        <v>7</v>
      </c>
      <c r="M995" s="9">
        <v>-756901.1</v>
      </c>
      <c r="N995" s="9">
        <v>-7934209.04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312</v>
      </c>
      <c r="K996" s="2" t="s">
        <v>8</v>
      </c>
      <c r="L996" s="2" t="s">
        <v>50</v>
      </c>
      <c r="M996" s="9"/>
      <c r="N996" s="9">
        <v>9624.0300000000007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312</v>
      </c>
      <c r="K997" s="2" t="s">
        <v>8</v>
      </c>
      <c r="L997" s="2" t="s">
        <v>7</v>
      </c>
      <c r="M997" s="9">
        <v>-212405.51</v>
      </c>
      <c r="N997" s="9">
        <v>-243389.26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687</v>
      </c>
      <c r="K998" s="2" t="s">
        <v>8</v>
      </c>
      <c r="L998" s="2" t="s">
        <v>7</v>
      </c>
      <c r="M998" s="9">
        <v>-89088.81</v>
      </c>
      <c r="N998" s="9">
        <v>-421806.73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313</v>
      </c>
      <c r="K999" s="2" t="s">
        <v>8</v>
      </c>
      <c r="L999" s="2" t="s">
        <v>50</v>
      </c>
      <c r="M999" s="9">
        <v>90272.900000000009</v>
      </c>
      <c r="N999" s="9">
        <v>62692707.649999999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313</v>
      </c>
      <c r="K1000" s="2" t="s">
        <v>8</v>
      </c>
      <c r="L1000" s="2" t="s">
        <v>7</v>
      </c>
      <c r="M1000" s="9">
        <v>-33534166.670000002</v>
      </c>
      <c r="N1000" s="9">
        <v>-226800114.56999999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314</v>
      </c>
      <c r="K1001" s="2" t="s">
        <v>8</v>
      </c>
      <c r="L1001" s="2" t="s">
        <v>7</v>
      </c>
      <c r="M1001" s="9"/>
      <c r="N1001" s="9">
        <v>-71625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/>
      <c r="J1002" s="2" t="s">
        <v>315</v>
      </c>
      <c r="K1002" s="2" t="s">
        <v>3</v>
      </c>
      <c r="L1002" s="2" t="s">
        <v>11</v>
      </c>
      <c r="M1002" s="9"/>
      <c r="N1002" s="9">
        <v>-7259442.9000000004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316</v>
      </c>
      <c r="K1003" s="2" t="s">
        <v>3</v>
      </c>
      <c r="L1003" s="2" t="s">
        <v>11</v>
      </c>
      <c r="M1003" s="9">
        <v>-1313605.1400000001</v>
      </c>
      <c r="N1003" s="9">
        <v>-1313605.1400000001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317</v>
      </c>
      <c r="K1004" s="2" t="s">
        <v>8</v>
      </c>
      <c r="L1004" s="2" t="s">
        <v>7</v>
      </c>
      <c r="M1004" s="9">
        <v>-1216.79</v>
      </c>
      <c r="N1004" s="9">
        <v>-3545.6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318</v>
      </c>
      <c r="K1005" s="2" t="s">
        <v>52</v>
      </c>
      <c r="L1005" s="2" t="s">
        <v>7</v>
      </c>
      <c r="M1005" s="9"/>
      <c r="N1005" s="9">
        <v>-695000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319</v>
      </c>
      <c r="K1006" s="2" t="s">
        <v>8</v>
      </c>
      <c r="L1006" s="2" t="s">
        <v>50</v>
      </c>
      <c r="M1006" s="9">
        <v>350</v>
      </c>
      <c r="N1006" s="9">
        <v>10190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319</v>
      </c>
      <c r="K1007" s="2" t="s">
        <v>8</v>
      </c>
      <c r="L1007" s="2" t="s">
        <v>7</v>
      </c>
      <c r="M1007" s="9">
        <v>-1063028.26</v>
      </c>
      <c r="N1007" s="9">
        <v>-21001163.280000001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320</v>
      </c>
      <c r="K1008" s="2" t="s">
        <v>8</v>
      </c>
      <c r="L1008" s="2" t="s">
        <v>50</v>
      </c>
      <c r="M1008" s="9"/>
      <c r="N1008" s="9">
        <v>22654.94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320</v>
      </c>
      <c r="K1009" s="2" t="s">
        <v>8</v>
      </c>
      <c r="L1009" s="2" t="s">
        <v>7</v>
      </c>
      <c r="M1009" s="9">
        <v>-77789</v>
      </c>
      <c r="N1009" s="9">
        <v>-116798.44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321</v>
      </c>
      <c r="K1010" s="2" t="s">
        <v>8</v>
      </c>
      <c r="L1010" s="2" t="s">
        <v>7</v>
      </c>
      <c r="M1010" s="9"/>
      <c r="N1010" s="9">
        <v>-3910817.55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322</v>
      </c>
      <c r="K1011" s="2" t="s">
        <v>12</v>
      </c>
      <c r="L1011" s="2" t="s">
        <v>10</v>
      </c>
      <c r="M1011" s="9"/>
      <c r="N1011" s="9">
        <v>3210241.88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/>
      <c r="J1012" s="2" t="s">
        <v>322</v>
      </c>
      <c r="K1012" s="2" t="s">
        <v>12</v>
      </c>
      <c r="L1012" s="2" t="s">
        <v>11</v>
      </c>
      <c r="M1012" s="9">
        <v>-2927693.93</v>
      </c>
      <c r="N1012" s="9">
        <v>-37698727.329999998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323</v>
      </c>
      <c r="K1013" s="2" t="s">
        <v>8</v>
      </c>
      <c r="L1013" s="2" t="s">
        <v>7</v>
      </c>
      <c r="M1013" s="9">
        <v>-493409060.81999999</v>
      </c>
      <c r="N1013" s="9">
        <v>-551142556.63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324</v>
      </c>
      <c r="K1014" s="2" t="s">
        <v>8</v>
      </c>
      <c r="L1014" s="2" t="s">
        <v>7</v>
      </c>
      <c r="M1014" s="9">
        <v>-1501202.1400000001</v>
      </c>
      <c r="N1014" s="9">
        <v>-32045607.640000001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325</v>
      </c>
      <c r="K1015" s="2" t="s">
        <v>8</v>
      </c>
      <c r="L1015" s="2" t="s">
        <v>7</v>
      </c>
      <c r="M1015" s="9">
        <v>-10417054.49</v>
      </c>
      <c r="N1015" s="9">
        <v>-21560194.34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327</v>
      </c>
      <c r="K1016" s="2" t="s">
        <v>8</v>
      </c>
      <c r="L1016" s="2" t="s">
        <v>7</v>
      </c>
      <c r="M1016" s="9">
        <v>-196266.42</v>
      </c>
      <c r="N1016" s="9">
        <v>-2226023.2799999998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328</v>
      </c>
      <c r="K1017" s="2" t="s">
        <v>8</v>
      </c>
      <c r="L1017" s="2" t="s">
        <v>50</v>
      </c>
      <c r="M1017" s="9">
        <v>1945.8500000000001</v>
      </c>
      <c r="N1017" s="9">
        <v>5908.62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328</v>
      </c>
      <c r="K1018" s="2" t="s">
        <v>8</v>
      </c>
      <c r="L1018" s="2" t="s">
        <v>7</v>
      </c>
      <c r="M1018" s="9">
        <v>-37896.980000000003</v>
      </c>
      <c r="N1018" s="9">
        <v>-304956.7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329</v>
      </c>
      <c r="K1019" s="2" t="s">
        <v>8</v>
      </c>
      <c r="L1019" s="2" t="s">
        <v>7</v>
      </c>
      <c r="M1019" s="9">
        <v>-4096087.59</v>
      </c>
      <c r="N1019" s="9">
        <v>-48143577.450000003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330</v>
      </c>
      <c r="K1020" s="2" t="s">
        <v>8</v>
      </c>
      <c r="L1020" s="2" t="s">
        <v>50</v>
      </c>
      <c r="M1020" s="9"/>
      <c r="N1020" s="9">
        <v>5922.7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330</v>
      </c>
      <c r="K1021" s="2" t="s">
        <v>8</v>
      </c>
      <c r="L1021" s="2" t="s">
        <v>7</v>
      </c>
      <c r="M1021" s="9">
        <v>-424163.13</v>
      </c>
      <c r="N1021" s="9">
        <v>-3578910.17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331</v>
      </c>
      <c r="K1022" s="2" t="s">
        <v>12</v>
      </c>
      <c r="L1022" s="2" t="s">
        <v>7</v>
      </c>
      <c r="M1022" s="9">
        <v>-296377.46000000002</v>
      </c>
      <c r="N1022" s="9">
        <v>-1345990.38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331</v>
      </c>
      <c r="K1023" s="2" t="s">
        <v>52</v>
      </c>
      <c r="L1023" s="2" t="s">
        <v>7</v>
      </c>
      <c r="M1023" s="9">
        <v>-4223.72</v>
      </c>
      <c r="N1023" s="9">
        <v>-28631.52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805</v>
      </c>
      <c r="K1024" s="2" t="s">
        <v>8</v>
      </c>
      <c r="L1024" s="2" t="s">
        <v>50</v>
      </c>
      <c r="M1024" s="9"/>
      <c r="N1024" s="9">
        <v>31575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805</v>
      </c>
      <c r="K1025" s="2" t="s">
        <v>8</v>
      </c>
      <c r="L1025" s="2" t="s">
        <v>7</v>
      </c>
      <c r="M1025" s="9"/>
      <c r="N1025" s="9">
        <v>-272400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332</v>
      </c>
      <c r="K1026" s="2" t="s">
        <v>8</v>
      </c>
      <c r="L1026" s="2" t="s">
        <v>7</v>
      </c>
      <c r="M1026" s="9">
        <v>-1641580.44</v>
      </c>
      <c r="N1026" s="9">
        <v>-19145560.510000002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333</v>
      </c>
      <c r="K1027" s="2" t="s">
        <v>8</v>
      </c>
      <c r="L1027" s="2" t="s">
        <v>50</v>
      </c>
      <c r="M1027" s="9">
        <v>500</v>
      </c>
      <c r="N1027" s="9">
        <v>114685.67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333</v>
      </c>
      <c r="K1028" s="2" t="s">
        <v>8</v>
      </c>
      <c r="L1028" s="2" t="s">
        <v>7</v>
      </c>
      <c r="M1028" s="9">
        <v>-9799979.0999999996</v>
      </c>
      <c r="N1028" s="9">
        <v>-78363729.659999996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334</v>
      </c>
      <c r="K1029" s="2" t="s">
        <v>8</v>
      </c>
      <c r="L1029" s="2" t="s">
        <v>50</v>
      </c>
      <c r="M1029" s="9"/>
      <c r="N1029" s="9">
        <v>11250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334</v>
      </c>
      <c r="K1030" s="2" t="s">
        <v>8</v>
      </c>
      <c r="L1030" s="2" t="s">
        <v>7</v>
      </c>
      <c r="M1030" s="9"/>
      <c r="N1030" s="9">
        <v>-80800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335</v>
      </c>
      <c r="K1031" s="2" t="s">
        <v>8</v>
      </c>
      <c r="L1031" s="2" t="s">
        <v>50</v>
      </c>
      <c r="M1031" s="9"/>
      <c r="N1031" s="9">
        <v>11046.08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335</v>
      </c>
      <c r="K1032" s="2" t="s">
        <v>8</v>
      </c>
      <c r="L1032" s="2" t="s">
        <v>7</v>
      </c>
      <c r="M1032" s="9">
        <v>-95731.24</v>
      </c>
      <c r="N1032" s="9">
        <v>-4005796.69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336</v>
      </c>
      <c r="K1033" s="2" t="s">
        <v>8</v>
      </c>
      <c r="L1033" s="2" t="s">
        <v>7</v>
      </c>
      <c r="M1033" s="9">
        <v>-217549.99</v>
      </c>
      <c r="N1033" s="9">
        <v>-2132223.4500000002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336</v>
      </c>
      <c r="K1034" s="2" t="s">
        <v>12</v>
      </c>
      <c r="L1034" s="2" t="s">
        <v>7</v>
      </c>
      <c r="M1034" s="9">
        <v>-3767015</v>
      </c>
      <c r="N1034" s="9">
        <v>-30147782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337</v>
      </c>
      <c r="K1035" s="2" t="s">
        <v>8</v>
      </c>
      <c r="L1035" s="2" t="s">
        <v>7</v>
      </c>
      <c r="M1035" s="9">
        <v>-1921864.79</v>
      </c>
      <c r="N1035" s="9">
        <v>-4450040.04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806</v>
      </c>
      <c r="K1036" s="2" t="s">
        <v>8</v>
      </c>
      <c r="L1036" s="2" t="s">
        <v>7</v>
      </c>
      <c r="M1036" s="9"/>
      <c r="N1036" s="9">
        <v>-5066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755</v>
      </c>
      <c r="K1037" s="2" t="s">
        <v>8</v>
      </c>
      <c r="L1037" s="2" t="s">
        <v>7</v>
      </c>
      <c r="M1037" s="9"/>
      <c r="N1037" s="9">
        <v>-120000000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755</v>
      </c>
      <c r="K1038" s="2" t="s">
        <v>6</v>
      </c>
      <c r="L1038" s="2" t="s">
        <v>7</v>
      </c>
      <c r="M1038" s="9">
        <v>-2519885.96</v>
      </c>
      <c r="N1038" s="9">
        <v>-17582277.66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807</v>
      </c>
      <c r="K1039" s="2" t="s">
        <v>8</v>
      </c>
      <c r="L1039" s="2" t="s">
        <v>7</v>
      </c>
      <c r="M1039" s="9">
        <v>-376105.25</v>
      </c>
      <c r="N1039" s="9">
        <v>-2010475.9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830</v>
      </c>
      <c r="K1040" s="2" t="s">
        <v>8</v>
      </c>
      <c r="L1040" s="2" t="s">
        <v>7</v>
      </c>
      <c r="M1040" s="9">
        <v>-332395.22000000003</v>
      </c>
      <c r="N1040" s="9">
        <v>-332395.22000000003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338</v>
      </c>
      <c r="K1041" s="2" t="s">
        <v>8</v>
      </c>
      <c r="L1041" s="2" t="s">
        <v>7</v>
      </c>
      <c r="M1041" s="9">
        <v>-7602817.4900000002</v>
      </c>
      <c r="N1041" s="9">
        <v>-58331072.310000002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339</v>
      </c>
      <c r="K1042" s="2" t="s">
        <v>8</v>
      </c>
      <c r="L1042" s="2" t="s">
        <v>50</v>
      </c>
      <c r="M1042" s="9"/>
      <c r="N1042" s="9">
        <v>12027525.710000001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339</v>
      </c>
      <c r="K1043" s="2" t="s">
        <v>8</v>
      </c>
      <c r="L1043" s="2" t="s">
        <v>7</v>
      </c>
      <c r="M1043" s="9">
        <v>-4164459.59</v>
      </c>
      <c r="N1043" s="9">
        <v>-64298633.939999998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826</v>
      </c>
      <c r="K1044" s="2" t="s">
        <v>8</v>
      </c>
      <c r="L1044" s="2" t="s">
        <v>10</v>
      </c>
      <c r="M1044" s="9">
        <v>76605</v>
      </c>
      <c r="N1044" s="9">
        <v>76605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826</v>
      </c>
      <c r="K1045" s="2" t="s">
        <v>8</v>
      </c>
      <c r="L1045" s="2" t="s">
        <v>11</v>
      </c>
      <c r="M1045" s="9"/>
      <c r="N1045" s="9">
        <v>-15721471.640000001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340</v>
      </c>
      <c r="K1046" s="2" t="s">
        <v>3</v>
      </c>
      <c r="L1046" s="2" t="s">
        <v>10</v>
      </c>
      <c r="M1046" s="9"/>
      <c r="N1046" s="9">
        <v>26046543.73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340</v>
      </c>
      <c r="K1047" s="2" t="s">
        <v>3</v>
      </c>
      <c r="L1047" s="2" t="s">
        <v>11</v>
      </c>
      <c r="M1047" s="9">
        <v>-1640593.06</v>
      </c>
      <c r="N1047" s="9">
        <v>-15099397.890000001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341</v>
      </c>
      <c r="K1048" s="2" t="s">
        <v>3</v>
      </c>
      <c r="L1048" s="2" t="s">
        <v>10</v>
      </c>
      <c r="M1048" s="9">
        <v>37540282.189999998</v>
      </c>
      <c r="N1048" s="9">
        <v>37540282.189999998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/>
      <c r="J1049" s="2" t="s">
        <v>341</v>
      </c>
      <c r="K1049" s="2" t="s">
        <v>3</v>
      </c>
      <c r="L1049" s="2" t="s">
        <v>11</v>
      </c>
      <c r="M1049" s="9">
        <v>-56900.58</v>
      </c>
      <c r="N1049" s="9">
        <v>-24522740.149999999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831</v>
      </c>
      <c r="K1050" s="2" t="s">
        <v>8</v>
      </c>
      <c r="L1050" s="2" t="s">
        <v>7</v>
      </c>
      <c r="M1050" s="9">
        <v>-27443952.260000002</v>
      </c>
      <c r="N1050" s="9">
        <v>-27443952.260000002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/>
      <c r="J1051" s="2" t="s">
        <v>96</v>
      </c>
      <c r="K1051" s="2" t="s">
        <v>71</v>
      </c>
      <c r="L1051" s="2" t="s">
        <v>10</v>
      </c>
      <c r="M1051" s="9"/>
      <c r="N1051" s="9">
        <v>913564.02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/>
      <c r="J1052" s="2" t="s">
        <v>96</v>
      </c>
      <c r="K1052" s="2" t="s">
        <v>71</v>
      </c>
      <c r="L1052" s="2" t="s">
        <v>11</v>
      </c>
      <c r="M1052" s="9">
        <v>-114527.19</v>
      </c>
      <c r="N1052" s="9">
        <v>-775649.01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/>
      <c r="J1053" s="2" t="s">
        <v>342</v>
      </c>
      <c r="K1053" s="2" t="s">
        <v>3</v>
      </c>
      <c r="L1053" s="2" t="s">
        <v>10</v>
      </c>
      <c r="M1053" s="9">
        <v>1256071.6200000001</v>
      </c>
      <c r="N1053" s="9">
        <v>1256071.6200000001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342</v>
      </c>
      <c r="K1054" s="2" t="s">
        <v>3</v>
      </c>
      <c r="L1054" s="2" t="s">
        <v>11</v>
      </c>
      <c r="M1054" s="9"/>
      <c r="N1054" s="9">
        <v>-1621611.8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832</v>
      </c>
      <c r="K1055" s="2" t="s">
        <v>8</v>
      </c>
      <c r="L1055" s="2" t="s">
        <v>7</v>
      </c>
      <c r="M1055" s="9">
        <v>-361648.15</v>
      </c>
      <c r="N1055" s="9">
        <v>-361648.15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343</v>
      </c>
      <c r="K1056" s="2" t="s">
        <v>12</v>
      </c>
      <c r="L1056" s="2" t="s">
        <v>7</v>
      </c>
      <c r="M1056" s="9">
        <v>-1283875</v>
      </c>
      <c r="N1056" s="9">
        <v>-13474394.439999999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343</v>
      </c>
      <c r="K1057" s="2" t="s">
        <v>52</v>
      </c>
      <c r="L1057" s="2" t="s">
        <v>7</v>
      </c>
      <c r="M1057" s="9"/>
      <c r="N1057" s="9">
        <v>-49200000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343</v>
      </c>
      <c r="K1058" s="2" t="s">
        <v>20</v>
      </c>
      <c r="L1058" s="2" t="s">
        <v>7</v>
      </c>
      <c r="M1058" s="9"/>
      <c r="N1058" s="9">
        <v>-92667622.310000002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344</v>
      </c>
      <c r="K1059" s="2" t="s">
        <v>8</v>
      </c>
      <c r="L1059" s="2" t="s">
        <v>50</v>
      </c>
      <c r="M1059" s="9"/>
      <c r="N1059" s="9">
        <v>1065923.6000000001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344</v>
      </c>
      <c r="K1060" s="2" t="s">
        <v>8</v>
      </c>
      <c r="L1060" s="2" t="s">
        <v>7</v>
      </c>
      <c r="M1060" s="9">
        <v>-6809473.8499999996</v>
      </c>
      <c r="N1060" s="9">
        <v>-39123083.200000003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345</v>
      </c>
      <c r="K1061" s="2" t="s">
        <v>8</v>
      </c>
      <c r="L1061" s="2" t="s">
        <v>7</v>
      </c>
      <c r="M1061" s="9">
        <v>-1627089.63</v>
      </c>
      <c r="N1061" s="9">
        <v>-22758207.670000002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729</v>
      </c>
      <c r="K1062" s="2" t="s">
        <v>8</v>
      </c>
      <c r="L1062" s="2" t="s">
        <v>7</v>
      </c>
      <c r="M1062" s="10"/>
      <c r="N1062" s="9">
        <v>-326193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346</v>
      </c>
      <c r="K1063" s="2" t="s">
        <v>8</v>
      </c>
      <c r="L1063" s="2" t="s">
        <v>7</v>
      </c>
      <c r="M1063" s="10">
        <v>-331535.22000000003</v>
      </c>
      <c r="N1063" s="9">
        <v>-1877040.44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691</v>
      </c>
      <c r="K1064" s="2" t="s">
        <v>8</v>
      </c>
      <c r="L1064" s="2" t="s">
        <v>7</v>
      </c>
      <c r="M1064" s="10">
        <v>-97410</v>
      </c>
      <c r="N1064" s="9">
        <v>-2179914.4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810</v>
      </c>
      <c r="K1065" s="2" t="s">
        <v>8</v>
      </c>
      <c r="L1065" s="2" t="s">
        <v>7</v>
      </c>
      <c r="M1065" s="9"/>
      <c r="N1065" s="9">
        <v>-6650000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348</v>
      </c>
      <c r="K1066" s="2" t="s">
        <v>8</v>
      </c>
      <c r="L1066" s="2" t="s">
        <v>50</v>
      </c>
      <c r="M1066" s="9"/>
      <c r="N1066" s="9">
        <v>93490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348</v>
      </c>
      <c r="K1067" s="2" t="s">
        <v>8</v>
      </c>
      <c r="L1067" s="2" t="s">
        <v>7</v>
      </c>
      <c r="M1067" s="9">
        <v>-77922.5</v>
      </c>
      <c r="N1067" s="9">
        <v>-266844.28999999998</v>
      </c>
    </row>
    <row r="1068" spans="1:14" ht="12.75" customHeight="1" x14ac:dyDescent="0.3">
      <c r="A1068" s="49"/>
      <c r="B1068" s="57" t="s">
        <v>753</v>
      </c>
      <c r="C1068" s="57"/>
      <c r="D1068" s="57"/>
      <c r="E1068" s="57"/>
      <c r="F1068" s="57"/>
      <c r="G1068" s="57"/>
      <c r="H1068" s="57"/>
      <c r="I1068" s="57"/>
      <c r="J1068" s="57"/>
      <c r="K1068" s="57"/>
      <c r="L1068" s="20" t="s">
        <v>753</v>
      </c>
      <c r="M1068" s="31">
        <f>SUM(M923:M1067)</f>
        <v>-1287025156.4800003</v>
      </c>
      <c r="N1068" s="31">
        <f>SUM(N923:N1067)</f>
        <v>-6014489573.7600002</v>
      </c>
    </row>
    <row r="1069" spans="1:14" ht="12.75" customHeight="1" x14ac:dyDescent="0.3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57"/>
      <c r="L1069" s="57"/>
      <c r="M1069" s="57"/>
      <c r="N1069" s="57"/>
    </row>
    <row r="1070" spans="1:14" ht="12.75" customHeight="1" x14ac:dyDescent="0.3">
      <c r="A1070" s="2" t="s">
        <v>349</v>
      </c>
      <c r="B1070" s="2" t="s">
        <v>716</v>
      </c>
      <c r="C1070" s="2" t="s">
        <v>2</v>
      </c>
      <c r="D1070" s="2"/>
      <c r="E1070" s="2"/>
      <c r="F1070" s="2" t="s">
        <v>72</v>
      </c>
      <c r="G1070" s="2"/>
      <c r="H1070" s="2"/>
      <c r="I1070" s="2"/>
      <c r="J1070" s="2" t="s">
        <v>9</v>
      </c>
      <c r="K1070" s="2" t="s">
        <v>3</v>
      </c>
      <c r="L1070" s="2" t="s">
        <v>11</v>
      </c>
      <c r="M1070" s="10"/>
      <c r="N1070" s="9">
        <v>-253.79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13</v>
      </c>
      <c r="J1071" s="2" t="s">
        <v>24</v>
      </c>
      <c r="K1071" s="2" t="s">
        <v>3</v>
      </c>
      <c r="L1071" s="2" t="s">
        <v>16</v>
      </c>
      <c r="M1071" s="10">
        <v>-7574.77</v>
      </c>
      <c r="N1071" s="9">
        <v>-238693.38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13</v>
      </c>
      <c r="J1072" s="2" t="s">
        <v>24</v>
      </c>
      <c r="K1072" s="2" t="s">
        <v>3</v>
      </c>
      <c r="L1072" s="2" t="s">
        <v>17</v>
      </c>
      <c r="M1072" s="10">
        <v>7574.77</v>
      </c>
      <c r="N1072" s="9">
        <v>238693.38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13</v>
      </c>
      <c r="J1073" s="2" t="s">
        <v>24</v>
      </c>
      <c r="K1073" s="2" t="s">
        <v>3</v>
      </c>
      <c r="L1073" s="2" t="s">
        <v>15</v>
      </c>
      <c r="M1073" s="10">
        <v>730532.72</v>
      </c>
      <c r="N1073" s="9">
        <v>3564007.24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13</v>
      </c>
      <c r="J1074" s="2" t="s">
        <v>24</v>
      </c>
      <c r="K1074" s="2" t="s">
        <v>3</v>
      </c>
      <c r="L1074" s="2" t="s">
        <v>18</v>
      </c>
      <c r="M1074" s="10">
        <v>-730532.72</v>
      </c>
      <c r="N1074" s="9">
        <v>-3564007.24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13</v>
      </c>
      <c r="J1075" s="2" t="s">
        <v>14</v>
      </c>
      <c r="K1075" s="2" t="s">
        <v>71</v>
      </c>
      <c r="L1075" s="2" t="s">
        <v>16</v>
      </c>
      <c r="M1075" s="10">
        <v>-20343581.530000001</v>
      </c>
      <c r="N1075" s="9">
        <v>-203162738.93000001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13</v>
      </c>
      <c r="J1076" s="2" t="s">
        <v>14</v>
      </c>
      <c r="K1076" s="2" t="s">
        <v>71</v>
      </c>
      <c r="L1076" s="2" t="s">
        <v>17</v>
      </c>
      <c r="M1076" s="10">
        <v>44980830.560000002</v>
      </c>
      <c r="N1076" s="9">
        <v>220406677.47999999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13</v>
      </c>
      <c r="J1077" s="2" t="s">
        <v>14</v>
      </c>
      <c r="K1077" s="2" t="s">
        <v>71</v>
      </c>
      <c r="L1077" s="2" t="s">
        <v>15</v>
      </c>
      <c r="M1077" s="10">
        <v>423009.94</v>
      </c>
      <c r="N1077" s="9">
        <v>28607940.059999999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13</v>
      </c>
      <c r="J1078" s="2" t="s">
        <v>14</v>
      </c>
      <c r="K1078" s="2" t="s">
        <v>71</v>
      </c>
      <c r="L1078" s="2" t="s">
        <v>18</v>
      </c>
      <c r="M1078" s="10">
        <v>-988252.8</v>
      </c>
      <c r="N1078" s="9">
        <v>-12811040.49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297</v>
      </c>
      <c r="K1079" s="2" t="s">
        <v>21</v>
      </c>
      <c r="L1079" s="2" t="s">
        <v>7</v>
      </c>
      <c r="M1079" s="10">
        <v>-74751025.879999995</v>
      </c>
      <c r="N1079" s="9">
        <v>-358801054.81999999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350</v>
      </c>
      <c r="K1080" s="2" t="s">
        <v>6</v>
      </c>
      <c r="L1080" s="2" t="s">
        <v>50</v>
      </c>
      <c r="M1080" s="10"/>
      <c r="N1080" s="9">
        <v>3594397.92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350</v>
      </c>
      <c r="K1081" s="2" t="s">
        <v>6</v>
      </c>
      <c r="L1081" s="2" t="s">
        <v>7</v>
      </c>
      <c r="M1081" s="10">
        <v>-10765772.23</v>
      </c>
      <c r="N1081" s="9">
        <v>-60118744.350000001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/>
      <c r="J1082" s="2" t="s">
        <v>674</v>
      </c>
      <c r="K1082" s="2" t="s">
        <v>3</v>
      </c>
      <c r="L1082" s="2" t="s">
        <v>11</v>
      </c>
      <c r="M1082" s="10"/>
      <c r="N1082" s="9">
        <v>-89894612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351</v>
      </c>
      <c r="K1083" s="2" t="s">
        <v>6</v>
      </c>
      <c r="L1083" s="2" t="s">
        <v>50</v>
      </c>
      <c r="M1083" s="10"/>
      <c r="N1083" s="9">
        <v>329101.27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351</v>
      </c>
      <c r="K1084" s="2" t="s">
        <v>6</v>
      </c>
      <c r="L1084" s="2" t="s">
        <v>7</v>
      </c>
      <c r="M1084" s="10"/>
      <c r="N1084" s="9">
        <v>-3306165.3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323</v>
      </c>
      <c r="K1085" s="2" t="s">
        <v>6</v>
      </c>
      <c r="L1085" s="2" t="s">
        <v>50</v>
      </c>
      <c r="M1085" s="10">
        <v>44748.66</v>
      </c>
      <c r="N1085" s="9">
        <v>238264.45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323</v>
      </c>
      <c r="K1086" s="2" t="s">
        <v>6</v>
      </c>
      <c r="L1086" s="2" t="s">
        <v>7</v>
      </c>
      <c r="M1086" s="10">
        <v>-6449481.9000000004</v>
      </c>
      <c r="N1086" s="9">
        <v>-58287314.060000002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324</v>
      </c>
      <c r="K1087" s="2" t="s">
        <v>6</v>
      </c>
      <c r="L1087" s="2" t="s">
        <v>7</v>
      </c>
      <c r="M1087" s="10">
        <v>-6290304.9800000004</v>
      </c>
      <c r="N1087" s="9">
        <v>-50744845.270000003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325</v>
      </c>
      <c r="K1088" s="2" t="s">
        <v>6</v>
      </c>
      <c r="L1088" s="2" t="s">
        <v>7</v>
      </c>
      <c r="M1088" s="10">
        <v>-218605.41</v>
      </c>
      <c r="N1088" s="9">
        <v>-1599851.3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331</v>
      </c>
      <c r="K1089" s="2" t="s">
        <v>6</v>
      </c>
      <c r="L1089" s="2" t="s">
        <v>50</v>
      </c>
      <c r="M1089" s="10">
        <v>7.66</v>
      </c>
      <c r="N1089" s="9">
        <v>8.06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331</v>
      </c>
      <c r="K1090" s="2" t="s">
        <v>6</v>
      </c>
      <c r="L1090" s="2" t="s">
        <v>7</v>
      </c>
      <c r="M1090" s="10">
        <v>-51158.130000000005</v>
      </c>
      <c r="N1090" s="9">
        <v>-396538.14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352</v>
      </c>
      <c r="K1091" s="2" t="s">
        <v>6</v>
      </c>
      <c r="L1091" s="2" t="s">
        <v>50</v>
      </c>
      <c r="M1091" s="9"/>
      <c r="N1091" s="9">
        <v>19886.07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352</v>
      </c>
      <c r="K1092" s="2" t="s">
        <v>6</v>
      </c>
      <c r="L1092" s="2" t="s">
        <v>7</v>
      </c>
      <c r="M1092" s="9"/>
      <c r="N1092" s="9">
        <v>-23861606.199999999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334</v>
      </c>
      <c r="K1093" s="2" t="s">
        <v>6</v>
      </c>
      <c r="L1093" s="2" t="s">
        <v>50</v>
      </c>
      <c r="M1093" s="9"/>
      <c r="N1093" s="9">
        <v>41552.26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334</v>
      </c>
      <c r="K1094" s="2" t="s">
        <v>6</v>
      </c>
      <c r="L1094" s="2" t="s">
        <v>7</v>
      </c>
      <c r="M1094" s="10">
        <v>-122157.19</v>
      </c>
      <c r="N1094" s="9">
        <v>-870118.15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 t="s">
        <v>722</v>
      </c>
      <c r="H1095" s="2" t="s">
        <v>769</v>
      </c>
      <c r="I1095" s="2"/>
      <c r="J1095" s="2" t="s">
        <v>778</v>
      </c>
      <c r="K1095" s="2" t="s">
        <v>6</v>
      </c>
      <c r="L1095" s="2" t="s">
        <v>7</v>
      </c>
      <c r="M1095" s="9">
        <v>-796353.65</v>
      </c>
      <c r="N1095" s="9">
        <v>-10238302.77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 t="s">
        <v>722</v>
      </c>
      <c r="H1096" s="2" t="s">
        <v>769</v>
      </c>
      <c r="I1096" s="2"/>
      <c r="J1096" s="2" t="s">
        <v>770</v>
      </c>
      <c r="K1096" s="2" t="s">
        <v>6</v>
      </c>
      <c r="L1096" s="2" t="s">
        <v>7</v>
      </c>
      <c r="M1096" s="9">
        <v>-350048.02</v>
      </c>
      <c r="N1096" s="9">
        <v>-4501060.59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 t="s">
        <v>722</v>
      </c>
      <c r="H1097" s="2" t="s">
        <v>771</v>
      </c>
      <c r="I1097" s="2"/>
      <c r="J1097" s="2" t="s">
        <v>772</v>
      </c>
      <c r="K1097" s="2" t="s">
        <v>6</v>
      </c>
      <c r="L1097" s="2" t="s">
        <v>7</v>
      </c>
      <c r="M1097" s="9">
        <v>-926882.71</v>
      </c>
      <c r="N1097" s="9">
        <v>-12236354.539999999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4</v>
      </c>
      <c r="J1098" s="2" t="s">
        <v>338</v>
      </c>
      <c r="K1098" s="2" t="s">
        <v>6</v>
      </c>
      <c r="L1098" s="2" t="s">
        <v>7</v>
      </c>
      <c r="M1098" s="9">
        <v>-111826.16</v>
      </c>
      <c r="N1098" s="9">
        <v>-840683.17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808</v>
      </c>
      <c r="K1099" s="2" t="s">
        <v>6</v>
      </c>
      <c r="L1099" s="2" t="s">
        <v>7</v>
      </c>
      <c r="M1099" s="9">
        <v>-1219529.95</v>
      </c>
      <c r="N1099" s="9">
        <v>-6001422.0599999996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786</v>
      </c>
      <c r="K1100" s="2" t="s">
        <v>6</v>
      </c>
      <c r="L1100" s="2" t="s">
        <v>50</v>
      </c>
      <c r="M1100" s="9"/>
      <c r="N1100" s="9">
        <v>1581915.8900000001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786</v>
      </c>
      <c r="K1101" s="2" t="s">
        <v>6</v>
      </c>
      <c r="L1101" s="2" t="s">
        <v>7</v>
      </c>
      <c r="M1101" s="9">
        <v>-27142232.199999999</v>
      </c>
      <c r="N1101" s="9">
        <v>-199677453.65000001</v>
      </c>
    </row>
    <row r="1102" spans="1:14" ht="12.75" customHeight="1" x14ac:dyDescent="0.3">
      <c r="A1102" s="49" t="s">
        <v>753</v>
      </c>
      <c r="B1102" s="57" t="s">
        <v>753</v>
      </c>
      <c r="C1102" s="57"/>
      <c r="D1102" s="57"/>
      <c r="E1102" s="57"/>
      <c r="F1102" s="57"/>
      <c r="G1102" s="57"/>
      <c r="H1102" s="57"/>
      <c r="I1102" s="57"/>
      <c r="J1102" s="57"/>
      <c r="K1102" s="57"/>
      <c r="L1102" s="20" t="s">
        <v>753</v>
      </c>
      <c r="M1102" s="31">
        <f>SUM(M1070:M1101)</f>
        <v>-105078615.92</v>
      </c>
      <c r="N1102" s="31">
        <f>SUM(N1070:N1101)</f>
        <v>-842530416.11999989</v>
      </c>
    </row>
    <row r="1104" spans="1:14" ht="12.75" customHeight="1" x14ac:dyDescent="0.3">
      <c r="A1104" s="56" t="s">
        <v>353</v>
      </c>
      <c r="B1104" s="56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</row>
    <row r="1105" spans="1:14" ht="12.75" customHeight="1" x14ac:dyDescent="0.3">
      <c r="A1105" s="2" t="s">
        <v>354</v>
      </c>
      <c r="B1105" s="2" t="s">
        <v>355</v>
      </c>
      <c r="C1105" s="2" t="s">
        <v>41</v>
      </c>
      <c r="D1105" s="2"/>
      <c r="E1105" s="2"/>
      <c r="F1105" s="2" t="s">
        <v>108</v>
      </c>
      <c r="G1105" s="2"/>
      <c r="H1105" s="2"/>
      <c r="I1105" s="2"/>
      <c r="J1105" s="2" t="s">
        <v>43</v>
      </c>
      <c r="K1105" s="2" t="s">
        <v>3</v>
      </c>
      <c r="L1105" s="2" t="s">
        <v>10</v>
      </c>
      <c r="M1105" s="9">
        <v>340.33</v>
      </c>
      <c r="N1105" s="9">
        <v>388.65000000000003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43</v>
      </c>
      <c r="K1106" s="2" t="s">
        <v>3</v>
      </c>
      <c r="L1106" s="2" t="s">
        <v>11</v>
      </c>
      <c r="M1106" s="9">
        <v>-5008.01</v>
      </c>
      <c r="N1106" s="9">
        <v>-20120.09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43</v>
      </c>
      <c r="K1107" s="2" t="s">
        <v>6</v>
      </c>
      <c r="L1107" s="2" t="s">
        <v>10</v>
      </c>
      <c r="M1107" s="9"/>
      <c r="N1107" s="9">
        <v>33.33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43</v>
      </c>
      <c r="K1108" s="2" t="s">
        <v>6</v>
      </c>
      <c r="L1108" s="2" t="s">
        <v>11</v>
      </c>
      <c r="M1108" s="9">
        <v>-1230.74</v>
      </c>
      <c r="N1108" s="9">
        <v>-15678.83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43</v>
      </c>
      <c r="K1109" s="2" t="s">
        <v>52</v>
      </c>
      <c r="L1109" s="2" t="s">
        <v>11</v>
      </c>
      <c r="M1109" s="9"/>
      <c r="N1109" s="9">
        <v>-2778.34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43</v>
      </c>
      <c r="K1110" s="2" t="s">
        <v>106</v>
      </c>
      <c r="L1110" s="2" t="s">
        <v>10</v>
      </c>
      <c r="M1110" s="9"/>
      <c r="N1110" s="9">
        <v>35.230000000000004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43</v>
      </c>
      <c r="K1111" s="2" t="s">
        <v>106</v>
      </c>
      <c r="L1111" s="2" t="s">
        <v>11</v>
      </c>
      <c r="M1111" s="9">
        <v>-34.54</v>
      </c>
      <c r="N1111" s="9">
        <v>-258.89999999999998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/>
      <c r="J1112" s="2" t="s">
        <v>43</v>
      </c>
      <c r="K1112" s="2" t="s">
        <v>42</v>
      </c>
      <c r="L1112" s="2" t="s">
        <v>10</v>
      </c>
      <c r="M1112" s="9"/>
      <c r="N1112" s="9">
        <v>227.91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/>
      <c r="J1113" s="2" t="s">
        <v>43</v>
      </c>
      <c r="K1113" s="2" t="s">
        <v>42</v>
      </c>
      <c r="L1113" s="2" t="s">
        <v>11</v>
      </c>
      <c r="M1113" s="9">
        <v>-3672.25</v>
      </c>
      <c r="N1113" s="9">
        <v>-8628.3700000000008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/>
      <c r="J1114" s="2" t="s">
        <v>44</v>
      </c>
      <c r="K1114" s="2" t="s">
        <v>3</v>
      </c>
      <c r="L1114" s="2" t="s">
        <v>10</v>
      </c>
      <c r="M1114" s="10">
        <v>4724.1400000000003</v>
      </c>
      <c r="N1114" s="9">
        <v>67376.66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/>
      <c r="J1115" s="2" t="s">
        <v>44</v>
      </c>
      <c r="K1115" s="2" t="s">
        <v>3</v>
      </c>
      <c r="L1115" s="2" t="s">
        <v>11</v>
      </c>
      <c r="M1115" s="9">
        <v>-278430.41000000003</v>
      </c>
      <c r="N1115" s="9">
        <v>-16138607.869999999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/>
      <c r="J1116" s="2" t="s">
        <v>44</v>
      </c>
      <c r="K1116" s="2" t="s">
        <v>6</v>
      </c>
      <c r="L1116" s="2" t="s">
        <v>10</v>
      </c>
      <c r="M1116" s="10">
        <v>1898.31</v>
      </c>
      <c r="N1116" s="9">
        <v>22617.59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/>
      <c r="J1117" s="2" t="s">
        <v>44</v>
      </c>
      <c r="K1117" s="2" t="s">
        <v>6</v>
      </c>
      <c r="L1117" s="2" t="s">
        <v>11</v>
      </c>
      <c r="M1117" s="9">
        <v>-1835374.48</v>
      </c>
      <c r="N1117" s="9">
        <v>-11105650.960000001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/>
      <c r="J1118" s="2" t="s">
        <v>44</v>
      </c>
      <c r="K1118" s="2" t="s">
        <v>12</v>
      </c>
      <c r="L1118" s="2" t="s">
        <v>10</v>
      </c>
      <c r="M1118" s="10"/>
      <c r="N1118" s="9">
        <v>1414236.08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/>
      <c r="J1119" s="2" t="s">
        <v>44</v>
      </c>
      <c r="K1119" s="2" t="s">
        <v>12</v>
      </c>
      <c r="L1119" s="2" t="s">
        <v>11</v>
      </c>
      <c r="M1119" s="10">
        <v>-38730006.240000002</v>
      </c>
      <c r="N1119" s="9">
        <v>-422810335.19999999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/>
      <c r="J1120" s="2" t="s">
        <v>44</v>
      </c>
      <c r="K1120" s="2" t="s">
        <v>106</v>
      </c>
      <c r="L1120" s="2" t="s">
        <v>10</v>
      </c>
      <c r="M1120" s="9"/>
      <c r="N1120" s="9">
        <v>23496.880000000001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/>
      <c r="J1121" s="2" t="s">
        <v>44</v>
      </c>
      <c r="K1121" s="2" t="s">
        <v>106</v>
      </c>
      <c r="L1121" s="2" t="s">
        <v>11</v>
      </c>
      <c r="M1121" s="9">
        <v>-4839.1000000000004</v>
      </c>
      <c r="N1121" s="9">
        <v>-199708.65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/>
      <c r="J1122" s="2" t="s">
        <v>44</v>
      </c>
      <c r="K1122" s="2" t="s">
        <v>42</v>
      </c>
      <c r="L1122" s="2" t="s">
        <v>10</v>
      </c>
      <c r="M1122" s="9">
        <v>27478.49</v>
      </c>
      <c r="N1122" s="9">
        <v>128811.17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/>
      <c r="J1123" s="2" t="s">
        <v>44</v>
      </c>
      <c r="K1123" s="2" t="s">
        <v>42</v>
      </c>
      <c r="L1123" s="2" t="s">
        <v>11</v>
      </c>
      <c r="M1123" s="9">
        <v>-199244.27000000002</v>
      </c>
      <c r="N1123" s="9">
        <v>-1860411.71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/>
      <c r="J1124" s="2" t="s">
        <v>44</v>
      </c>
      <c r="K1124" s="2" t="s">
        <v>71</v>
      </c>
      <c r="L1124" s="2" t="s">
        <v>10</v>
      </c>
      <c r="M1124" s="9"/>
      <c r="N1124" s="9">
        <v>5027.43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/>
      <c r="J1125" s="2" t="s">
        <v>44</v>
      </c>
      <c r="K1125" s="2" t="s">
        <v>71</v>
      </c>
      <c r="L1125" s="2" t="s">
        <v>11</v>
      </c>
      <c r="M1125" s="9">
        <v>-372704.48</v>
      </c>
      <c r="N1125" s="9">
        <v>-746855.14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44</v>
      </c>
      <c r="K1126" s="2" t="s">
        <v>110</v>
      </c>
      <c r="L1126" s="2" t="s">
        <v>10</v>
      </c>
      <c r="M1126" s="9">
        <v>105668.58</v>
      </c>
      <c r="N1126" s="9">
        <v>537026.11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44</v>
      </c>
      <c r="K1127" s="2" t="s">
        <v>110</v>
      </c>
      <c r="L1127" s="2" t="s">
        <v>11</v>
      </c>
      <c r="M1127" s="9">
        <v>-255490.02000000002</v>
      </c>
      <c r="N1127" s="9">
        <v>-1701416.3399999999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108</v>
      </c>
      <c r="G1128" s="2"/>
      <c r="H1128" s="2"/>
      <c r="I1128" s="2" t="s">
        <v>13</v>
      </c>
      <c r="J1128" s="2" t="s">
        <v>68</v>
      </c>
      <c r="K1128" s="2" t="s">
        <v>3</v>
      </c>
      <c r="L1128" s="2" t="s">
        <v>16</v>
      </c>
      <c r="M1128" s="9">
        <v>-39559850.640000001</v>
      </c>
      <c r="N1128" s="9">
        <v>-294381363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13</v>
      </c>
      <c r="J1129" s="2" t="s">
        <v>68</v>
      </c>
      <c r="K1129" s="2" t="s">
        <v>3</v>
      </c>
      <c r="L1129" s="2" t="s">
        <v>17</v>
      </c>
      <c r="M1129" s="9">
        <v>39561105.009999998</v>
      </c>
      <c r="N1129" s="9">
        <v>294645543.30000001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13</v>
      </c>
      <c r="J1130" s="2" t="s">
        <v>68</v>
      </c>
      <c r="K1130" s="2" t="s">
        <v>3</v>
      </c>
      <c r="L1130" s="2" t="s">
        <v>15</v>
      </c>
      <c r="M1130" s="9">
        <v>3014639.65</v>
      </c>
      <c r="N1130" s="9">
        <v>12726378.09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13</v>
      </c>
      <c r="J1131" s="2" t="s">
        <v>68</v>
      </c>
      <c r="K1131" s="2" t="s">
        <v>3</v>
      </c>
      <c r="L1131" s="2" t="s">
        <v>18</v>
      </c>
      <c r="M1131" s="9">
        <v>-3015894.02</v>
      </c>
      <c r="N1131" s="9">
        <v>-12990558.390000001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13</v>
      </c>
      <c r="J1132" s="2" t="s">
        <v>70</v>
      </c>
      <c r="K1132" s="2" t="s">
        <v>8</v>
      </c>
      <c r="L1132" s="2" t="s">
        <v>17</v>
      </c>
      <c r="M1132" s="9"/>
      <c r="N1132" s="9">
        <v>15448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 t="s">
        <v>13</v>
      </c>
      <c r="J1133" s="2" t="s">
        <v>70</v>
      </c>
      <c r="K1133" s="2" t="s">
        <v>6</v>
      </c>
      <c r="L1133" s="2" t="s">
        <v>16</v>
      </c>
      <c r="M1133" s="9">
        <v>-41822.090000000004</v>
      </c>
      <c r="N1133" s="9">
        <v>-59606.12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 t="s">
        <v>13</v>
      </c>
      <c r="J1134" s="2" t="s">
        <v>70</v>
      </c>
      <c r="K1134" s="2" t="s">
        <v>6</v>
      </c>
      <c r="L1134" s="2" t="s">
        <v>17</v>
      </c>
      <c r="M1134" s="9">
        <v>3352.1</v>
      </c>
      <c r="N1134" s="9">
        <v>22323.100000000002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 t="s">
        <v>13</v>
      </c>
      <c r="J1135" s="2" t="s">
        <v>70</v>
      </c>
      <c r="K1135" s="2" t="s">
        <v>6</v>
      </c>
      <c r="L1135" s="2" t="s">
        <v>15</v>
      </c>
      <c r="M1135" s="9">
        <v>3013.41</v>
      </c>
      <c r="N1135" s="9">
        <v>3013.41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 t="s">
        <v>13</v>
      </c>
      <c r="J1136" s="2" t="s">
        <v>70</v>
      </c>
      <c r="K1136" s="2" t="s">
        <v>6</v>
      </c>
      <c r="L1136" s="2" t="s">
        <v>18</v>
      </c>
      <c r="M1136" s="9">
        <v>-15204.19</v>
      </c>
      <c r="N1136" s="9">
        <v>-15204.19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 t="s">
        <v>13</v>
      </c>
      <c r="J1137" s="2" t="s">
        <v>70</v>
      </c>
      <c r="K1137" s="2" t="s">
        <v>71</v>
      </c>
      <c r="L1137" s="2" t="s">
        <v>16</v>
      </c>
      <c r="M1137" s="9">
        <v>-720170.31</v>
      </c>
      <c r="N1137" s="9">
        <v>-3758623.49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70</v>
      </c>
      <c r="K1138" s="2" t="s">
        <v>71</v>
      </c>
      <c r="L1138" s="2" t="s">
        <v>17</v>
      </c>
      <c r="M1138" s="9">
        <v>738437</v>
      </c>
      <c r="N1138" s="9">
        <v>3713221.5300000003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70</v>
      </c>
      <c r="K1139" s="2" t="s">
        <v>71</v>
      </c>
      <c r="L1139" s="2" t="s">
        <v>15</v>
      </c>
      <c r="M1139" s="9">
        <v>3400</v>
      </c>
      <c r="N1139" s="9">
        <v>31346.25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70</v>
      </c>
      <c r="K1140" s="2" t="s">
        <v>110</v>
      </c>
      <c r="L1140" s="2" t="s">
        <v>16</v>
      </c>
      <c r="M1140" s="9">
        <v>-19415</v>
      </c>
      <c r="N1140" s="9">
        <v>-19415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70</v>
      </c>
      <c r="K1141" s="2" t="s">
        <v>110</v>
      </c>
      <c r="L1141" s="2" t="s">
        <v>15</v>
      </c>
      <c r="M1141" s="9">
        <v>19415</v>
      </c>
      <c r="N1141" s="9">
        <v>19415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45</v>
      </c>
      <c r="K1142" s="2" t="s">
        <v>6</v>
      </c>
      <c r="L1142" s="2" t="s">
        <v>16</v>
      </c>
      <c r="M1142" s="9">
        <v>-61808</v>
      </c>
      <c r="N1142" s="9">
        <v>-67759.75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45</v>
      </c>
      <c r="K1143" s="2" t="s">
        <v>6</v>
      </c>
      <c r="L1143" s="2" t="s">
        <v>17</v>
      </c>
      <c r="M1143" s="10">
        <v>61808</v>
      </c>
      <c r="N1143" s="9">
        <v>67752.75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45</v>
      </c>
      <c r="K1144" s="2" t="s">
        <v>6</v>
      </c>
      <c r="L1144" s="2" t="s">
        <v>15</v>
      </c>
      <c r="M1144" s="9"/>
      <c r="N1144" s="9">
        <v>100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45</v>
      </c>
      <c r="K1145" s="2" t="s">
        <v>6</v>
      </c>
      <c r="L1145" s="2" t="s">
        <v>18</v>
      </c>
      <c r="M1145" s="9"/>
      <c r="N1145" s="9">
        <v>-100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46</v>
      </c>
      <c r="K1146" s="2" t="s">
        <v>6</v>
      </c>
      <c r="L1146" s="2" t="s">
        <v>16</v>
      </c>
      <c r="M1146" s="9">
        <v>-36.68</v>
      </c>
      <c r="N1146" s="9">
        <v>-3806.08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46</v>
      </c>
      <c r="K1147" s="2" t="s">
        <v>6</v>
      </c>
      <c r="L1147" s="2" t="s">
        <v>17</v>
      </c>
      <c r="M1147" s="9">
        <v>36.68</v>
      </c>
      <c r="N1147" s="9">
        <v>3806.08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46</v>
      </c>
      <c r="K1148" s="2" t="s">
        <v>106</v>
      </c>
      <c r="L1148" s="2" t="s">
        <v>16</v>
      </c>
      <c r="M1148" s="9">
        <v>-1620</v>
      </c>
      <c r="N1148" s="9">
        <v>-25594.560000000001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46</v>
      </c>
      <c r="K1149" s="2" t="s">
        <v>106</v>
      </c>
      <c r="L1149" s="2" t="s">
        <v>15</v>
      </c>
      <c r="M1149" s="9">
        <v>1620</v>
      </c>
      <c r="N1149" s="9">
        <v>25594.560000000001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816</v>
      </c>
      <c r="K1150" s="2" t="s">
        <v>8</v>
      </c>
      <c r="L1150" s="2" t="s">
        <v>7</v>
      </c>
      <c r="M1150" s="9"/>
      <c r="N1150" s="9">
        <v>-54317.25</v>
      </c>
    </row>
    <row r="1151" spans="1:14" ht="12.75" customHeight="1" x14ac:dyDescent="0.3">
      <c r="A1151" s="49" t="s">
        <v>753</v>
      </c>
      <c r="B1151" s="57" t="s">
        <v>753</v>
      </c>
      <c r="C1151" s="57"/>
      <c r="D1151" s="57"/>
      <c r="E1151" s="57"/>
      <c r="F1151" s="57"/>
      <c r="G1151" s="57"/>
      <c r="H1151" s="57"/>
      <c r="I1151" s="57"/>
      <c r="J1151" s="57"/>
      <c r="K1151" s="57"/>
      <c r="L1151" s="20" t="s">
        <v>753</v>
      </c>
      <c r="M1151" s="31">
        <f>SUM(M1105:M1150)</f>
        <v>-41574918.770000026</v>
      </c>
      <c r="N1151" s="31">
        <f>SUM(N1105:N1150)</f>
        <v>-452513579.11999989</v>
      </c>
    </row>
    <row r="1152" spans="1:14" ht="12.75" customHeight="1" x14ac:dyDescent="0.3">
      <c r="A1152" s="57" t="s">
        <v>753</v>
      </c>
      <c r="B1152" s="57"/>
      <c r="C1152" s="57"/>
      <c r="D1152" s="57"/>
      <c r="E1152" s="57"/>
      <c r="F1152" s="57"/>
      <c r="G1152" s="57"/>
      <c r="H1152" s="57"/>
      <c r="I1152" s="57"/>
      <c r="J1152" s="57"/>
      <c r="K1152" s="57"/>
      <c r="L1152" s="57"/>
      <c r="M1152" s="57"/>
      <c r="N1152" s="57"/>
    </row>
    <row r="1153" spans="1:14" ht="12.75" customHeight="1" x14ac:dyDescent="0.3">
      <c r="A1153" s="2" t="s">
        <v>356</v>
      </c>
      <c r="B1153" s="2" t="s">
        <v>357</v>
      </c>
      <c r="C1153" s="2" t="s">
        <v>2</v>
      </c>
      <c r="D1153" s="2"/>
      <c r="E1153" s="2"/>
      <c r="F1153" s="2" t="s">
        <v>108</v>
      </c>
      <c r="G1153" s="2"/>
      <c r="H1153" s="2"/>
      <c r="I1153" s="2"/>
      <c r="J1153" s="2" t="s">
        <v>9</v>
      </c>
      <c r="K1153" s="2" t="s">
        <v>3</v>
      </c>
      <c r="L1153" s="2" t="s">
        <v>10</v>
      </c>
      <c r="M1153" s="9"/>
      <c r="N1153" s="9">
        <v>1708.39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9</v>
      </c>
      <c r="K1154" s="2" t="s">
        <v>3</v>
      </c>
      <c r="L1154" s="2" t="s">
        <v>11</v>
      </c>
      <c r="M1154" s="9">
        <v>-3007.91</v>
      </c>
      <c r="N1154" s="9">
        <v>-31014.47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9</v>
      </c>
      <c r="K1155" s="2" t="s">
        <v>6</v>
      </c>
      <c r="L1155" s="2" t="s">
        <v>10</v>
      </c>
      <c r="M1155" s="10"/>
      <c r="N1155" s="9">
        <v>855.6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9</v>
      </c>
      <c r="K1156" s="2" t="s">
        <v>6</v>
      </c>
      <c r="L1156" s="2" t="s">
        <v>11</v>
      </c>
      <c r="M1156" s="10">
        <v>-1871.31</v>
      </c>
      <c r="N1156" s="9">
        <v>-23886.100000000002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9</v>
      </c>
      <c r="K1157" s="2" t="s">
        <v>42</v>
      </c>
      <c r="L1157" s="2" t="s">
        <v>10</v>
      </c>
      <c r="M1157" s="10"/>
      <c r="N1157" s="9">
        <v>172.8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9</v>
      </c>
      <c r="K1158" s="2" t="s">
        <v>42</v>
      </c>
      <c r="L1158" s="2" t="s">
        <v>11</v>
      </c>
      <c r="M1158" s="10"/>
      <c r="N1158" s="9">
        <v>-2892.07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9</v>
      </c>
      <c r="K1159" s="2" t="s">
        <v>71</v>
      </c>
      <c r="L1159" s="2" t="s">
        <v>10</v>
      </c>
      <c r="M1159" s="10"/>
      <c r="N1159" s="9">
        <v>4100.4800000000005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9</v>
      </c>
      <c r="K1160" s="2" t="s">
        <v>71</v>
      </c>
      <c r="L1160" s="2" t="s">
        <v>11</v>
      </c>
      <c r="M1160" s="10">
        <v>-20111.920000000002</v>
      </c>
      <c r="N1160" s="9">
        <v>-176002.25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24</v>
      </c>
      <c r="K1161" s="2" t="s">
        <v>3</v>
      </c>
      <c r="L1161" s="2" t="s">
        <v>16</v>
      </c>
      <c r="M1161" s="10">
        <v>-6507.43</v>
      </c>
      <c r="N1161" s="9">
        <v>-121734.90000000001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24</v>
      </c>
      <c r="K1162" s="2" t="s">
        <v>3</v>
      </c>
      <c r="L1162" s="2" t="s">
        <v>17</v>
      </c>
      <c r="M1162" s="10">
        <v>6507.43</v>
      </c>
      <c r="N1162" s="9">
        <v>121734.90000000001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14</v>
      </c>
      <c r="K1163" s="2" t="s">
        <v>8</v>
      </c>
      <c r="L1163" s="2" t="s">
        <v>16</v>
      </c>
      <c r="M1163" s="9">
        <v>-1384727780.9000001</v>
      </c>
      <c r="N1163" s="9">
        <v>-5079515419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14</v>
      </c>
      <c r="K1164" s="2" t="s">
        <v>8</v>
      </c>
      <c r="L1164" s="2" t="s">
        <v>17</v>
      </c>
      <c r="M1164" s="9">
        <v>36503.07</v>
      </c>
      <c r="N1164" s="9">
        <v>5778601.8799999999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14</v>
      </c>
      <c r="K1165" s="2" t="s">
        <v>8</v>
      </c>
      <c r="L1165" s="2" t="s">
        <v>15</v>
      </c>
      <c r="M1165" s="9">
        <v>1130334383.4100001</v>
      </c>
      <c r="N1165" s="9">
        <v>4848288329.8699999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14</v>
      </c>
      <c r="K1166" s="2" t="s">
        <v>8</v>
      </c>
      <c r="L1166" s="2" t="s">
        <v>18</v>
      </c>
      <c r="M1166" s="9">
        <v>-6464018.3399999999</v>
      </c>
      <c r="N1166" s="9">
        <v>-36676469.710000001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14</v>
      </c>
      <c r="K1167" s="2" t="s">
        <v>6</v>
      </c>
      <c r="L1167" s="2" t="s">
        <v>16</v>
      </c>
      <c r="M1167" s="10">
        <v>-764640.14</v>
      </c>
      <c r="N1167" s="9">
        <v>-9543098.7799999993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14</v>
      </c>
      <c r="K1168" s="2" t="s">
        <v>6</v>
      </c>
      <c r="L1168" s="2" t="s">
        <v>17</v>
      </c>
      <c r="M1168" s="9"/>
      <c r="N1168" s="9">
        <v>781368.67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14</v>
      </c>
      <c r="K1169" s="2" t="s">
        <v>6</v>
      </c>
      <c r="L1169" s="2" t="s">
        <v>15</v>
      </c>
      <c r="M1169" s="9">
        <v>764524.14</v>
      </c>
      <c r="N1169" s="9">
        <v>8761730.1099999994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14</v>
      </c>
      <c r="K1170" s="2" t="s">
        <v>71</v>
      </c>
      <c r="L1170" s="2" t="s">
        <v>16</v>
      </c>
      <c r="M1170" s="9">
        <v>-2444465.9900000002</v>
      </c>
      <c r="N1170" s="9">
        <v>-13609770.75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13</v>
      </c>
      <c r="J1171" s="2" t="s">
        <v>14</v>
      </c>
      <c r="K1171" s="2" t="s">
        <v>71</v>
      </c>
      <c r="L1171" s="2" t="s">
        <v>15</v>
      </c>
      <c r="M1171" s="10">
        <v>2328428.79</v>
      </c>
      <c r="N1171" s="9">
        <v>13657313.699999999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108</v>
      </c>
      <c r="G1172" s="2"/>
      <c r="H1172" s="2"/>
      <c r="I1172" s="2" t="s">
        <v>4</v>
      </c>
      <c r="J1172" s="2" t="s">
        <v>358</v>
      </c>
      <c r="K1172" s="2" t="s">
        <v>6</v>
      </c>
      <c r="L1172" s="2" t="s">
        <v>7</v>
      </c>
      <c r="M1172" s="10">
        <v>-33064079.710000001</v>
      </c>
      <c r="N1172" s="9">
        <v>-212787937.5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108</v>
      </c>
      <c r="G1173" s="2"/>
      <c r="H1173" s="2"/>
      <c r="I1173" s="2" t="s">
        <v>4</v>
      </c>
      <c r="J1173" s="2" t="s">
        <v>359</v>
      </c>
      <c r="K1173" s="2" t="s">
        <v>6</v>
      </c>
      <c r="L1173" s="2" t="s">
        <v>7</v>
      </c>
      <c r="M1173" s="9"/>
      <c r="N1173" s="9">
        <v>-50874.400000000001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108</v>
      </c>
      <c r="G1174" s="2"/>
      <c r="H1174" s="2"/>
      <c r="I1174" s="2" t="s">
        <v>4</v>
      </c>
      <c r="J1174" s="2" t="s">
        <v>741</v>
      </c>
      <c r="K1174" s="2" t="s">
        <v>6</v>
      </c>
      <c r="L1174" s="2" t="s">
        <v>7</v>
      </c>
      <c r="M1174" s="9">
        <v>-9818998.8599999994</v>
      </c>
      <c r="N1174" s="9">
        <v>-95148722.409999996</v>
      </c>
    </row>
    <row r="1175" spans="1:14" ht="12.75" customHeight="1" x14ac:dyDescent="0.3">
      <c r="A1175" s="49" t="s">
        <v>753</v>
      </c>
      <c r="B1175" s="57" t="s">
        <v>753</v>
      </c>
      <c r="C1175" s="57"/>
      <c r="D1175" s="57"/>
      <c r="E1175" s="57"/>
      <c r="F1175" s="57"/>
      <c r="G1175" s="57"/>
      <c r="H1175" s="57"/>
      <c r="I1175" s="57"/>
      <c r="J1175" s="57"/>
      <c r="K1175" s="57"/>
      <c r="L1175" s="20" t="s">
        <v>753</v>
      </c>
      <c r="M1175" s="31">
        <f>SUM(M1153:M1174)</f>
        <v>-303845135.6700002</v>
      </c>
      <c r="N1175" s="31">
        <f>SUM(N1153:N1174)</f>
        <v>-570291905.93999982</v>
      </c>
    </row>
    <row r="1176" spans="1:14" ht="12.75" customHeight="1" x14ac:dyDescent="0.3">
      <c r="A1176" s="57" t="s">
        <v>753</v>
      </c>
      <c r="B1176" s="57"/>
      <c r="C1176" s="57"/>
      <c r="D1176" s="57"/>
      <c r="E1176" s="57"/>
      <c r="F1176" s="57"/>
      <c r="G1176" s="57"/>
      <c r="H1176" s="57"/>
      <c r="I1176" s="57"/>
      <c r="J1176" s="57"/>
      <c r="K1176" s="57"/>
      <c r="L1176" s="57"/>
      <c r="M1176" s="57"/>
      <c r="N1176" s="57"/>
    </row>
    <row r="1177" spans="1:14" ht="12.75" customHeight="1" x14ac:dyDescent="0.3">
      <c r="A1177" s="2" t="s">
        <v>360</v>
      </c>
      <c r="B1177" s="2" t="s">
        <v>361</v>
      </c>
      <c r="C1177" s="2" t="s">
        <v>129</v>
      </c>
      <c r="D1177" s="2"/>
      <c r="E1177" s="2"/>
      <c r="F1177" s="2" t="s">
        <v>108</v>
      </c>
      <c r="G1177" s="2"/>
      <c r="H1177" s="2"/>
      <c r="I1177" s="2" t="s">
        <v>4</v>
      </c>
      <c r="J1177" s="2" t="s">
        <v>359</v>
      </c>
      <c r="K1177" s="2" t="s">
        <v>8</v>
      </c>
      <c r="L1177" s="2" t="s">
        <v>50</v>
      </c>
      <c r="M1177" s="9">
        <v>2558954.73</v>
      </c>
      <c r="N1177" s="9">
        <v>12972685.289999999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4</v>
      </c>
      <c r="J1178" s="2" t="s">
        <v>359</v>
      </c>
      <c r="K1178" s="2" t="s">
        <v>8</v>
      </c>
      <c r="L1178" s="2" t="s">
        <v>7</v>
      </c>
      <c r="M1178" s="9">
        <v>-30761013.93</v>
      </c>
      <c r="N1178" s="9">
        <v>-174013075.06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4</v>
      </c>
      <c r="J1179" s="2" t="s">
        <v>362</v>
      </c>
      <c r="K1179" s="2" t="s">
        <v>8</v>
      </c>
      <c r="L1179" s="2" t="s">
        <v>50</v>
      </c>
      <c r="M1179" s="9">
        <v>50024</v>
      </c>
      <c r="N1179" s="9">
        <v>15548154.24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4</v>
      </c>
      <c r="J1180" s="2" t="s">
        <v>362</v>
      </c>
      <c r="K1180" s="2" t="s">
        <v>8</v>
      </c>
      <c r="L1180" s="2" t="s">
        <v>7</v>
      </c>
      <c r="M1180" s="9">
        <v>-54731590.049999997</v>
      </c>
      <c r="N1180" s="9">
        <v>-359201120.77999997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4</v>
      </c>
      <c r="J1181" s="2" t="s">
        <v>362</v>
      </c>
      <c r="K1181" s="2" t="s">
        <v>52</v>
      </c>
      <c r="L1181" s="2" t="s">
        <v>7</v>
      </c>
      <c r="M1181" s="9">
        <v>-134562.84</v>
      </c>
      <c r="N1181" s="9">
        <v>-532366.38</v>
      </c>
    </row>
    <row r="1182" spans="1:14" ht="12.75" customHeight="1" x14ac:dyDescent="0.3">
      <c r="A1182" s="49" t="s">
        <v>753</v>
      </c>
      <c r="B1182" s="57" t="s">
        <v>753</v>
      </c>
      <c r="C1182" s="57"/>
      <c r="D1182" s="57"/>
      <c r="E1182" s="57"/>
      <c r="F1182" s="57"/>
      <c r="G1182" s="57"/>
      <c r="H1182" s="57"/>
      <c r="I1182" s="57"/>
      <c r="J1182" s="57"/>
      <c r="K1182" s="57"/>
      <c r="L1182" s="20" t="s">
        <v>753</v>
      </c>
      <c r="M1182" s="31">
        <f>SUM(M1177:M1181)</f>
        <v>-83018188.090000004</v>
      </c>
      <c r="N1182" s="31">
        <f>SUM(N1177:N1181)</f>
        <v>-505225722.68999994</v>
      </c>
    </row>
    <row r="1184" spans="1:14" ht="12.75" customHeight="1" x14ac:dyDescent="0.3">
      <c r="A1184" s="56" t="s">
        <v>363</v>
      </c>
      <c r="B1184" s="56"/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</row>
    <row r="1185" spans="1:14" ht="12.75" customHeight="1" x14ac:dyDescent="0.3">
      <c r="A1185" s="2" t="s">
        <v>364</v>
      </c>
      <c r="B1185" s="2" t="s">
        <v>734</v>
      </c>
      <c r="C1185" s="2" t="s">
        <v>41</v>
      </c>
      <c r="D1185" s="2"/>
      <c r="E1185" s="2"/>
      <c r="F1185" s="2" t="s">
        <v>73</v>
      </c>
      <c r="G1185" s="2"/>
      <c r="H1185" s="2"/>
      <c r="I1185" s="2"/>
      <c r="J1185" s="2" t="s">
        <v>43</v>
      </c>
      <c r="K1185" s="2" t="s">
        <v>3</v>
      </c>
      <c r="L1185" s="2" t="s">
        <v>10</v>
      </c>
      <c r="M1185" s="10">
        <v>1.8800000000000001</v>
      </c>
      <c r="N1185" s="9">
        <v>34.28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73</v>
      </c>
      <c r="G1186" s="2"/>
      <c r="H1186" s="2"/>
      <c r="I1186" s="2"/>
      <c r="J1186" s="2" t="s">
        <v>43</v>
      </c>
      <c r="K1186" s="2" t="s">
        <v>3</v>
      </c>
      <c r="L1186" s="2" t="s">
        <v>11</v>
      </c>
      <c r="M1186" s="9">
        <v>-61102.44</v>
      </c>
      <c r="N1186" s="9">
        <v>-439296.21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73</v>
      </c>
      <c r="G1187" s="2"/>
      <c r="H1187" s="2"/>
      <c r="I1187" s="2"/>
      <c r="J1187" s="2" t="s">
        <v>44</v>
      </c>
      <c r="K1187" s="2" t="s">
        <v>3</v>
      </c>
      <c r="L1187" s="2" t="s">
        <v>10</v>
      </c>
      <c r="M1187" s="9">
        <v>1250</v>
      </c>
      <c r="N1187" s="9">
        <v>17286.98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73</v>
      </c>
      <c r="G1188" s="2"/>
      <c r="H1188" s="2"/>
      <c r="I1188" s="2"/>
      <c r="J1188" s="2" t="s">
        <v>44</v>
      </c>
      <c r="K1188" s="2" t="s">
        <v>3</v>
      </c>
      <c r="L1188" s="2" t="s">
        <v>11</v>
      </c>
      <c r="M1188" s="10">
        <v>-566168.63</v>
      </c>
      <c r="N1188" s="9">
        <v>-3364368.48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73</v>
      </c>
      <c r="G1189" s="2"/>
      <c r="H1189" s="2"/>
      <c r="I1189" s="2" t="s">
        <v>13</v>
      </c>
      <c r="J1189" s="2" t="s">
        <v>68</v>
      </c>
      <c r="K1189" s="2" t="s">
        <v>3</v>
      </c>
      <c r="L1189" s="2" t="s">
        <v>16</v>
      </c>
      <c r="M1189" s="10"/>
      <c r="N1189" s="9">
        <v>-1481344.68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73</v>
      </c>
      <c r="G1190" s="2"/>
      <c r="H1190" s="2"/>
      <c r="I1190" s="2" t="s">
        <v>13</v>
      </c>
      <c r="J1190" s="2" t="s">
        <v>68</v>
      </c>
      <c r="K1190" s="2" t="s">
        <v>3</v>
      </c>
      <c r="L1190" s="2" t="s">
        <v>17</v>
      </c>
      <c r="M1190" s="10"/>
      <c r="N1190" s="9">
        <v>1481344.68</v>
      </c>
    </row>
    <row r="1191" spans="1:14" ht="12.6" customHeight="1" x14ac:dyDescent="0.3">
      <c r="A1191" s="2"/>
      <c r="B1191" s="2"/>
      <c r="C1191" s="2"/>
      <c r="D1191" s="2"/>
      <c r="E1191" s="2"/>
      <c r="F1191" s="2" t="s">
        <v>73</v>
      </c>
      <c r="G1191" s="2"/>
      <c r="H1191" s="2"/>
      <c r="I1191" s="2" t="s">
        <v>13</v>
      </c>
      <c r="J1191" s="2" t="s">
        <v>68</v>
      </c>
      <c r="K1191" s="2" t="s">
        <v>3</v>
      </c>
      <c r="L1191" s="2" t="s">
        <v>15</v>
      </c>
      <c r="M1191" s="9"/>
      <c r="N1191" s="9">
        <v>59748309.780000001</v>
      </c>
    </row>
    <row r="1192" spans="1:14" ht="12.6" customHeight="1" x14ac:dyDescent="0.3">
      <c r="A1192" s="2"/>
      <c r="B1192" s="2"/>
      <c r="C1192" s="2"/>
      <c r="D1192" s="2"/>
      <c r="E1192" s="2"/>
      <c r="F1192" s="2" t="s">
        <v>73</v>
      </c>
      <c r="G1192" s="2"/>
      <c r="H1192" s="2"/>
      <c r="I1192" s="2" t="s">
        <v>13</v>
      </c>
      <c r="J1192" s="2" t="s">
        <v>68</v>
      </c>
      <c r="K1192" s="2" t="s">
        <v>3</v>
      </c>
      <c r="L1192" s="2" t="s">
        <v>18</v>
      </c>
      <c r="M1192" s="9"/>
      <c r="N1192" s="9">
        <v>-59748309.780000001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73</v>
      </c>
      <c r="G1193" s="2"/>
      <c r="H1193" s="2"/>
      <c r="I1193" s="2" t="s">
        <v>4</v>
      </c>
      <c r="J1193" s="2" t="s">
        <v>366</v>
      </c>
      <c r="K1193" s="2" t="s">
        <v>52</v>
      </c>
      <c r="L1193" s="2" t="s">
        <v>50</v>
      </c>
      <c r="M1193" s="9"/>
      <c r="N1193" s="9">
        <v>100621.63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73</v>
      </c>
      <c r="G1194" s="2"/>
      <c r="H1194" s="2"/>
      <c r="I1194" s="2" t="s">
        <v>4</v>
      </c>
      <c r="J1194" s="2" t="s">
        <v>366</v>
      </c>
      <c r="K1194" s="2" t="s">
        <v>52</v>
      </c>
      <c r="L1194" s="2" t="s">
        <v>7</v>
      </c>
      <c r="M1194" s="9"/>
      <c r="N1194" s="9">
        <v>-354425.58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73</v>
      </c>
      <c r="G1195" s="2"/>
      <c r="H1195" s="2"/>
      <c r="I1195" s="2" t="s">
        <v>4</v>
      </c>
      <c r="J1195" s="2" t="s">
        <v>367</v>
      </c>
      <c r="K1195" s="2" t="s">
        <v>52</v>
      </c>
      <c r="L1195" s="2" t="s">
        <v>7</v>
      </c>
      <c r="M1195" s="9">
        <v>-494157.23</v>
      </c>
      <c r="N1195" s="9">
        <v>-1791573.3399999999</v>
      </c>
    </row>
    <row r="1196" spans="1:14" ht="12.75" customHeight="1" x14ac:dyDescent="0.3">
      <c r="A1196" s="49" t="s">
        <v>753</v>
      </c>
      <c r="B1196" s="57" t="s">
        <v>753</v>
      </c>
      <c r="C1196" s="57"/>
      <c r="D1196" s="57"/>
      <c r="E1196" s="57"/>
      <c r="F1196" s="57"/>
      <c r="G1196" s="57"/>
      <c r="H1196" s="57"/>
      <c r="I1196" s="57"/>
      <c r="J1196" s="57"/>
      <c r="K1196" s="57"/>
      <c r="L1196" s="20" t="s">
        <v>753</v>
      </c>
      <c r="M1196" s="31">
        <f>SUM(M1185:M1195)</f>
        <v>-1120176.42</v>
      </c>
      <c r="N1196" s="31">
        <f>SUM(N1185:N1195)</f>
        <v>-5831720.7199999997</v>
      </c>
    </row>
    <row r="1197" spans="1:14" ht="12.75" customHeight="1" x14ac:dyDescent="0.3">
      <c r="A1197" s="57" t="s">
        <v>753</v>
      </c>
      <c r="B1197" s="57"/>
      <c r="C1197" s="57"/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  <c r="N1197" s="57"/>
    </row>
    <row r="1198" spans="1:14" ht="12.75" customHeight="1" x14ac:dyDescent="0.3">
      <c r="A1198" s="2" t="s">
        <v>368</v>
      </c>
      <c r="B1198" s="2" t="s">
        <v>365</v>
      </c>
      <c r="C1198" s="2" t="s">
        <v>2</v>
      </c>
      <c r="D1198" s="2"/>
      <c r="E1198" s="2"/>
      <c r="F1198" s="2" t="s">
        <v>73</v>
      </c>
      <c r="G1198" s="2"/>
      <c r="H1198" s="2"/>
      <c r="I1198" s="2"/>
      <c r="J1198" s="2" t="s">
        <v>9</v>
      </c>
      <c r="K1198" s="2" t="s">
        <v>3</v>
      </c>
      <c r="L1198" s="2" t="s">
        <v>10</v>
      </c>
      <c r="M1198" s="9">
        <v>116627.73</v>
      </c>
      <c r="N1198" s="9">
        <v>2377101.5699999998</v>
      </c>
    </row>
    <row r="1199" spans="1:14" ht="12.75" customHeight="1" x14ac:dyDescent="0.3">
      <c r="A1199" s="2"/>
      <c r="B1199" s="2"/>
      <c r="C1199" s="2"/>
      <c r="D1199" s="2"/>
      <c r="E1199" s="2"/>
      <c r="F1199" s="2" t="s">
        <v>73</v>
      </c>
      <c r="G1199" s="2"/>
      <c r="H1199" s="2"/>
      <c r="I1199" s="2"/>
      <c r="J1199" s="2" t="s">
        <v>9</v>
      </c>
      <c r="K1199" s="2" t="s">
        <v>3</v>
      </c>
      <c r="L1199" s="2" t="s">
        <v>11</v>
      </c>
      <c r="M1199" s="9">
        <v>-267539.99</v>
      </c>
      <c r="N1199" s="9">
        <v>-4491157.08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73</v>
      </c>
      <c r="G1200" s="2"/>
      <c r="H1200" s="2"/>
      <c r="I1200" s="2" t="s">
        <v>13</v>
      </c>
      <c r="J1200" s="2" t="s">
        <v>24</v>
      </c>
      <c r="K1200" s="2" t="s">
        <v>3</v>
      </c>
      <c r="L1200" s="2" t="s">
        <v>15</v>
      </c>
      <c r="M1200" s="9"/>
      <c r="N1200" s="9">
        <v>10490728.85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73</v>
      </c>
      <c r="G1201" s="2"/>
      <c r="H1201" s="2"/>
      <c r="I1201" s="2" t="s">
        <v>13</v>
      </c>
      <c r="J1201" s="2" t="s">
        <v>24</v>
      </c>
      <c r="K1201" s="2" t="s">
        <v>3</v>
      </c>
      <c r="L1201" s="2" t="s">
        <v>18</v>
      </c>
      <c r="M1201" s="9"/>
      <c r="N1201" s="9">
        <v>-10490728.85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73</v>
      </c>
      <c r="G1202" s="2"/>
      <c r="H1202" s="2"/>
      <c r="I1202" s="2" t="s">
        <v>4</v>
      </c>
      <c r="J1202" s="2" t="s">
        <v>369</v>
      </c>
      <c r="K1202" s="2" t="s">
        <v>6</v>
      </c>
      <c r="L1202" s="2" t="s">
        <v>50</v>
      </c>
      <c r="M1202" s="9"/>
      <c r="N1202" s="9">
        <v>1327.53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73</v>
      </c>
      <c r="G1203" s="2"/>
      <c r="H1203" s="2"/>
      <c r="I1203" s="2" t="s">
        <v>4</v>
      </c>
      <c r="J1203" s="2" t="s">
        <v>369</v>
      </c>
      <c r="K1203" s="2" t="s">
        <v>6</v>
      </c>
      <c r="L1203" s="2" t="s">
        <v>7</v>
      </c>
      <c r="M1203" s="9"/>
      <c r="N1203" s="9">
        <v>-465666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73</v>
      </c>
      <c r="G1204" s="2"/>
      <c r="H1204" s="2"/>
      <c r="I1204" s="2" t="s">
        <v>4</v>
      </c>
      <c r="J1204" s="2" t="s">
        <v>366</v>
      </c>
      <c r="K1204" s="2" t="s">
        <v>42</v>
      </c>
      <c r="L1204" s="2" t="s">
        <v>50</v>
      </c>
      <c r="M1204" s="9"/>
      <c r="N1204" s="9">
        <v>246519.82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73</v>
      </c>
      <c r="G1205" s="2"/>
      <c r="H1205" s="2"/>
      <c r="I1205" s="2" t="s">
        <v>4</v>
      </c>
      <c r="J1205" s="2" t="s">
        <v>366</v>
      </c>
      <c r="K1205" s="2" t="s">
        <v>42</v>
      </c>
      <c r="L1205" s="2" t="s">
        <v>7</v>
      </c>
      <c r="M1205" s="10"/>
      <c r="N1205" s="9">
        <v>-129948514.95999999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73</v>
      </c>
      <c r="G1206" s="2"/>
      <c r="H1206" s="2"/>
      <c r="I1206" s="2" t="s">
        <v>4</v>
      </c>
      <c r="J1206" s="2" t="s">
        <v>366</v>
      </c>
      <c r="K1206" s="2" t="s">
        <v>119</v>
      </c>
      <c r="L1206" s="2" t="s">
        <v>7</v>
      </c>
      <c r="M1206" s="10"/>
      <c r="N1206" s="9">
        <v>-198180000</v>
      </c>
    </row>
    <row r="1207" spans="1:14" ht="12.75" customHeight="1" x14ac:dyDescent="0.3">
      <c r="A1207" s="49" t="s">
        <v>753</v>
      </c>
      <c r="B1207" s="57" t="s">
        <v>753</v>
      </c>
      <c r="C1207" s="57"/>
      <c r="D1207" s="57"/>
      <c r="E1207" s="57"/>
      <c r="F1207" s="57"/>
      <c r="G1207" s="57"/>
      <c r="H1207" s="57"/>
      <c r="I1207" s="57"/>
      <c r="J1207" s="57"/>
      <c r="K1207" s="57"/>
      <c r="L1207" s="20" t="s">
        <v>753</v>
      </c>
      <c r="M1207" s="31">
        <f>SUM(M1198:M1206)</f>
        <v>-150912.26</v>
      </c>
      <c r="N1207" s="31">
        <f>SUM(N1198:N1206)</f>
        <v>-330460389.12</v>
      </c>
    </row>
    <row r="1209" spans="1:14" ht="12.75" customHeight="1" x14ac:dyDescent="0.3">
      <c r="A1209" s="56" t="s">
        <v>370</v>
      </c>
      <c r="B1209" s="56"/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</row>
    <row r="1210" spans="1:14" ht="12.75" customHeight="1" x14ac:dyDescent="0.3">
      <c r="A1210" s="3" t="s">
        <v>371</v>
      </c>
      <c r="B1210" s="3" t="s">
        <v>372</v>
      </c>
      <c r="C1210" s="3" t="s">
        <v>41</v>
      </c>
      <c r="D1210" s="3"/>
      <c r="E1210" s="3"/>
      <c r="F1210" s="13" t="s">
        <v>249</v>
      </c>
      <c r="G1210" s="13"/>
      <c r="H1210" s="13"/>
      <c r="I1210" s="13"/>
      <c r="J1210" s="13" t="s">
        <v>44</v>
      </c>
      <c r="K1210" s="13" t="s">
        <v>3</v>
      </c>
      <c r="L1210" s="13" t="s">
        <v>10</v>
      </c>
      <c r="M1210" s="15">
        <v>11828.22</v>
      </c>
      <c r="N1210" s="14">
        <v>70231.83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/>
      <c r="J1211" s="13" t="s">
        <v>44</v>
      </c>
      <c r="K1211" s="13" t="s">
        <v>3</v>
      </c>
      <c r="L1211" s="13" t="s">
        <v>11</v>
      </c>
      <c r="M1211" s="15">
        <v>-1116023.94</v>
      </c>
      <c r="N1211" s="14">
        <v>-15951406.810000001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13</v>
      </c>
      <c r="J1212" s="13" t="s">
        <v>68</v>
      </c>
      <c r="K1212" s="13" t="s">
        <v>3</v>
      </c>
      <c r="L1212" s="13" t="s">
        <v>16</v>
      </c>
      <c r="M1212" s="15">
        <v>-48007891.890000001</v>
      </c>
      <c r="N1212" s="14">
        <v>-236076609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13</v>
      </c>
      <c r="J1213" s="13" t="s">
        <v>68</v>
      </c>
      <c r="K1213" s="13" t="s">
        <v>3</v>
      </c>
      <c r="L1213" s="13" t="s">
        <v>17</v>
      </c>
      <c r="M1213" s="14">
        <v>48007891.890000001</v>
      </c>
      <c r="N1213" s="14">
        <v>236076609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13</v>
      </c>
      <c r="J1214" s="13" t="s">
        <v>68</v>
      </c>
      <c r="K1214" s="13" t="s">
        <v>3</v>
      </c>
      <c r="L1214" s="13" t="s">
        <v>15</v>
      </c>
      <c r="M1214" s="14">
        <v>251883672.22999999</v>
      </c>
      <c r="N1214" s="14">
        <v>2724749799.9899998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13</v>
      </c>
      <c r="J1215" s="13" t="s">
        <v>68</v>
      </c>
      <c r="K1215" s="13" t="s">
        <v>3</v>
      </c>
      <c r="L1215" s="13" t="s">
        <v>18</v>
      </c>
      <c r="M1215" s="14">
        <v>-251883672.22999999</v>
      </c>
      <c r="N1215" s="14">
        <v>-2724749799.9899998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13</v>
      </c>
      <c r="J1216" s="13" t="s">
        <v>70</v>
      </c>
      <c r="K1216" s="13" t="s">
        <v>3</v>
      </c>
      <c r="L1216" s="13" t="s">
        <v>16</v>
      </c>
      <c r="M1216" s="14">
        <v>-137.61000000000001</v>
      </c>
      <c r="N1216" s="14">
        <v>-27975.74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13</v>
      </c>
      <c r="J1217" s="13" t="s">
        <v>70</v>
      </c>
      <c r="K1217" s="13" t="s">
        <v>3</v>
      </c>
      <c r="L1217" s="13" t="s">
        <v>17</v>
      </c>
      <c r="M1217" s="14"/>
      <c r="N1217" s="14">
        <v>5325368.79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13</v>
      </c>
      <c r="J1218" s="13" t="s">
        <v>70</v>
      </c>
      <c r="K1218" s="13" t="s">
        <v>3</v>
      </c>
      <c r="L1218" s="13" t="s">
        <v>15</v>
      </c>
      <c r="M1218" s="14"/>
      <c r="N1218" s="14">
        <v>1875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13</v>
      </c>
      <c r="J1219" s="13" t="s">
        <v>45</v>
      </c>
      <c r="K1219" s="13" t="s">
        <v>3</v>
      </c>
      <c r="L1219" s="13" t="s">
        <v>16</v>
      </c>
      <c r="M1219" s="15">
        <v>-407588397.63999999</v>
      </c>
      <c r="N1219" s="14">
        <v>-2050096437.97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13</v>
      </c>
      <c r="J1220" s="13" t="s">
        <v>45</v>
      </c>
      <c r="K1220" s="13" t="s">
        <v>3</v>
      </c>
      <c r="L1220" s="13" t="s">
        <v>17</v>
      </c>
      <c r="M1220" s="15">
        <v>408789898.47000003</v>
      </c>
      <c r="N1220" s="14">
        <v>2034080241.1300001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13</v>
      </c>
      <c r="J1221" s="13" t="s">
        <v>45</v>
      </c>
      <c r="K1221" s="13" t="s">
        <v>3</v>
      </c>
      <c r="L1221" s="13" t="s">
        <v>15</v>
      </c>
      <c r="M1221" s="14">
        <v>23942085.800000001</v>
      </c>
      <c r="N1221" s="14">
        <v>306860719.55000001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13</v>
      </c>
      <c r="J1222" s="13" t="s">
        <v>45</v>
      </c>
      <c r="K1222" s="13" t="s">
        <v>3</v>
      </c>
      <c r="L1222" s="13" t="s">
        <v>18</v>
      </c>
      <c r="M1222" s="14">
        <v>-33674520.420000002</v>
      </c>
      <c r="N1222" s="14">
        <v>-268992153.56999999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13</v>
      </c>
      <c r="J1223" s="13" t="s">
        <v>45</v>
      </c>
      <c r="K1223" s="13" t="s">
        <v>12</v>
      </c>
      <c r="L1223" s="13" t="s">
        <v>16</v>
      </c>
      <c r="M1223" s="14">
        <v>-110184753.94</v>
      </c>
      <c r="N1223" s="14">
        <v>-811546435.03999996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13</v>
      </c>
      <c r="J1224" s="13" t="s">
        <v>45</v>
      </c>
      <c r="K1224" s="13" t="s">
        <v>12</v>
      </c>
      <c r="L1224" s="13" t="s">
        <v>17</v>
      </c>
      <c r="M1224" s="14">
        <v>155679.17000000001</v>
      </c>
      <c r="N1224" s="14">
        <v>44773827.68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13</v>
      </c>
      <c r="J1225" s="13" t="s">
        <v>45</v>
      </c>
      <c r="K1225" s="13" t="s">
        <v>12</v>
      </c>
      <c r="L1225" s="13" t="s">
        <v>15</v>
      </c>
      <c r="M1225" s="14">
        <v>110150051.58</v>
      </c>
      <c r="N1225" s="14">
        <v>767967185.66999996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13</v>
      </c>
      <c r="J1226" s="13" t="s">
        <v>46</v>
      </c>
      <c r="K1226" s="13" t="s">
        <v>373</v>
      </c>
      <c r="L1226" s="13" t="s">
        <v>15</v>
      </c>
      <c r="M1226" s="14"/>
      <c r="N1226" s="14">
        <v>3919.21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13</v>
      </c>
      <c r="J1227" s="13" t="s">
        <v>46</v>
      </c>
      <c r="K1227" s="13" t="s">
        <v>373</v>
      </c>
      <c r="L1227" s="13" t="s">
        <v>18</v>
      </c>
      <c r="M1227" s="14"/>
      <c r="N1227" s="14">
        <v>-3919.21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13</v>
      </c>
      <c r="J1228" s="13" t="s">
        <v>46</v>
      </c>
      <c r="K1228" s="13" t="s">
        <v>374</v>
      </c>
      <c r="L1228" s="13" t="s">
        <v>16</v>
      </c>
      <c r="M1228" s="14"/>
      <c r="N1228" s="14">
        <v>-8386.4600000000009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249</v>
      </c>
      <c r="G1229" s="13"/>
      <c r="H1229" s="13"/>
      <c r="I1229" s="13" t="s">
        <v>13</v>
      </c>
      <c r="J1229" s="13" t="s">
        <v>46</v>
      </c>
      <c r="K1229" s="13" t="s">
        <v>374</v>
      </c>
      <c r="L1229" s="13" t="s">
        <v>17</v>
      </c>
      <c r="M1229" s="14"/>
      <c r="N1229" s="14">
        <v>45133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249</v>
      </c>
      <c r="G1230" s="13"/>
      <c r="H1230" s="13"/>
      <c r="I1230" s="13" t="s">
        <v>13</v>
      </c>
      <c r="J1230" s="13" t="s">
        <v>46</v>
      </c>
      <c r="K1230" s="13" t="s">
        <v>374</v>
      </c>
      <c r="L1230" s="13" t="s">
        <v>15</v>
      </c>
      <c r="M1230" s="14">
        <v>3795</v>
      </c>
      <c r="N1230" s="14">
        <v>1123116.3700000001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249</v>
      </c>
      <c r="G1231" s="13"/>
      <c r="H1231" s="13"/>
      <c r="I1231" s="13" t="s">
        <v>13</v>
      </c>
      <c r="J1231" s="13" t="s">
        <v>46</v>
      </c>
      <c r="K1231" s="13" t="s">
        <v>374</v>
      </c>
      <c r="L1231" s="13" t="s">
        <v>18</v>
      </c>
      <c r="M1231" s="14">
        <v>-34565</v>
      </c>
      <c r="N1231" s="14">
        <v>-1151446.19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 t="s">
        <v>4</v>
      </c>
      <c r="J1232" s="13" t="s">
        <v>375</v>
      </c>
      <c r="K1232" s="13" t="s">
        <v>8</v>
      </c>
      <c r="L1232" s="13" t="s">
        <v>7</v>
      </c>
      <c r="M1232" s="14"/>
      <c r="N1232" s="14">
        <v>-342557.96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 t="s">
        <v>4</v>
      </c>
      <c r="J1233" s="13" t="s">
        <v>759</v>
      </c>
      <c r="K1233" s="13" t="s">
        <v>8</v>
      </c>
      <c r="L1233" s="13" t="s">
        <v>50</v>
      </c>
      <c r="M1233" s="14">
        <v>135404.51999999999</v>
      </c>
      <c r="N1233" s="14">
        <v>668265.80000000005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4</v>
      </c>
      <c r="J1234" s="13" t="s">
        <v>759</v>
      </c>
      <c r="K1234" s="13" t="s">
        <v>8</v>
      </c>
      <c r="L1234" s="13" t="s">
        <v>7</v>
      </c>
      <c r="M1234" s="14">
        <v>-37163242.380000003</v>
      </c>
      <c r="N1234" s="14">
        <v>-203796327.08000001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4</v>
      </c>
      <c r="J1235" s="13" t="s">
        <v>759</v>
      </c>
      <c r="K1235" s="13" t="s">
        <v>12</v>
      </c>
      <c r="L1235" s="13" t="s">
        <v>50</v>
      </c>
      <c r="M1235" s="14">
        <v>259529.95</v>
      </c>
      <c r="N1235" s="14">
        <v>1263996.67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4</v>
      </c>
      <c r="J1236" s="13" t="s">
        <v>759</v>
      </c>
      <c r="K1236" s="13" t="s">
        <v>12</v>
      </c>
      <c r="L1236" s="13" t="s">
        <v>7</v>
      </c>
      <c r="M1236" s="14">
        <v>-189023186.96000001</v>
      </c>
      <c r="N1236" s="14">
        <v>-1076451553.1900001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4</v>
      </c>
      <c r="J1237" s="13" t="s">
        <v>759</v>
      </c>
      <c r="K1237" s="13" t="s">
        <v>52</v>
      </c>
      <c r="L1237" s="13" t="s">
        <v>50</v>
      </c>
      <c r="M1237" s="14">
        <v>91214.74</v>
      </c>
      <c r="N1237" s="14">
        <v>334574.96000000002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4</v>
      </c>
      <c r="J1238" s="13" t="s">
        <v>759</v>
      </c>
      <c r="K1238" s="13" t="s">
        <v>52</v>
      </c>
      <c r="L1238" s="13" t="s">
        <v>7</v>
      </c>
      <c r="M1238" s="14">
        <v>-61315306.740000002</v>
      </c>
      <c r="N1238" s="14">
        <v>-340365104.64999998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759</v>
      </c>
      <c r="K1239" s="13" t="s">
        <v>20</v>
      </c>
      <c r="L1239" s="13" t="s">
        <v>50</v>
      </c>
      <c r="M1239" s="14">
        <v>3329921.22</v>
      </c>
      <c r="N1239" s="14">
        <v>22024083.280000001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759</v>
      </c>
      <c r="K1240" s="13" t="s">
        <v>20</v>
      </c>
      <c r="L1240" s="13" t="s">
        <v>7</v>
      </c>
      <c r="M1240" s="14">
        <v>-223482419.61000001</v>
      </c>
      <c r="N1240" s="14">
        <v>-1490808812.23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759</v>
      </c>
      <c r="K1241" s="13" t="s">
        <v>105</v>
      </c>
      <c r="L1241" s="13" t="s">
        <v>50</v>
      </c>
      <c r="M1241" s="14">
        <v>170400</v>
      </c>
      <c r="N1241" s="14">
        <v>1409465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759</v>
      </c>
      <c r="K1242" s="13" t="s">
        <v>105</v>
      </c>
      <c r="L1242" s="13" t="s">
        <v>7</v>
      </c>
      <c r="M1242" s="14">
        <v>-5351930.3899999997</v>
      </c>
      <c r="N1242" s="14">
        <v>-31970832.940000001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759</v>
      </c>
      <c r="K1243" s="13" t="s">
        <v>106</v>
      </c>
      <c r="L1243" s="13" t="s">
        <v>50</v>
      </c>
      <c r="M1243" s="14">
        <v>301560</v>
      </c>
      <c r="N1243" s="14">
        <v>1032810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759</v>
      </c>
      <c r="K1244" s="13" t="s">
        <v>106</v>
      </c>
      <c r="L1244" s="13" t="s">
        <v>7</v>
      </c>
      <c r="M1244" s="14">
        <v>-4759560</v>
      </c>
      <c r="N1244" s="14">
        <v>-24403904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759</v>
      </c>
      <c r="K1245" s="13" t="s">
        <v>107</v>
      </c>
      <c r="L1245" s="13" t="s">
        <v>50</v>
      </c>
      <c r="M1245" s="14"/>
      <c r="N1245" s="14">
        <v>5280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759</v>
      </c>
      <c r="K1246" s="13" t="s">
        <v>107</v>
      </c>
      <c r="L1246" s="13" t="s">
        <v>7</v>
      </c>
      <c r="M1246" s="14">
        <v>-1840242.6800000002</v>
      </c>
      <c r="N1246" s="14">
        <v>-10847733.109999999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4</v>
      </c>
      <c r="J1247" s="13" t="s">
        <v>759</v>
      </c>
      <c r="K1247" s="13" t="s">
        <v>21</v>
      </c>
      <c r="L1247" s="13" t="s">
        <v>50</v>
      </c>
      <c r="M1247" s="14">
        <v>945192.61</v>
      </c>
      <c r="N1247" s="14">
        <v>5340108.5999999996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4</v>
      </c>
      <c r="J1248" s="13" t="s">
        <v>759</v>
      </c>
      <c r="K1248" s="13" t="s">
        <v>21</v>
      </c>
      <c r="L1248" s="13" t="s">
        <v>7</v>
      </c>
      <c r="M1248" s="14">
        <v>-57554354.729999997</v>
      </c>
      <c r="N1248" s="14">
        <v>-318949308.50999999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4</v>
      </c>
      <c r="J1249" s="13" t="s">
        <v>376</v>
      </c>
      <c r="K1249" s="13" t="s">
        <v>8</v>
      </c>
      <c r="L1249" s="13" t="s">
        <v>50</v>
      </c>
      <c r="M1249" s="14">
        <v>12923.57</v>
      </c>
      <c r="N1249" s="14">
        <v>130970.63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4</v>
      </c>
      <c r="J1250" s="13" t="s">
        <v>376</v>
      </c>
      <c r="K1250" s="13" t="s">
        <v>8</v>
      </c>
      <c r="L1250" s="13" t="s">
        <v>7</v>
      </c>
      <c r="M1250" s="14">
        <v>-1818294.67</v>
      </c>
      <c r="N1250" s="14">
        <v>-5308792.8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4</v>
      </c>
      <c r="J1251" s="13" t="s">
        <v>377</v>
      </c>
      <c r="K1251" s="13" t="s">
        <v>8</v>
      </c>
      <c r="L1251" s="13" t="s">
        <v>50</v>
      </c>
      <c r="M1251" s="14">
        <v>15678</v>
      </c>
      <c r="N1251" s="14">
        <v>15678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4</v>
      </c>
      <c r="J1252" s="13" t="s">
        <v>377</v>
      </c>
      <c r="K1252" s="13" t="s">
        <v>8</v>
      </c>
      <c r="L1252" s="13" t="s">
        <v>7</v>
      </c>
      <c r="M1252" s="14">
        <v>-55721.56</v>
      </c>
      <c r="N1252" s="14">
        <v>-2310658.7800000003</v>
      </c>
    </row>
    <row r="1253" spans="1:14" ht="12.75" customHeight="1" x14ac:dyDescent="0.3">
      <c r="A1253" s="8" t="s">
        <v>753</v>
      </c>
      <c r="B1253" s="55" t="s">
        <v>753</v>
      </c>
      <c r="C1253" s="55"/>
      <c r="D1253" s="55"/>
      <c r="E1253" s="55"/>
      <c r="F1253" s="55"/>
      <c r="G1253" s="55"/>
      <c r="H1253" s="55"/>
      <c r="I1253" s="55"/>
      <c r="J1253" s="55"/>
      <c r="K1253" s="55"/>
      <c r="L1253" s="19" t="s">
        <v>753</v>
      </c>
      <c r="M1253" s="28">
        <f>SUM(M1210:M1252)</f>
        <v>-586647495.41999972</v>
      </c>
      <c r="N1253" s="28">
        <f>SUM(N1210:N1252)</f>
        <v>-3460856895.0700002</v>
      </c>
    </row>
    <row r="1254" spans="1:14" ht="12.75" customHeight="1" x14ac:dyDescent="0.3">
      <c r="A1254" s="55" t="s">
        <v>753</v>
      </c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</row>
    <row r="1255" spans="1:14" ht="12.75" customHeight="1" x14ac:dyDescent="0.3">
      <c r="A1255" s="3" t="s">
        <v>378</v>
      </c>
      <c r="B1255" s="3" t="s">
        <v>379</v>
      </c>
      <c r="C1255" s="3" t="s">
        <v>2</v>
      </c>
      <c r="D1255" s="3"/>
      <c r="E1255" s="3"/>
      <c r="F1255" s="13" t="s">
        <v>249</v>
      </c>
      <c r="G1255" s="13"/>
      <c r="H1255" s="13"/>
      <c r="I1255" s="13"/>
      <c r="J1255" s="13" t="s">
        <v>380</v>
      </c>
      <c r="K1255" s="13" t="s">
        <v>3</v>
      </c>
      <c r="L1255" s="13" t="s">
        <v>10</v>
      </c>
      <c r="M1255" s="15"/>
      <c r="N1255" s="14">
        <v>250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/>
      <c r="J1256" s="13" t="s">
        <v>380</v>
      </c>
      <c r="K1256" s="13" t="s">
        <v>3</v>
      </c>
      <c r="L1256" s="13" t="s">
        <v>11</v>
      </c>
      <c r="M1256" s="14">
        <v>-416</v>
      </c>
      <c r="N1256" s="14">
        <v>-3756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/>
      <c r="J1257" s="13" t="s">
        <v>9</v>
      </c>
      <c r="K1257" s="13" t="s">
        <v>3</v>
      </c>
      <c r="L1257" s="13" t="s">
        <v>10</v>
      </c>
      <c r="M1257" s="14">
        <v>80012.95</v>
      </c>
      <c r="N1257" s="14">
        <v>200594.5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/>
      <c r="J1258" s="13" t="s">
        <v>9</v>
      </c>
      <c r="K1258" s="13" t="s">
        <v>3</v>
      </c>
      <c r="L1258" s="13" t="s">
        <v>11</v>
      </c>
      <c r="M1258" s="14">
        <v>-108988.74</v>
      </c>
      <c r="N1258" s="14">
        <v>-1989035.74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13</v>
      </c>
      <c r="J1259" s="13" t="s">
        <v>14</v>
      </c>
      <c r="K1259" s="13" t="s">
        <v>12</v>
      </c>
      <c r="L1259" s="13" t="s">
        <v>16</v>
      </c>
      <c r="M1259" s="15">
        <v>-479185729.18000001</v>
      </c>
      <c r="N1259" s="14">
        <v>-3729554238.1599998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13</v>
      </c>
      <c r="J1260" s="13" t="s">
        <v>14</v>
      </c>
      <c r="K1260" s="13" t="s">
        <v>12</v>
      </c>
      <c r="L1260" s="13" t="s">
        <v>17</v>
      </c>
      <c r="M1260" s="15">
        <v>578391662.01999998</v>
      </c>
      <c r="N1260" s="14">
        <v>4538514548.8999996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13</v>
      </c>
      <c r="J1261" s="13" t="s">
        <v>14</v>
      </c>
      <c r="K1261" s="13" t="s">
        <v>12</v>
      </c>
      <c r="L1261" s="13" t="s">
        <v>15</v>
      </c>
      <c r="M1261" s="15">
        <v>731499755.95000005</v>
      </c>
      <c r="N1261" s="14">
        <v>5030848272.6599998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13</v>
      </c>
      <c r="J1262" s="13" t="s">
        <v>14</v>
      </c>
      <c r="K1262" s="13" t="s">
        <v>12</v>
      </c>
      <c r="L1262" s="13" t="s">
        <v>18</v>
      </c>
      <c r="M1262" s="15">
        <v>-780428532.23000002</v>
      </c>
      <c r="N1262" s="14">
        <v>-5863069608.4700003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382</v>
      </c>
      <c r="K1263" s="13" t="s">
        <v>8</v>
      </c>
      <c r="L1263" s="13" t="s">
        <v>50</v>
      </c>
      <c r="M1263" s="15">
        <v>32.36</v>
      </c>
      <c r="N1263" s="14">
        <v>1991.76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382</v>
      </c>
      <c r="K1264" s="13" t="s">
        <v>8</v>
      </c>
      <c r="L1264" s="13" t="s">
        <v>7</v>
      </c>
      <c r="M1264" s="14">
        <v>-4033126.17</v>
      </c>
      <c r="N1264" s="14">
        <v>-29193857.16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382</v>
      </c>
      <c r="K1265" s="13" t="s">
        <v>6</v>
      </c>
      <c r="L1265" s="13" t="s">
        <v>50</v>
      </c>
      <c r="M1265" s="14">
        <v>929126.79</v>
      </c>
      <c r="N1265" s="14">
        <v>1768653.92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382</v>
      </c>
      <c r="K1266" s="13" t="s">
        <v>6</v>
      </c>
      <c r="L1266" s="13" t="s">
        <v>7</v>
      </c>
      <c r="M1266" s="14">
        <v>-325453.19</v>
      </c>
      <c r="N1266" s="14">
        <v>-4601485.1500000004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382</v>
      </c>
      <c r="K1267" s="13" t="s">
        <v>20</v>
      </c>
      <c r="L1267" s="13" t="s">
        <v>7</v>
      </c>
      <c r="M1267" s="14">
        <v>-1027117.25</v>
      </c>
      <c r="N1267" s="14">
        <v>-6649062.9500000002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383</v>
      </c>
      <c r="K1268" s="13" t="s">
        <v>20</v>
      </c>
      <c r="L1268" s="13" t="s">
        <v>50</v>
      </c>
      <c r="M1268" s="15"/>
      <c r="N1268" s="14">
        <v>10432.780000000001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383</v>
      </c>
      <c r="K1269" s="13" t="s">
        <v>20</v>
      </c>
      <c r="L1269" s="13" t="s">
        <v>7</v>
      </c>
      <c r="M1269" s="14">
        <v>-947642.47</v>
      </c>
      <c r="N1269" s="14">
        <v>-2820003.8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383</v>
      </c>
      <c r="K1270" s="13" t="s">
        <v>107</v>
      </c>
      <c r="L1270" s="13" t="s">
        <v>7</v>
      </c>
      <c r="M1270" s="14">
        <v>-13061580</v>
      </c>
      <c r="N1270" s="14">
        <v>-84884380</v>
      </c>
    </row>
    <row r="1271" spans="1:14" ht="12.75" customHeight="1" x14ac:dyDescent="0.3">
      <c r="A1271" s="8" t="s">
        <v>753</v>
      </c>
      <c r="B1271" s="55" t="s">
        <v>753</v>
      </c>
      <c r="C1271" s="55"/>
      <c r="D1271" s="55"/>
      <c r="E1271" s="55"/>
      <c r="F1271" s="55"/>
      <c r="G1271" s="55"/>
      <c r="H1271" s="55"/>
      <c r="I1271" s="55"/>
      <c r="J1271" s="55"/>
      <c r="K1271" s="55"/>
      <c r="L1271" s="19" t="s">
        <v>753</v>
      </c>
      <c r="M1271" s="28">
        <f>SUM(M1255:M1270)</f>
        <v>31782004.839999981</v>
      </c>
      <c r="N1271" s="28">
        <f>SUM(N1255:N1270)</f>
        <v>-151420682.91000041</v>
      </c>
    </row>
    <row r="1273" spans="1:14" ht="12.75" customHeight="1" x14ac:dyDescent="0.3">
      <c r="A1273" s="56" t="s">
        <v>384</v>
      </c>
      <c r="B1273" s="56"/>
      <c r="C1273" s="56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</row>
    <row r="1274" spans="1:14" ht="12.75" customHeight="1" x14ac:dyDescent="0.3">
      <c r="A1274" s="3" t="s">
        <v>385</v>
      </c>
      <c r="B1274" s="3" t="s">
        <v>386</v>
      </c>
      <c r="C1274" s="3" t="s">
        <v>41</v>
      </c>
      <c r="D1274" s="3"/>
      <c r="E1274" s="3"/>
      <c r="F1274" s="13" t="s">
        <v>374</v>
      </c>
      <c r="G1274" s="13"/>
      <c r="H1274" s="13"/>
      <c r="I1274" s="13"/>
      <c r="J1274" s="13" t="s">
        <v>43</v>
      </c>
      <c r="K1274" s="13" t="s">
        <v>3</v>
      </c>
      <c r="L1274" s="13" t="s">
        <v>10</v>
      </c>
      <c r="M1274" s="14">
        <v>162303.70000000001</v>
      </c>
      <c r="N1274" s="14">
        <v>2928320.31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/>
      <c r="J1275" s="13" t="s">
        <v>43</v>
      </c>
      <c r="K1275" s="13" t="s">
        <v>3</v>
      </c>
      <c r="L1275" s="13" t="s">
        <v>11</v>
      </c>
      <c r="M1275" s="14">
        <v>-15248.99</v>
      </c>
      <c r="N1275" s="14">
        <v>-2931137.55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/>
      <c r="J1276" s="13" t="s">
        <v>692</v>
      </c>
      <c r="K1276" s="13" t="s">
        <v>8</v>
      </c>
      <c r="L1276" s="13" t="s">
        <v>784</v>
      </c>
      <c r="M1276" s="14">
        <v>-19965.84</v>
      </c>
      <c r="N1276" s="14">
        <v>-4002268.83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/>
      <c r="J1277" s="13" t="s">
        <v>692</v>
      </c>
      <c r="K1277" s="13" t="s">
        <v>8</v>
      </c>
      <c r="L1277" s="13" t="s">
        <v>783</v>
      </c>
      <c r="M1277" s="14"/>
      <c r="N1277" s="14">
        <v>29215.15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/>
      <c r="J1278" s="13" t="s">
        <v>688</v>
      </c>
      <c r="K1278" s="13" t="s">
        <v>8</v>
      </c>
      <c r="L1278" s="13" t="s">
        <v>784</v>
      </c>
      <c r="M1278" s="14">
        <v>-1257546.01</v>
      </c>
      <c r="N1278" s="14">
        <v>-26556304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/>
      <c r="J1279" s="13" t="s">
        <v>44</v>
      </c>
      <c r="K1279" s="13" t="s">
        <v>3</v>
      </c>
      <c r="L1279" s="13" t="s">
        <v>10</v>
      </c>
      <c r="M1279" s="14">
        <v>17893575.899999999</v>
      </c>
      <c r="N1279" s="14">
        <v>288451714.13999999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/>
      <c r="J1280" s="13" t="s">
        <v>44</v>
      </c>
      <c r="K1280" s="13" t="s">
        <v>3</v>
      </c>
      <c r="L1280" s="13" t="s">
        <v>11</v>
      </c>
      <c r="M1280" s="15">
        <v>-20816796.379999999</v>
      </c>
      <c r="N1280" s="14">
        <v>-450066470.88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16</v>
      </c>
      <c r="M1281" s="15">
        <v>-766833.82000000007</v>
      </c>
      <c r="N1281" s="14">
        <v>-3196013.51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17</v>
      </c>
      <c r="M1282" s="15">
        <v>766833.82000000007</v>
      </c>
      <c r="N1282" s="14">
        <v>3196013.51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374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15</v>
      </c>
      <c r="M1283" s="15"/>
      <c r="N1283" s="14">
        <v>20331097.469999999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374</v>
      </c>
      <c r="G1284" s="13"/>
      <c r="H1284" s="13"/>
      <c r="I1284" s="13" t="s">
        <v>13</v>
      </c>
      <c r="J1284" s="13" t="s">
        <v>68</v>
      </c>
      <c r="K1284" s="13" t="s">
        <v>3</v>
      </c>
      <c r="L1284" s="13" t="s">
        <v>18</v>
      </c>
      <c r="M1284" s="14"/>
      <c r="N1284" s="14">
        <v>-20331097.469999999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374</v>
      </c>
      <c r="G1285" s="13"/>
      <c r="H1285" s="13"/>
      <c r="I1285" s="13" t="s">
        <v>13</v>
      </c>
      <c r="J1285" s="13" t="s">
        <v>70</v>
      </c>
      <c r="K1285" s="13" t="s">
        <v>119</v>
      </c>
      <c r="L1285" s="13" t="s">
        <v>16</v>
      </c>
      <c r="M1285" s="14">
        <v>-16693.670000000002</v>
      </c>
      <c r="N1285" s="14">
        <v>-46602.41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 t="s">
        <v>13</v>
      </c>
      <c r="J1286" s="13" t="s">
        <v>70</v>
      </c>
      <c r="K1286" s="13" t="s">
        <v>119</v>
      </c>
      <c r="L1286" s="13" t="s">
        <v>17</v>
      </c>
      <c r="M1286" s="14">
        <v>16693.670000000002</v>
      </c>
      <c r="N1286" s="14">
        <v>46602.41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46</v>
      </c>
      <c r="K1287" s="13" t="s">
        <v>8</v>
      </c>
      <c r="L1287" s="13" t="s">
        <v>16</v>
      </c>
      <c r="M1287" s="15">
        <v>-75.760000000000005</v>
      </c>
      <c r="N1287" s="14">
        <v>-217634.08000000002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46</v>
      </c>
      <c r="K1288" s="13" t="s">
        <v>8</v>
      </c>
      <c r="L1288" s="13" t="s">
        <v>17</v>
      </c>
      <c r="M1288" s="15">
        <v>75.760000000000005</v>
      </c>
      <c r="N1288" s="14">
        <v>217634.08000000002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46</v>
      </c>
      <c r="K1289" s="13" t="s">
        <v>119</v>
      </c>
      <c r="L1289" s="13" t="s">
        <v>16</v>
      </c>
      <c r="M1289" s="15">
        <v>-55969.99</v>
      </c>
      <c r="N1289" s="14">
        <v>-1452723.06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46</v>
      </c>
      <c r="K1290" s="13" t="s">
        <v>119</v>
      </c>
      <c r="L1290" s="13" t="s">
        <v>17</v>
      </c>
      <c r="M1290" s="14">
        <v>26040.2</v>
      </c>
      <c r="N1290" s="14">
        <v>1369762.97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374</v>
      </c>
      <c r="G1291" s="13"/>
      <c r="H1291" s="13"/>
      <c r="I1291" s="13" t="s">
        <v>13</v>
      </c>
      <c r="J1291" s="13" t="s">
        <v>46</v>
      </c>
      <c r="K1291" s="13" t="s">
        <v>119</v>
      </c>
      <c r="L1291" s="13" t="s">
        <v>15</v>
      </c>
      <c r="M1291" s="14">
        <v>7188.29</v>
      </c>
      <c r="N1291" s="14">
        <v>144537.48000000001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374</v>
      </c>
      <c r="G1292" s="13"/>
      <c r="H1292" s="13"/>
      <c r="I1292" s="13" t="s">
        <v>13</v>
      </c>
      <c r="J1292" s="13" t="s">
        <v>46</v>
      </c>
      <c r="K1292" s="13" t="s">
        <v>119</v>
      </c>
      <c r="L1292" s="13" t="s">
        <v>18</v>
      </c>
      <c r="M1292" s="14">
        <v>-1030.71</v>
      </c>
      <c r="N1292" s="14">
        <v>-61758.12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374</v>
      </c>
      <c r="G1293" s="13"/>
      <c r="H1293" s="13"/>
      <c r="I1293" s="13" t="s">
        <v>4</v>
      </c>
      <c r="J1293" s="13" t="s">
        <v>387</v>
      </c>
      <c r="K1293" s="13" t="s">
        <v>8</v>
      </c>
      <c r="L1293" s="13" t="s">
        <v>50</v>
      </c>
      <c r="M1293" s="14">
        <v>118176</v>
      </c>
      <c r="N1293" s="14">
        <v>8263251.1500000004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 t="s">
        <v>4</v>
      </c>
      <c r="J1294" s="13" t="s">
        <v>387</v>
      </c>
      <c r="K1294" s="13" t="s">
        <v>8</v>
      </c>
      <c r="L1294" s="13" t="s">
        <v>7</v>
      </c>
      <c r="M1294" s="14">
        <v>-317651</v>
      </c>
      <c r="N1294" s="14">
        <v>-10523701.15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 t="s">
        <v>4</v>
      </c>
      <c r="J1295" s="13" t="s">
        <v>388</v>
      </c>
      <c r="K1295" s="13" t="s">
        <v>12</v>
      </c>
      <c r="L1295" s="13" t="s">
        <v>50</v>
      </c>
      <c r="M1295" s="14"/>
      <c r="N1295" s="14">
        <v>168685.85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374</v>
      </c>
      <c r="G1296" s="13"/>
      <c r="H1296" s="13"/>
      <c r="I1296" s="13" t="s">
        <v>4</v>
      </c>
      <c r="J1296" s="13" t="s">
        <v>388</v>
      </c>
      <c r="K1296" s="13" t="s">
        <v>12</v>
      </c>
      <c r="L1296" s="13" t="s">
        <v>7</v>
      </c>
      <c r="M1296" s="14">
        <v>-2527.9700000000003</v>
      </c>
      <c r="N1296" s="14">
        <v>-533236.44000000006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374</v>
      </c>
      <c r="G1297" s="13"/>
      <c r="H1297" s="13"/>
      <c r="I1297" s="13" t="s">
        <v>4</v>
      </c>
      <c r="J1297" s="13" t="s">
        <v>388</v>
      </c>
      <c r="K1297" s="13" t="s">
        <v>20</v>
      </c>
      <c r="L1297" s="13" t="s">
        <v>50</v>
      </c>
      <c r="M1297" s="14"/>
      <c r="N1297" s="14">
        <v>1051150.81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 t="s">
        <v>4</v>
      </c>
      <c r="J1298" s="13" t="s">
        <v>388</v>
      </c>
      <c r="K1298" s="13" t="s">
        <v>20</v>
      </c>
      <c r="L1298" s="13" t="s">
        <v>7</v>
      </c>
      <c r="M1298" s="14"/>
      <c r="N1298" s="14">
        <v>-1051150.81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 t="s">
        <v>4</v>
      </c>
      <c r="J1299" s="13" t="s">
        <v>389</v>
      </c>
      <c r="K1299" s="13" t="s">
        <v>8</v>
      </c>
      <c r="L1299" s="13" t="s">
        <v>50</v>
      </c>
      <c r="M1299" s="14">
        <v>1558523.69</v>
      </c>
      <c r="N1299" s="14">
        <v>12785497.109999999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 t="s">
        <v>4</v>
      </c>
      <c r="J1300" s="13" t="s">
        <v>389</v>
      </c>
      <c r="K1300" s="13" t="s">
        <v>8</v>
      </c>
      <c r="L1300" s="13" t="s">
        <v>7</v>
      </c>
      <c r="M1300" s="14">
        <v>-2815418.69</v>
      </c>
      <c r="N1300" s="14">
        <v>-17818487.109999999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 t="s">
        <v>4</v>
      </c>
      <c r="J1301" s="13" t="s">
        <v>800</v>
      </c>
      <c r="K1301" s="13" t="s">
        <v>12</v>
      </c>
      <c r="L1301" s="13" t="s">
        <v>7</v>
      </c>
      <c r="M1301" s="14">
        <v>-5200</v>
      </c>
      <c r="N1301" s="14">
        <v>-9750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 t="s">
        <v>4</v>
      </c>
      <c r="J1302" s="13" t="s">
        <v>817</v>
      </c>
      <c r="K1302" s="13" t="s">
        <v>8</v>
      </c>
      <c r="L1302" s="13" t="s">
        <v>7</v>
      </c>
      <c r="M1302" s="14">
        <v>-873257.45000000007</v>
      </c>
      <c r="N1302" s="14">
        <v>-2103115.0499999998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 t="s">
        <v>4</v>
      </c>
      <c r="J1303" s="13" t="s">
        <v>793</v>
      </c>
      <c r="K1303" s="13" t="s">
        <v>8</v>
      </c>
      <c r="L1303" s="13" t="s">
        <v>50</v>
      </c>
      <c r="M1303" s="14">
        <v>13799916.050000001</v>
      </c>
      <c r="N1303" s="14">
        <v>16617201.529999999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4</v>
      </c>
      <c r="J1304" s="13" t="s">
        <v>793</v>
      </c>
      <c r="K1304" s="13" t="s">
        <v>8</v>
      </c>
      <c r="L1304" s="13" t="s">
        <v>7</v>
      </c>
      <c r="M1304" s="14">
        <v>-17101551.699999999</v>
      </c>
      <c r="N1304" s="14">
        <v>-38600186.399999999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4</v>
      </c>
      <c r="J1305" s="13" t="s">
        <v>391</v>
      </c>
      <c r="K1305" s="13" t="s">
        <v>8</v>
      </c>
      <c r="L1305" s="13" t="s">
        <v>50</v>
      </c>
      <c r="M1305" s="14">
        <v>17243</v>
      </c>
      <c r="N1305" s="14">
        <v>17243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4</v>
      </c>
      <c r="J1306" s="13" t="s">
        <v>391</v>
      </c>
      <c r="K1306" s="13" t="s">
        <v>8</v>
      </c>
      <c r="L1306" s="13" t="s">
        <v>7</v>
      </c>
      <c r="M1306" s="15">
        <v>-7756</v>
      </c>
      <c r="N1306" s="14">
        <v>-148356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4</v>
      </c>
      <c r="J1307" s="13" t="s">
        <v>392</v>
      </c>
      <c r="K1307" s="13" t="s">
        <v>8</v>
      </c>
      <c r="L1307" s="13" t="s">
        <v>50</v>
      </c>
      <c r="M1307" s="15">
        <v>55681.82</v>
      </c>
      <c r="N1307" s="14">
        <v>55681.82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4</v>
      </c>
      <c r="J1308" s="13" t="s">
        <v>392</v>
      </c>
      <c r="K1308" s="13" t="s">
        <v>8</v>
      </c>
      <c r="L1308" s="13" t="s">
        <v>7</v>
      </c>
      <c r="M1308" s="15">
        <v>-55681.82</v>
      </c>
      <c r="N1308" s="14">
        <v>-592942.82000000007</v>
      </c>
    </row>
    <row r="1309" spans="1:14" ht="12.75" customHeight="1" x14ac:dyDescent="0.3">
      <c r="A1309" s="8" t="s">
        <v>753</v>
      </c>
      <c r="B1309" s="55" t="s">
        <v>753</v>
      </c>
      <c r="C1309" s="55"/>
      <c r="D1309" s="55"/>
      <c r="E1309" s="55"/>
      <c r="F1309" s="55"/>
      <c r="G1309" s="55"/>
      <c r="H1309" s="55"/>
      <c r="I1309" s="55"/>
      <c r="J1309" s="55"/>
      <c r="K1309" s="55"/>
      <c r="L1309" s="19" t="s">
        <v>753</v>
      </c>
      <c r="M1309" s="28">
        <f>SUM(M1274:M1308)</f>
        <v>-9706953.8999999985</v>
      </c>
      <c r="N1309" s="28">
        <f>SUM(N1274:N1308)</f>
        <v>-224569326.9000001</v>
      </c>
    </row>
    <row r="1310" spans="1:14" ht="12.75" customHeight="1" x14ac:dyDescent="0.3">
      <c r="A1310" s="55" t="s">
        <v>753</v>
      </c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  <c r="M1310" s="55"/>
      <c r="N1310" s="55"/>
    </row>
    <row r="1311" spans="1:14" ht="12.75" customHeight="1" x14ac:dyDescent="0.3">
      <c r="A1311" s="3" t="s">
        <v>393</v>
      </c>
      <c r="B1311" s="3" t="s">
        <v>697</v>
      </c>
      <c r="C1311" s="3" t="s">
        <v>243</v>
      </c>
      <c r="D1311" s="3"/>
      <c r="E1311" s="3"/>
      <c r="F1311" s="13" t="s">
        <v>374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>
        <v>1040787.31</v>
      </c>
      <c r="N1311" s="14">
        <v>5118516.13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-2127911.38</v>
      </c>
      <c r="N1312" s="14">
        <v>-6710504.1500000004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14</v>
      </c>
      <c r="K1313" s="13" t="s">
        <v>119</v>
      </c>
      <c r="L1313" s="13" t="s">
        <v>16</v>
      </c>
      <c r="M1313" s="14">
        <v>-756652.08</v>
      </c>
      <c r="N1313" s="14">
        <v>-53256173.539999999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14</v>
      </c>
      <c r="K1314" s="13" t="s">
        <v>119</v>
      </c>
      <c r="L1314" s="13" t="s">
        <v>17</v>
      </c>
      <c r="M1314" s="14">
        <v>205899.53</v>
      </c>
      <c r="N1314" s="14">
        <v>52880175.479999997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14</v>
      </c>
      <c r="K1315" s="13" t="s">
        <v>119</v>
      </c>
      <c r="L1315" s="13" t="s">
        <v>15</v>
      </c>
      <c r="M1315" s="14"/>
      <c r="N1315" s="14">
        <v>9.2200000000000006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13</v>
      </c>
      <c r="J1316" s="13" t="s">
        <v>14</v>
      </c>
      <c r="K1316" s="13" t="s">
        <v>119</v>
      </c>
      <c r="L1316" s="13" t="s">
        <v>18</v>
      </c>
      <c r="M1316" s="14"/>
      <c r="N1316" s="14">
        <v>-9.2200000000000006</v>
      </c>
    </row>
    <row r="1317" spans="1:14" ht="12.75" customHeight="1" x14ac:dyDescent="0.3">
      <c r="A1317" s="8" t="s">
        <v>753</v>
      </c>
      <c r="B1317" s="55" t="s">
        <v>753</v>
      </c>
      <c r="C1317" s="55"/>
      <c r="D1317" s="55"/>
      <c r="E1317" s="55"/>
      <c r="F1317" s="55"/>
      <c r="G1317" s="55"/>
      <c r="H1317" s="55"/>
      <c r="I1317" s="55"/>
      <c r="J1317" s="55"/>
      <c r="K1317" s="55"/>
      <c r="L1317" s="19" t="s">
        <v>753</v>
      </c>
      <c r="M1317" s="28">
        <f>SUM(M1311:M1316)</f>
        <v>-1637876.6199999999</v>
      </c>
      <c r="N1317" s="28">
        <f>SUM(N1311:N1316)</f>
        <v>-1967986.0800000057</v>
      </c>
    </row>
    <row r="1318" spans="1:14" ht="12.75" customHeight="1" x14ac:dyDescent="0.3">
      <c r="A1318" s="55" t="s">
        <v>753</v>
      </c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</row>
    <row r="1319" spans="1:14" ht="12.75" customHeight="1" x14ac:dyDescent="0.3">
      <c r="A1319" s="3" t="s">
        <v>394</v>
      </c>
      <c r="B1319" s="3" t="s">
        <v>395</v>
      </c>
      <c r="C1319" s="3" t="s">
        <v>129</v>
      </c>
      <c r="D1319" s="3"/>
      <c r="E1319" s="3"/>
      <c r="F1319" s="13" t="s">
        <v>374</v>
      </c>
      <c r="G1319" s="13"/>
      <c r="H1319" s="13"/>
      <c r="I1319" s="13"/>
      <c r="J1319" s="13" t="s">
        <v>720</v>
      </c>
      <c r="K1319" s="13" t="s">
        <v>3</v>
      </c>
      <c r="L1319" s="13" t="s">
        <v>11</v>
      </c>
      <c r="M1319" s="15"/>
      <c r="N1319" s="14">
        <v>-433675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/>
      <c r="J1320" s="13" t="s">
        <v>396</v>
      </c>
      <c r="K1320" s="13" t="s">
        <v>3</v>
      </c>
      <c r="L1320" s="13" t="s">
        <v>10</v>
      </c>
      <c r="M1320" s="15">
        <v>20315754.57</v>
      </c>
      <c r="N1320" s="14">
        <v>26679581.379999999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/>
      <c r="J1321" s="13" t="s">
        <v>396</v>
      </c>
      <c r="K1321" s="13" t="s">
        <v>3</v>
      </c>
      <c r="L1321" s="13" t="s">
        <v>11</v>
      </c>
      <c r="M1321" s="15">
        <v>-52285580.549999997</v>
      </c>
      <c r="N1321" s="14">
        <v>-59142032.420000002</v>
      </c>
    </row>
    <row r="1322" spans="1:14" ht="12.6" customHeight="1" x14ac:dyDescent="0.3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/>
      <c r="J1322" s="13" t="s">
        <v>396</v>
      </c>
      <c r="K1322" s="13" t="s">
        <v>52</v>
      </c>
      <c r="L1322" s="13" t="s">
        <v>11</v>
      </c>
      <c r="M1322" s="15">
        <v>-982048</v>
      </c>
      <c r="N1322" s="14">
        <v>-982048</v>
      </c>
    </row>
    <row r="1323" spans="1:14" ht="12.75" customHeight="1" x14ac:dyDescent="0.3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31">
        <f>SUM(M1319:M1322)</f>
        <v>-32951873.979999997</v>
      </c>
      <c r="N1323" s="31">
        <f>SUM(N1319:N1322)</f>
        <v>-33878174.040000007</v>
      </c>
    </row>
    <row r="1325" spans="1:14" ht="12.75" customHeight="1" x14ac:dyDescent="0.3">
      <c r="A1325" s="56" t="s">
        <v>686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3">
      <c r="A1326" s="3" t="s">
        <v>397</v>
      </c>
      <c r="B1326" s="3" t="s">
        <v>398</v>
      </c>
      <c r="C1326" s="3" t="s">
        <v>41</v>
      </c>
      <c r="D1326" s="3"/>
      <c r="E1326" s="3"/>
      <c r="F1326" s="13" t="s">
        <v>42</v>
      </c>
      <c r="G1326" s="13"/>
      <c r="H1326" s="13"/>
      <c r="I1326" s="13"/>
      <c r="J1326" s="13" t="s">
        <v>399</v>
      </c>
      <c r="K1326" s="13" t="s">
        <v>3</v>
      </c>
      <c r="L1326" s="13" t="s">
        <v>11</v>
      </c>
      <c r="M1326" s="15"/>
      <c r="N1326" s="14">
        <v>-20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42</v>
      </c>
      <c r="G1327" s="13"/>
      <c r="H1327" s="13"/>
      <c r="I1327" s="13"/>
      <c r="J1327" s="13" t="s">
        <v>400</v>
      </c>
      <c r="K1327" s="13" t="s">
        <v>3</v>
      </c>
      <c r="L1327" s="13" t="s">
        <v>10</v>
      </c>
      <c r="M1327" s="14"/>
      <c r="N1327" s="14">
        <v>10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42</v>
      </c>
      <c r="G1328" s="13"/>
      <c r="H1328" s="13"/>
      <c r="I1328" s="13"/>
      <c r="J1328" s="13" t="s">
        <v>400</v>
      </c>
      <c r="K1328" s="13" t="s">
        <v>3</v>
      </c>
      <c r="L1328" s="13" t="s">
        <v>11</v>
      </c>
      <c r="M1328" s="14">
        <v>-277.24</v>
      </c>
      <c r="N1328" s="14">
        <v>-794.04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399</v>
      </c>
      <c r="K1329" s="13" t="s">
        <v>3</v>
      </c>
      <c r="L1329" s="13" t="s">
        <v>11</v>
      </c>
      <c r="M1329" s="15"/>
      <c r="N1329" s="14">
        <v>-38230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399</v>
      </c>
      <c r="K1330" s="13" t="s">
        <v>110</v>
      </c>
      <c r="L1330" s="13" t="s">
        <v>11</v>
      </c>
      <c r="M1330" s="15"/>
      <c r="N1330" s="14">
        <v>-9850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400</v>
      </c>
      <c r="K1331" s="13" t="s">
        <v>110</v>
      </c>
      <c r="L1331" s="13" t="s">
        <v>10</v>
      </c>
      <c r="M1331" s="14">
        <v>41000</v>
      </c>
      <c r="N1331" s="14">
        <v>297507.01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400</v>
      </c>
      <c r="K1332" s="13" t="s">
        <v>110</v>
      </c>
      <c r="L1332" s="13" t="s">
        <v>11</v>
      </c>
      <c r="M1332" s="14">
        <v>-76185.91</v>
      </c>
      <c r="N1332" s="14">
        <v>-1244878.45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43</v>
      </c>
      <c r="K1333" s="13" t="s">
        <v>8</v>
      </c>
      <c r="L1333" s="13" t="s">
        <v>10</v>
      </c>
      <c r="M1333" s="14">
        <v>1026.24</v>
      </c>
      <c r="N1333" s="14">
        <v>584268.67000000004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43</v>
      </c>
      <c r="K1334" s="13" t="s">
        <v>8</v>
      </c>
      <c r="L1334" s="13" t="s">
        <v>11</v>
      </c>
      <c r="M1334" s="14">
        <v>-141319.86000000002</v>
      </c>
      <c r="N1334" s="14">
        <v>-797415.52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43</v>
      </c>
      <c r="K1335" s="13" t="s">
        <v>52</v>
      </c>
      <c r="L1335" s="13" t="s">
        <v>10</v>
      </c>
      <c r="M1335" s="14"/>
      <c r="N1335" s="14">
        <v>12.88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43</v>
      </c>
      <c r="K1336" s="13" t="s">
        <v>52</v>
      </c>
      <c r="L1336" s="13" t="s">
        <v>11</v>
      </c>
      <c r="M1336" s="14">
        <v>-2891.04</v>
      </c>
      <c r="N1336" s="14">
        <v>-2899.46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43</v>
      </c>
      <c r="K1337" s="13" t="s">
        <v>107</v>
      </c>
      <c r="L1337" s="13" t="s">
        <v>11</v>
      </c>
      <c r="M1337" s="14"/>
      <c r="N1337" s="14">
        <v>-679.01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43</v>
      </c>
      <c r="K1338" s="13" t="s">
        <v>21</v>
      </c>
      <c r="L1338" s="13" t="s">
        <v>10</v>
      </c>
      <c r="M1338" s="14">
        <v>13.68</v>
      </c>
      <c r="N1338" s="14">
        <v>89.87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43</v>
      </c>
      <c r="K1339" s="13" t="s">
        <v>21</v>
      </c>
      <c r="L1339" s="13" t="s">
        <v>11</v>
      </c>
      <c r="M1339" s="14">
        <v>-3538.33</v>
      </c>
      <c r="N1339" s="14">
        <v>-34006.76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43</v>
      </c>
      <c r="K1340" s="13" t="s">
        <v>42</v>
      </c>
      <c r="L1340" s="13" t="s">
        <v>10</v>
      </c>
      <c r="M1340" s="15"/>
      <c r="N1340" s="14">
        <v>9.64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43</v>
      </c>
      <c r="K1341" s="13" t="s">
        <v>42</v>
      </c>
      <c r="L1341" s="13" t="s">
        <v>11</v>
      </c>
      <c r="M1341" s="14">
        <v>-16.48</v>
      </c>
      <c r="N1341" s="14">
        <v>-185.8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43</v>
      </c>
      <c r="K1342" s="13" t="s">
        <v>57</v>
      </c>
      <c r="L1342" s="13" t="s">
        <v>10</v>
      </c>
      <c r="M1342" s="14"/>
      <c r="N1342" s="14">
        <v>17.850000000000001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43</v>
      </c>
      <c r="K1343" s="13" t="s">
        <v>57</v>
      </c>
      <c r="L1343" s="13" t="s">
        <v>11</v>
      </c>
      <c r="M1343" s="14">
        <v>-20.93</v>
      </c>
      <c r="N1343" s="14">
        <v>-383.52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43</v>
      </c>
      <c r="K1344" s="13" t="s">
        <v>73</v>
      </c>
      <c r="L1344" s="13" t="s">
        <v>10</v>
      </c>
      <c r="M1344" s="15"/>
      <c r="N1344" s="14">
        <v>10396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43</v>
      </c>
      <c r="K1345" s="13" t="s">
        <v>73</v>
      </c>
      <c r="L1345" s="13" t="s">
        <v>11</v>
      </c>
      <c r="M1345" s="14">
        <v>-14.1</v>
      </c>
      <c r="N1345" s="14">
        <v>-10500.45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43</v>
      </c>
      <c r="K1346" s="13" t="s">
        <v>110</v>
      </c>
      <c r="L1346" s="13" t="s">
        <v>11</v>
      </c>
      <c r="M1346" s="14">
        <v>-281250.08</v>
      </c>
      <c r="N1346" s="14">
        <v>-1968751.21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43</v>
      </c>
      <c r="K1347" s="13" t="s">
        <v>23</v>
      </c>
      <c r="L1347" s="13" t="s">
        <v>10</v>
      </c>
      <c r="M1347" s="14"/>
      <c r="N1347" s="14">
        <v>5.94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43</v>
      </c>
      <c r="K1348" s="13" t="s">
        <v>23</v>
      </c>
      <c r="L1348" s="13" t="s">
        <v>11</v>
      </c>
      <c r="M1348" s="15">
        <v>-31434.62</v>
      </c>
      <c r="N1348" s="14">
        <v>-1349158.42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43</v>
      </c>
      <c r="K1349" s="13" t="s">
        <v>295</v>
      </c>
      <c r="L1349" s="13" t="s">
        <v>11</v>
      </c>
      <c r="M1349" s="14"/>
      <c r="N1349" s="14">
        <v>-1.06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/>
      <c r="J1350" s="13" t="s">
        <v>43</v>
      </c>
      <c r="K1350" s="13" t="s">
        <v>235</v>
      </c>
      <c r="L1350" s="13" t="s">
        <v>11</v>
      </c>
      <c r="M1350" s="15">
        <v>-13.46</v>
      </c>
      <c r="N1350" s="14">
        <v>-18.350000000000001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/>
      <c r="J1351" s="13" t="s">
        <v>43</v>
      </c>
      <c r="K1351" s="13" t="s">
        <v>676</v>
      </c>
      <c r="L1351" s="13" t="s">
        <v>11</v>
      </c>
      <c r="M1351" s="15">
        <v>-14.59</v>
      </c>
      <c r="N1351" s="14">
        <v>-415.67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43</v>
      </c>
      <c r="K1352" s="13" t="s">
        <v>640</v>
      </c>
      <c r="L1352" s="13" t="s">
        <v>11</v>
      </c>
      <c r="M1352" s="15"/>
      <c r="N1352" s="14">
        <v>-1075732.08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43</v>
      </c>
      <c r="K1353" s="13" t="s">
        <v>248</v>
      </c>
      <c r="L1353" s="13" t="s">
        <v>11</v>
      </c>
      <c r="M1353" s="15">
        <v>-10653.98</v>
      </c>
      <c r="N1353" s="14">
        <v>-55420.91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401</v>
      </c>
      <c r="K1354" s="13" t="s">
        <v>8</v>
      </c>
      <c r="L1354" s="13" t="s">
        <v>11</v>
      </c>
      <c r="M1354" s="15"/>
      <c r="N1354" s="14">
        <v>-444327703.57999998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402</v>
      </c>
      <c r="K1355" s="13" t="s">
        <v>3</v>
      </c>
      <c r="L1355" s="13" t="s">
        <v>11</v>
      </c>
      <c r="M1355" s="15"/>
      <c r="N1355" s="14">
        <v>-125521.40000000001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403</v>
      </c>
      <c r="K1356" s="13" t="s">
        <v>3</v>
      </c>
      <c r="L1356" s="13" t="s">
        <v>11</v>
      </c>
      <c r="M1356" s="15"/>
      <c r="N1356" s="14">
        <v>-3194848887.52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194</v>
      </c>
      <c r="K1357" s="13" t="s">
        <v>8</v>
      </c>
      <c r="L1357" s="13" t="s">
        <v>784</v>
      </c>
      <c r="M1357" s="14">
        <v>-445824</v>
      </c>
      <c r="N1357" s="14">
        <v>-5571582.6699999999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405</v>
      </c>
      <c r="K1358" s="13" t="s">
        <v>3</v>
      </c>
      <c r="L1358" s="13" t="s">
        <v>10</v>
      </c>
      <c r="M1358" s="15"/>
      <c r="N1358" s="14">
        <v>125521.40000000001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405</v>
      </c>
      <c r="K1359" s="13" t="s">
        <v>3</v>
      </c>
      <c r="L1359" s="13" t="s">
        <v>11</v>
      </c>
      <c r="M1359" s="15"/>
      <c r="N1359" s="14">
        <v>-328883.02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827</v>
      </c>
      <c r="K1360" s="13" t="s">
        <v>3</v>
      </c>
      <c r="L1360" s="13" t="s">
        <v>11</v>
      </c>
      <c r="M1360" s="15">
        <v>-976512538.52999997</v>
      </c>
      <c r="N1360" s="14">
        <v>-1048682758.89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44</v>
      </c>
      <c r="K1361" s="13" t="s">
        <v>8</v>
      </c>
      <c r="L1361" s="13" t="s">
        <v>11</v>
      </c>
      <c r="M1361" s="15">
        <v>-16060517.380000001</v>
      </c>
      <c r="N1361" s="14">
        <v>-80413587.349999994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44</v>
      </c>
      <c r="K1362" s="13" t="s">
        <v>52</v>
      </c>
      <c r="L1362" s="13" t="s">
        <v>11</v>
      </c>
      <c r="M1362" s="15"/>
      <c r="N1362" s="14">
        <v>-743.85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44</v>
      </c>
      <c r="K1363" s="13" t="s">
        <v>107</v>
      </c>
      <c r="L1363" s="13" t="s">
        <v>11</v>
      </c>
      <c r="M1363" s="15">
        <v>-39530.51</v>
      </c>
      <c r="N1363" s="14">
        <v>-300157.82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44</v>
      </c>
      <c r="K1364" s="13" t="s">
        <v>21</v>
      </c>
      <c r="L1364" s="13" t="s">
        <v>10</v>
      </c>
      <c r="M1364" s="15"/>
      <c r="N1364" s="14">
        <v>15.4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44</v>
      </c>
      <c r="K1365" s="13" t="s">
        <v>21</v>
      </c>
      <c r="L1365" s="13" t="s">
        <v>11</v>
      </c>
      <c r="M1365" s="15">
        <v>-21611.5</v>
      </c>
      <c r="N1365" s="14">
        <v>-119582.55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44</v>
      </c>
      <c r="K1366" s="13" t="s">
        <v>42</v>
      </c>
      <c r="L1366" s="13" t="s">
        <v>11</v>
      </c>
      <c r="M1366" s="15">
        <v>-0.63</v>
      </c>
      <c r="N1366" s="14">
        <v>-30.63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44</v>
      </c>
      <c r="K1367" s="13" t="s">
        <v>57</v>
      </c>
      <c r="L1367" s="13" t="s">
        <v>10</v>
      </c>
      <c r="M1367" s="14"/>
      <c r="N1367" s="14">
        <v>5620397.2199999997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44</v>
      </c>
      <c r="K1368" s="13" t="s">
        <v>57</v>
      </c>
      <c r="L1368" s="13" t="s">
        <v>11</v>
      </c>
      <c r="M1368" s="14">
        <v>-33538223.41</v>
      </c>
      <c r="N1368" s="14">
        <v>-124747475.05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44</v>
      </c>
      <c r="K1369" s="13" t="s">
        <v>119</v>
      </c>
      <c r="L1369" s="13" t="s">
        <v>11</v>
      </c>
      <c r="M1369" s="14">
        <v>-765</v>
      </c>
      <c r="N1369" s="14">
        <v>-1165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44</v>
      </c>
      <c r="K1370" s="13" t="s">
        <v>73</v>
      </c>
      <c r="L1370" s="13" t="s">
        <v>11</v>
      </c>
      <c r="M1370" s="14">
        <v>-25</v>
      </c>
      <c r="N1370" s="14">
        <v>-190.33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44</v>
      </c>
      <c r="K1371" s="13" t="s">
        <v>110</v>
      </c>
      <c r="L1371" s="13" t="s">
        <v>10</v>
      </c>
      <c r="M1371" s="15">
        <v>21100</v>
      </c>
      <c r="N1371" s="14">
        <v>240300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44</v>
      </c>
      <c r="K1372" s="13" t="s">
        <v>110</v>
      </c>
      <c r="L1372" s="13" t="s">
        <v>11</v>
      </c>
      <c r="M1372" s="14">
        <v>-2959590.4699999997</v>
      </c>
      <c r="N1372" s="14">
        <v>-8509307.6199999992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44</v>
      </c>
      <c r="K1373" s="13" t="s">
        <v>249</v>
      </c>
      <c r="L1373" s="13" t="s">
        <v>10</v>
      </c>
      <c r="M1373" s="15"/>
      <c r="N1373" s="14">
        <v>6156097.1699999999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44</v>
      </c>
      <c r="K1374" s="13" t="s">
        <v>249</v>
      </c>
      <c r="L1374" s="13" t="s">
        <v>11</v>
      </c>
      <c r="M1374" s="15">
        <v>-15888475.060000001</v>
      </c>
      <c r="N1374" s="14">
        <v>-327951486.12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44</v>
      </c>
      <c r="K1375" s="13" t="s">
        <v>295</v>
      </c>
      <c r="L1375" s="13" t="s">
        <v>11</v>
      </c>
      <c r="M1375" s="15"/>
      <c r="N1375" s="14">
        <v>-75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44</v>
      </c>
      <c r="K1376" s="13" t="s">
        <v>281</v>
      </c>
      <c r="L1376" s="13" t="s">
        <v>11</v>
      </c>
      <c r="M1376" s="15">
        <v>-58.58</v>
      </c>
      <c r="N1376" s="14">
        <v>-3320.28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5">
        <v>-1091711.69</v>
      </c>
      <c r="N1377" s="14">
        <v>-52922248.420000002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5">
        <v>1091711.69</v>
      </c>
      <c r="N1378" s="14">
        <v>5052922248.4200001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68</v>
      </c>
      <c r="K1379" s="13" t="s">
        <v>3</v>
      </c>
      <c r="L1379" s="13" t="s">
        <v>15</v>
      </c>
      <c r="M1379" s="15">
        <v>85926947.260000005</v>
      </c>
      <c r="N1379" s="14">
        <v>916330381.80999994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13</v>
      </c>
      <c r="J1380" s="13" t="s">
        <v>68</v>
      </c>
      <c r="K1380" s="13" t="s">
        <v>3</v>
      </c>
      <c r="L1380" s="13" t="s">
        <v>18</v>
      </c>
      <c r="M1380" s="15">
        <v>-85926947.260000005</v>
      </c>
      <c r="N1380" s="14">
        <v>-5916330381.8100004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13</v>
      </c>
      <c r="J1381" s="13" t="s">
        <v>68</v>
      </c>
      <c r="K1381" s="13" t="s">
        <v>110</v>
      </c>
      <c r="L1381" s="13" t="s">
        <v>16</v>
      </c>
      <c r="M1381" s="15"/>
      <c r="N1381" s="14">
        <v>-5.01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13</v>
      </c>
      <c r="J1382" s="13" t="s">
        <v>68</v>
      </c>
      <c r="K1382" s="13" t="s">
        <v>110</v>
      </c>
      <c r="L1382" s="13" t="s">
        <v>17</v>
      </c>
      <c r="M1382" s="15"/>
      <c r="N1382" s="14">
        <v>33982.370000000003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13</v>
      </c>
      <c r="J1383" s="13" t="s">
        <v>68</v>
      </c>
      <c r="K1383" s="13" t="s">
        <v>110</v>
      </c>
      <c r="L1383" s="13" t="s">
        <v>15</v>
      </c>
      <c r="M1383" s="15">
        <v>12960.82</v>
      </c>
      <c r="N1383" s="14">
        <v>54187805.390000001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13</v>
      </c>
      <c r="J1384" s="13" t="s">
        <v>68</v>
      </c>
      <c r="K1384" s="13" t="s">
        <v>110</v>
      </c>
      <c r="L1384" s="13" t="s">
        <v>18</v>
      </c>
      <c r="M1384" s="15">
        <v>-12960.82</v>
      </c>
      <c r="N1384" s="14">
        <v>-54221782.75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13</v>
      </c>
      <c r="J1385" s="13" t="s">
        <v>68</v>
      </c>
      <c r="K1385" s="13" t="s">
        <v>249</v>
      </c>
      <c r="L1385" s="13" t="s">
        <v>16</v>
      </c>
      <c r="M1385" s="15">
        <v>-121911263.70999999</v>
      </c>
      <c r="N1385" s="14">
        <v>-131267578.93000001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68</v>
      </c>
      <c r="K1386" s="13" t="s">
        <v>249</v>
      </c>
      <c r="L1386" s="13" t="s">
        <v>17</v>
      </c>
      <c r="M1386" s="15">
        <v>125133675.08</v>
      </c>
      <c r="N1386" s="14">
        <v>159535572.81999999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68</v>
      </c>
      <c r="K1387" s="13" t="s">
        <v>249</v>
      </c>
      <c r="L1387" s="13" t="s">
        <v>15</v>
      </c>
      <c r="M1387" s="15">
        <v>140783.81</v>
      </c>
      <c r="N1387" s="14">
        <v>3415752.96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68</v>
      </c>
      <c r="K1388" s="13" t="s">
        <v>249</v>
      </c>
      <c r="L1388" s="13" t="s">
        <v>18</v>
      </c>
      <c r="M1388" s="15">
        <v>-3363195.18</v>
      </c>
      <c r="N1388" s="14">
        <v>-31683746.850000001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764</v>
      </c>
      <c r="K1389" s="13" t="s">
        <v>3</v>
      </c>
      <c r="L1389" s="13" t="s">
        <v>16</v>
      </c>
      <c r="M1389" s="15">
        <v>-127756470.97</v>
      </c>
      <c r="N1389" s="14">
        <v>-556264530.61000001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764</v>
      </c>
      <c r="K1390" s="13" t="s">
        <v>3</v>
      </c>
      <c r="L1390" s="13" t="s">
        <v>17</v>
      </c>
      <c r="M1390" s="15">
        <v>127756470.97</v>
      </c>
      <c r="N1390" s="14">
        <v>553530820.09000003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764</v>
      </c>
      <c r="K1391" s="13" t="s">
        <v>3</v>
      </c>
      <c r="L1391" s="13" t="s">
        <v>15</v>
      </c>
      <c r="M1391" s="15"/>
      <c r="N1391" s="14">
        <v>2733710.52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407</v>
      </c>
      <c r="K1392" s="13" t="s">
        <v>3</v>
      </c>
      <c r="L1392" s="13" t="s">
        <v>16</v>
      </c>
      <c r="M1392" s="15">
        <v>-23428174.859999999</v>
      </c>
      <c r="N1392" s="14">
        <v>-288241757.88999999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407</v>
      </c>
      <c r="K1393" s="13" t="s">
        <v>3</v>
      </c>
      <c r="L1393" s="13" t="s">
        <v>17</v>
      </c>
      <c r="M1393" s="15">
        <v>3945893.14</v>
      </c>
      <c r="N1393" s="14">
        <v>236405039.28999999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407</v>
      </c>
      <c r="K1394" s="13" t="s">
        <v>3</v>
      </c>
      <c r="L1394" s="13" t="s">
        <v>15</v>
      </c>
      <c r="M1394" s="15">
        <v>6017.88</v>
      </c>
      <c r="N1394" s="14">
        <v>23871.920000000002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45</v>
      </c>
      <c r="K1395" s="13" t="s">
        <v>21</v>
      </c>
      <c r="L1395" s="13" t="s">
        <v>16</v>
      </c>
      <c r="M1395" s="15">
        <v>-97699.81</v>
      </c>
      <c r="N1395" s="14">
        <v>-494084.28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45</v>
      </c>
      <c r="K1396" s="13" t="s">
        <v>21</v>
      </c>
      <c r="L1396" s="13" t="s">
        <v>17</v>
      </c>
      <c r="M1396" s="14">
        <v>97699.81</v>
      </c>
      <c r="N1396" s="14">
        <v>489583.85000000003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13</v>
      </c>
      <c r="J1397" s="13" t="s">
        <v>45</v>
      </c>
      <c r="K1397" s="13" t="s">
        <v>21</v>
      </c>
      <c r="L1397" s="13" t="s">
        <v>15</v>
      </c>
      <c r="M1397" s="15"/>
      <c r="N1397" s="14">
        <v>36491.29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13</v>
      </c>
      <c r="J1398" s="13" t="s">
        <v>45</v>
      </c>
      <c r="K1398" s="13" t="s">
        <v>21</v>
      </c>
      <c r="L1398" s="13" t="s">
        <v>18</v>
      </c>
      <c r="M1398" s="14"/>
      <c r="N1398" s="14">
        <v>-31990.86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13</v>
      </c>
      <c r="J1399" s="13" t="s">
        <v>45</v>
      </c>
      <c r="K1399" s="13" t="s">
        <v>57</v>
      </c>
      <c r="L1399" s="13" t="s">
        <v>16</v>
      </c>
      <c r="M1399" s="14">
        <v>-1757360.98</v>
      </c>
      <c r="N1399" s="14">
        <v>-15036392.630000001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 t="s">
        <v>13</v>
      </c>
      <c r="J1400" s="13" t="s">
        <v>45</v>
      </c>
      <c r="K1400" s="13" t="s">
        <v>57</v>
      </c>
      <c r="L1400" s="13" t="s">
        <v>17</v>
      </c>
      <c r="M1400" s="14">
        <v>12384051.289999999</v>
      </c>
      <c r="N1400" s="14">
        <v>15036392.630000001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45</v>
      </c>
      <c r="K1401" s="13" t="s">
        <v>109</v>
      </c>
      <c r="L1401" s="13" t="s">
        <v>15</v>
      </c>
      <c r="M1401" s="14">
        <v>159413773.22999999</v>
      </c>
      <c r="N1401" s="14">
        <v>773821666.61000001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45</v>
      </c>
      <c r="K1402" s="13" t="s">
        <v>109</v>
      </c>
      <c r="L1402" s="13" t="s">
        <v>18</v>
      </c>
      <c r="M1402" s="14">
        <v>-100424800.64</v>
      </c>
      <c r="N1402" s="14">
        <v>-836783949.76999998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410</v>
      </c>
      <c r="K1403" s="13" t="s">
        <v>8</v>
      </c>
      <c r="L1403" s="13" t="s">
        <v>16</v>
      </c>
      <c r="M1403" s="14">
        <v>-73064065.25</v>
      </c>
      <c r="N1403" s="14">
        <v>-465269259.01999998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410</v>
      </c>
      <c r="K1404" s="13" t="s">
        <v>8</v>
      </c>
      <c r="L1404" s="13" t="s">
        <v>17</v>
      </c>
      <c r="M1404" s="14">
        <v>265401283.08000001</v>
      </c>
      <c r="N1404" s="14">
        <v>935453094.39999998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410</v>
      </c>
      <c r="K1405" s="13" t="s">
        <v>8</v>
      </c>
      <c r="L1405" s="13" t="s">
        <v>15</v>
      </c>
      <c r="M1405" s="15">
        <v>694107454.45000005</v>
      </c>
      <c r="N1405" s="14">
        <v>3246081250.1999998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410</v>
      </c>
      <c r="K1406" s="13" t="s">
        <v>8</v>
      </c>
      <c r="L1406" s="13" t="s">
        <v>18</v>
      </c>
      <c r="M1406" s="14">
        <v>-895332432.27999997</v>
      </c>
      <c r="N1406" s="14">
        <v>-3823207769.7399998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4</v>
      </c>
      <c r="J1407" s="13" t="s">
        <v>412</v>
      </c>
      <c r="K1407" s="13" t="s">
        <v>8</v>
      </c>
      <c r="L1407" s="13" t="s">
        <v>7</v>
      </c>
      <c r="M1407" s="14">
        <v>-173632.81</v>
      </c>
      <c r="N1407" s="14">
        <v>-699404.89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4</v>
      </c>
      <c r="J1408" s="13" t="s">
        <v>413</v>
      </c>
      <c r="K1408" s="13" t="s">
        <v>8</v>
      </c>
      <c r="L1408" s="13" t="s">
        <v>7</v>
      </c>
      <c r="M1408" s="14">
        <v>-6084508</v>
      </c>
      <c r="N1408" s="14">
        <v>-61899510.140000001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4</v>
      </c>
      <c r="J1409" s="13" t="s">
        <v>413</v>
      </c>
      <c r="K1409" s="13" t="s">
        <v>12</v>
      </c>
      <c r="L1409" s="13" t="s">
        <v>7</v>
      </c>
      <c r="M1409" s="14">
        <v>-3085899</v>
      </c>
      <c r="N1409" s="14">
        <v>-31273622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4</v>
      </c>
      <c r="J1410" s="13" t="s">
        <v>413</v>
      </c>
      <c r="K1410" s="13" t="s">
        <v>20</v>
      </c>
      <c r="L1410" s="13" t="s">
        <v>50</v>
      </c>
      <c r="M1410" s="14">
        <v>1096688.54</v>
      </c>
      <c r="N1410" s="14">
        <v>5585787.8899999997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4</v>
      </c>
      <c r="J1411" s="13" t="s">
        <v>413</v>
      </c>
      <c r="K1411" s="13" t="s">
        <v>20</v>
      </c>
      <c r="L1411" s="13" t="s">
        <v>7</v>
      </c>
      <c r="M1411" s="14">
        <v>-11581200.4</v>
      </c>
      <c r="N1411" s="14">
        <v>-80745357.430000007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4</v>
      </c>
      <c r="J1412" s="13" t="s">
        <v>413</v>
      </c>
      <c r="K1412" s="13" t="s">
        <v>106</v>
      </c>
      <c r="L1412" s="13" t="s">
        <v>50</v>
      </c>
      <c r="M1412" s="14">
        <v>121938</v>
      </c>
      <c r="N1412" s="14">
        <v>3539244.2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4</v>
      </c>
      <c r="J1413" s="13" t="s">
        <v>413</v>
      </c>
      <c r="K1413" s="13" t="s">
        <v>106</v>
      </c>
      <c r="L1413" s="13" t="s">
        <v>7</v>
      </c>
      <c r="M1413" s="14">
        <v>-371817</v>
      </c>
      <c r="N1413" s="14">
        <v>-4808088.7699999996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4</v>
      </c>
      <c r="J1414" s="13" t="s">
        <v>414</v>
      </c>
      <c r="K1414" s="13" t="s">
        <v>8</v>
      </c>
      <c r="L1414" s="13" t="s">
        <v>7</v>
      </c>
      <c r="M1414" s="14">
        <v>-26190570.010000002</v>
      </c>
      <c r="N1414" s="14">
        <v>-114921305.8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4</v>
      </c>
      <c r="J1415" s="13" t="s">
        <v>415</v>
      </c>
      <c r="K1415" s="13" t="s">
        <v>6</v>
      </c>
      <c r="L1415" s="13" t="s">
        <v>7</v>
      </c>
      <c r="M1415" s="14">
        <v>-470821.68</v>
      </c>
      <c r="N1415" s="14">
        <v>-3051351.55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4</v>
      </c>
      <c r="J1416" s="13" t="s">
        <v>823</v>
      </c>
      <c r="K1416" s="13" t="s">
        <v>52</v>
      </c>
      <c r="L1416" s="13" t="s">
        <v>7</v>
      </c>
      <c r="M1416" s="14"/>
      <c r="N1416" s="14">
        <v>-116522904.45999999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4</v>
      </c>
      <c r="J1417" s="13" t="s">
        <v>416</v>
      </c>
      <c r="K1417" s="13" t="s">
        <v>8</v>
      </c>
      <c r="L1417" s="13" t="s">
        <v>7</v>
      </c>
      <c r="M1417" s="14"/>
      <c r="N1417" s="14">
        <v>-47000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138</v>
      </c>
      <c r="G1418" s="13"/>
      <c r="H1418" s="13"/>
      <c r="I1418" s="13"/>
      <c r="J1418" s="13" t="s">
        <v>399</v>
      </c>
      <c r="K1418" s="13" t="s">
        <v>3</v>
      </c>
      <c r="L1418" s="13" t="s">
        <v>11</v>
      </c>
      <c r="M1418" s="14">
        <v>-3343.9500000000003</v>
      </c>
      <c r="N1418" s="14">
        <v>-3343.9500000000003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75</v>
      </c>
      <c r="G1419" s="13"/>
      <c r="H1419" s="13"/>
      <c r="I1419" s="13"/>
      <c r="J1419" s="13" t="s">
        <v>44</v>
      </c>
      <c r="K1419" s="13" t="s">
        <v>3</v>
      </c>
      <c r="L1419" s="13" t="s">
        <v>11</v>
      </c>
      <c r="M1419" s="14">
        <v>-250</v>
      </c>
      <c r="N1419" s="14">
        <v>-3460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75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16</v>
      </c>
      <c r="M1420" s="14">
        <v>-131767.29999999999</v>
      </c>
      <c r="N1420" s="14">
        <v>-460881.82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75</v>
      </c>
      <c r="G1421" s="13"/>
      <c r="H1421" s="13"/>
      <c r="I1421" s="13" t="s">
        <v>13</v>
      </c>
      <c r="J1421" s="13" t="s">
        <v>68</v>
      </c>
      <c r="K1421" s="13" t="s">
        <v>3</v>
      </c>
      <c r="L1421" s="13" t="s">
        <v>17</v>
      </c>
      <c r="M1421" s="14">
        <v>131767.29999999999</v>
      </c>
      <c r="N1421" s="14">
        <v>460881.82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677</v>
      </c>
      <c r="G1422" s="13"/>
      <c r="H1422" s="13"/>
      <c r="I1422" s="13" t="s">
        <v>13</v>
      </c>
      <c r="J1422" s="13" t="s">
        <v>68</v>
      </c>
      <c r="K1422" s="13" t="s">
        <v>3</v>
      </c>
      <c r="L1422" s="13" t="s">
        <v>16</v>
      </c>
      <c r="M1422" s="14">
        <v>-4959228.28</v>
      </c>
      <c r="N1422" s="14">
        <v>-5125085.07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677</v>
      </c>
      <c r="G1423" s="13"/>
      <c r="H1423" s="13"/>
      <c r="I1423" s="13" t="s">
        <v>13</v>
      </c>
      <c r="J1423" s="13" t="s">
        <v>68</v>
      </c>
      <c r="K1423" s="13" t="s">
        <v>3</v>
      </c>
      <c r="L1423" s="13" t="s">
        <v>17</v>
      </c>
      <c r="M1423" s="14"/>
      <c r="N1423" s="14">
        <v>2468.48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677</v>
      </c>
      <c r="G1424" s="13"/>
      <c r="H1424" s="13"/>
      <c r="I1424" s="13" t="s">
        <v>13</v>
      </c>
      <c r="J1424" s="13" t="s">
        <v>68</v>
      </c>
      <c r="K1424" s="13" t="s">
        <v>3</v>
      </c>
      <c r="L1424" s="13" t="s">
        <v>15</v>
      </c>
      <c r="M1424" s="14">
        <v>6821783.5600000005</v>
      </c>
      <c r="N1424" s="14">
        <v>10677659170.52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677</v>
      </c>
      <c r="G1425" s="13"/>
      <c r="H1425" s="13"/>
      <c r="I1425" s="13" t="s">
        <v>13</v>
      </c>
      <c r="J1425" s="13" t="s">
        <v>68</v>
      </c>
      <c r="K1425" s="13" t="s">
        <v>3</v>
      </c>
      <c r="L1425" s="13" t="s">
        <v>18</v>
      </c>
      <c r="M1425" s="14">
        <v>-1862555.28</v>
      </c>
      <c r="N1425" s="14">
        <v>-10672536553.93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281</v>
      </c>
      <c r="G1426" s="13"/>
      <c r="H1426" s="13"/>
      <c r="I1426" s="13"/>
      <c r="J1426" s="13" t="s">
        <v>417</v>
      </c>
      <c r="K1426" s="13" t="s">
        <v>3</v>
      </c>
      <c r="L1426" s="13" t="s">
        <v>10</v>
      </c>
      <c r="M1426" s="15">
        <v>1953.3400000000001</v>
      </c>
      <c r="N1426" s="14">
        <v>216401633.03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281</v>
      </c>
      <c r="G1427" s="13"/>
      <c r="H1427" s="13"/>
      <c r="I1427" s="13"/>
      <c r="J1427" s="13" t="s">
        <v>417</v>
      </c>
      <c r="K1427" s="13" t="s">
        <v>3</v>
      </c>
      <c r="L1427" s="13" t="s">
        <v>11</v>
      </c>
      <c r="M1427" s="14">
        <v>-363870.51</v>
      </c>
      <c r="N1427" s="14">
        <v>-217698874.22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598</v>
      </c>
      <c r="G1428" s="13"/>
      <c r="H1428" s="13"/>
      <c r="I1428" s="13"/>
      <c r="J1428" s="13" t="s">
        <v>43</v>
      </c>
      <c r="K1428" s="13" t="s">
        <v>3</v>
      </c>
      <c r="L1428" s="13" t="s">
        <v>11</v>
      </c>
      <c r="M1428" s="14">
        <v>-194.95000000000002</v>
      </c>
      <c r="N1428" s="14">
        <v>-328.85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444</v>
      </c>
      <c r="G1429" s="13"/>
      <c r="H1429" s="13"/>
      <c r="I1429" s="13"/>
      <c r="J1429" s="13" t="s">
        <v>44</v>
      </c>
      <c r="K1429" s="13" t="s">
        <v>3</v>
      </c>
      <c r="L1429" s="13" t="s">
        <v>11</v>
      </c>
      <c r="M1429" s="14">
        <v>-30</v>
      </c>
      <c r="N1429" s="14">
        <v>-30</v>
      </c>
    </row>
    <row r="1430" spans="1:14" ht="12.75" customHeight="1" x14ac:dyDescent="0.3">
      <c r="A1430" s="8" t="s">
        <v>753</v>
      </c>
      <c r="B1430" s="55" t="s">
        <v>753</v>
      </c>
      <c r="C1430" s="55"/>
      <c r="D1430" s="55"/>
      <c r="E1430" s="55"/>
      <c r="F1430" s="55"/>
      <c r="G1430" s="55"/>
      <c r="H1430" s="55"/>
      <c r="I1430" s="55"/>
      <c r="J1430" s="55"/>
      <c r="K1430" s="55"/>
      <c r="L1430" s="19" t="s">
        <v>753</v>
      </c>
      <c r="M1430" s="28">
        <f>SUM(M1326:M1429)</f>
        <v>-1051805570.1399999</v>
      </c>
      <c r="N1430" s="28">
        <f>SUM(N1326:N1429)</f>
        <v>-5857352881.2800035</v>
      </c>
    </row>
    <row r="1431" spans="1:14" ht="12.75" customHeight="1" x14ac:dyDescent="0.3">
      <c r="A1431" s="55" t="s">
        <v>753</v>
      </c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</row>
    <row r="1432" spans="1:14" ht="12.75" customHeight="1" x14ac:dyDescent="0.3">
      <c r="A1432" s="3" t="s">
        <v>418</v>
      </c>
      <c r="B1432" s="3" t="s">
        <v>419</v>
      </c>
      <c r="C1432" s="3" t="s">
        <v>2</v>
      </c>
      <c r="D1432" s="3"/>
      <c r="E1432" s="3"/>
      <c r="F1432" s="13" t="s">
        <v>72</v>
      </c>
      <c r="G1432" s="13"/>
      <c r="H1432" s="13"/>
      <c r="I1432" s="13"/>
      <c r="J1432" s="13" t="s">
        <v>750</v>
      </c>
      <c r="K1432" s="13" t="s">
        <v>3</v>
      </c>
      <c r="L1432" s="13" t="s">
        <v>11</v>
      </c>
      <c r="M1432" s="15"/>
      <c r="N1432" s="14">
        <v>-293994.62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828</v>
      </c>
      <c r="K1433" s="13" t="s">
        <v>3</v>
      </c>
      <c r="L1433" s="13" t="s">
        <v>11</v>
      </c>
      <c r="M1433" s="15"/>
      <c r="N1433" s="14">
        <v>-4464122.67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420</v>
      </c>
      <c r="K1434" s="13" t="s">
        <v>3</v>
      </c>
      <c r="L1434" s="13" t="s">
        <v>10</v>
      </c>
      <c r="M1434" s="14">
        <v>68943117.450000003</v>
      </c>
      <c r="N1434" s="14">
        <v>233204313.47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/>
      <c r="J1435" s="13" t="s">
        <v>420</v>
      </c>
      <c r="K1435" s="13" t="s">
        <v>3</v>
      </c>
      <c r="L1435" s="13" t="s">
        <v>11</v>
      </c>
      <c r="M1435" s="15">
        <v>-9937905</v>
      </c>
      <c r="N1435" s="14">
        <v>-113893978.45999999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/>
      <c r="J1436" s="13" t="s">
        <v>421</v>
      </c>
      <c r="K1436" s="13" t="s">
        <v>3</v>
      </c>
      <c r="L1436" s="13" t="s">
        <v>11</v>
      </c>
      <c r="M1436" s="15"/>
      <c r="N1436" s="14">
        <v>-1155473.17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/>
      <c r="J1437" s="13" t="s">
        <v>422</v>
      </c>
      <c r="K1437" s="13" t="s">
        <v>3</v>
      </c>
      <c r="L1437" s="13" t="s">
        <v>10</v>
      </c>
      <c r="M1437" s="14"/>
      <c r="N1437" s="14">
        <v>75252033.870000005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/>
      <c r="J1438" s="13" t="s">
        <v>422</v>
      </c>
      <c r="K1438" s="13" t="s">
        <v>3</v>
      </c>
      <c r="L1438" s="13" t="s">
        <v>11</v>
      </c>
      <c r="M1438" s="14">
        <v>-52664077.799999997</v>
      </c>
      <c r="N1438" s="14">
        <v>-392178068.37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/>
      <c r="J1439" s="13" t="s">
        <v>423</v>
      </c>
      <c r="K1439" s="13" t="s">
        <v>3</v>
      </c>
      <c r="L1439" s="13" t="s">
        <v>11</v>
      </c>
      <c r="M1439" s="15">
        <v>-40769477.939999998</v>
      </c>
      <c r="N1439" s="14">
        <v>-1494773948.1099999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/>
      <c r="J1440" s="13" t="s">
        <v>424</v>
      </c>
      <c r="K1440" s="13" t="s">
        <v>3</v>
      </c>
      <c r="L1440" s="13" t="s">
        <v>11</v>
      </c>
      <c r="M1440" s="15">
        <v>-25696721.32</v>
      </c>
      <c r="N1440" s="14">
        <v>-347558328.45999998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/>
      <c r="J1441" s="13" t="s">
        <v>425</v>
      </c>
      <c r="K1441" s="13" t="s">
        <v>42</v>
      </c>
      <c r="L1441" s="13" t="s">
        <v>11</v>
      </c>
      <c r="M1441" s="15"/>
      <c r="N1441" s="14">
        <v>-8015625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/>
      <c r="J1442" s="13" t="s">
        <v>425</v>
      </c>
      <c r="K1442" s="13" t="s">
        <v>77</v>
      </c>
      <c r="L1442" s="13" t="s">
        <v>11</v>
      </c>
      <c r="M1442" s="15"/>
      <c r="N1442" s="14">
        <v>-22353811.48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/>
      <c r="J1443" s="13" t="s">
        <v>426</v>
      </c>
      <c r="K1443" s="13" t="s">
        <v>3</v>
      </c>
      <c r="L1443" s="13" t="s">
        <v>11</v>
      </c>
      <c r="M1443" s="15">
        <v>-84344883.920000002</v>
      </c>
      <c r="N1443" s="14">
        <v>-593700890.23000002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/>
      <c r="J1444" s="13" t="s">
        <v>427</v>
      </c>
      <c r="K1444" s="13" t="s">
        <v>3</v>
      </c>
      <c r="L1444" s="13" t="s">
        <v>10</v>
      </c>
      <c r="M1444" s="15">
        <v>550000</v>
      </c>
      <c r="N1444" s="14">
        <v>725000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/>
      <c r="J1445" s="13" t="s">
        <v>427</v>
      </c>
      <c r="K1445" s="13" t="s">
        <v>3</v>
      </c>
      <c r="L1445" s="13" t="s">
        <v>11</v>
      </c>
      <c r="M1445" s="15">
        <v>-3680328.64</v>
      </c>
      <c r="N1445" s="14">
        <v>-22771198.989999998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/>
      <c r="J1446" s="13" t="s">
        <v>428</v>
      </c>
      <c r="K1446" s="13" t="s">
        <v>3</v>
      </c>
      <c r="L1446" s="13" t="s">
        <v>10</v>
      </c>
      <c r="M1446" s="15">
        <v>419894.58</v>
      </c>
      <c r="N1446" s="14">
        <v>464894.58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/>
      <c r="J1447" s="13" t="s">
        <v>428</v>
      </c>
      <c r="K1447" s="13" t="s">
        <v>3</v>
      </c>
      <c r="L1447" s="13" t="s">
        <v>11</v>
      </c>
      <c r="M1447" s="15">
        <v>-2297159.5</v>
      </c>
      <c r="N1447" s="14">
        <v>-9679929.7699999996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/>
      <c r="J1448" s="13" t="s">
        <v>9</v>
      </c>
      <c r="K1448" s="13" t="s">
        <v>21</v>
      </c>
      <c r="L1448" s="13" t="s">
        <v>10</v>
      </c>
      <c r="M1448" s="15">
        <v>2938.32</v>
      </c>
      <c r="N1448" s="14">
        <v>140497.83000000002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/>
      <c r="J1449" s="13" t="s">
        <v>9</v>
      </c>
      <c r="K1449" s="13" t="s">
        <v>21</v>
      </c>
      <c r="L1449" s="13" t="s">
        <v>11</v>
      </c>
      <c r="M1449" s="15">
        <v>-49434.16</v>
      </c>
      <c r="N1449" s="14">
        <v>-656329.22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/>
      <c r="J1450" s="13" t="s">
        <v>9</v>
      </c>
      <c r="K1450" s="13" t="s">
        <v>235</v>
      </c>
      <c r="L1450" s="13" t="s">
        <v>10</v>
      </c>
      <c r="M1450" s="15"/>
      <c r="N1450" s="14">
        <v>327.62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/>
      <c r="J1451" s="13" t="s">
        <v>9</v>
      </c>
      <c r="K1451" s="13" t="s">
        <v>235</v>
      </c>
      <c r="L1451" s="13" t="s">
        <v>11</v>
      </c>
      <c r="M1451" s="15">
        <v>-49.99</v>
      </c>
      <c r="N1451" s="14">
        <v>-705.23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24</v>
      </c>
      <c r="K1452" s="13" t="s">
        <v>3</v>
      </c>
      <c r="L1452" s="13" t="s">
        <v>16</v>
      </c>
      <c r="M1452" s="15"/>
      <c r="N1452" s="14">
        <v>-5355.99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24</v>
      </c>
      <c r="K1453" s="13" t="s">
        <v>3</v>
      </c>
      <c r="L1453" s="13" t="s">
        <v>15</v>
      </c>
      <c r="M1453" s="15"/>
      <c r="N1453" s="14">
        <v>5355.99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14</v>
      </c>
      <c r="K1454" s="13" t="s">
        <v>8</v>
      </c>
      <c r="L1454" s="13" t="s">
        <v>16</v>
      </c>
      <c r="M1454" s="15">
        <v>-994788206.98000002</v>
      </c>
      <c r="N1454" s="14">
        <v>-1344599709.3800001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14</v>
      </c>
      <c r="K1455" s="13" t="s">
        <v>8</v>
      </c>
      <c r="L1455" s="13" t="s">
        <v>17</v>
      </c>
      <c r="M1455" s="15">
        <v>994716825.67999995</v>
      </c>
      <c r="N1455" s="14">
        <v>1343999311.3900001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14</v>
      </c>
      <c r="K1456" s="13" t="s">
        <v>8</v>
      </c>
      <c r="L1456" s="13" t="s">
        <v>15</v>
      </c>
      <c r="M1456" s="15">
        <v>358267.5</v>
      </c>
      <c r="N1456" s="14">
        <v>1487063.69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14</v>
      </c>
      <c r="K1457" s="13" t="s">
        <v>8</v>
      </c>
      <c r="L1457" s="13" t="s">
        <v>18</v>
      </c>
      <c r="M1457" s="15"/>
      <c r="N1457" s="14">
        <v>-50652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14</v>
      </c>
      <c r="K1458" s="13" t="s">
        <v>21</v>
      </c>
      <c r="L1458" s="13" t="s">
        <v>16</v>
      </c>
      <c r="M1458" s="15">
        <v>-2599.5</v>
      </c>
      <c r="N1458" s="14">
        <v>-2766.57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14</v>
      </c>
      <c r="K1459" s="13" t="s">
        <v>21</v>
      </c>
      <c r="L1459" s="13" t="s">
        <v>17</v>
      </c>
      <c r="M1459" s="15">
        <v>2528</v>
      </c>
      <c r="N1459" s="14">
        <v>2528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14</v>
      </c>
      <c r="K1460" s="13" t="s">
        <v>21</v>
      </c>
      <c r="L1460" s="13" t="s">
        <v>15</v>
      </c>
      <c r="M1460" s="15">
        <v>71.5</v>
      </c>
      <c r="N1460" s="14">
        <v>238.57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14</v>
      </c>
      <c r="K1461" s="13" t="s">
        <v>71</v>
      </c>
      <c r="L1461" s="13" t="s">
        <v>16</v>
      </c>
      <c r="M1461" s="14">
        <v>-457177480.47000003</v>
      </c>
      <c r="N1461" s="14">
        <v>-3726041935.0100002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14</v>
      </c>
      <c r="K1462" s="13" t="s">
        <v>71</v>
      </c>
      <c r="L1462" s="13" t="s">
        <v>17</v>
      </c>
      <c r="M1462" s="14">
        <v>429703505.36000001</v>
      </c>
      <c r="N1462" s="14">
        <v>3726680571.4699998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14</v>
      </c>
      <c r="K1463" s="13" t="s">
        <v>71</v>
      </c>
      <c r="L1463" s="13" t="s">
        <v>15</v>
      </c>
      <c r="M1463" s="14">
        <v>20376681.010000002</v>
      </c>
      <c r="N1463" s="14">
        <v>75384830.239999995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4</v>
      </c>
      <c r="J1464" s="13" t="s">
        <v>429</v>
      </c>
      <c r="K1464" s="13" t="s">
        <v>8</v>
      </c>
      <c r="L1464" s="13" t="s">
        <v>7</v>
      </c>
      <c r="M1464" s="14">
        <v>-2197408.9300000002</v>
      </c>
      <c r="N1464" s="14">
        <v>-11202467.1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4</v>
      </c>
      <c r="J1465" s="13" t="s">
        <v>414</v>
      </c>
      <c r="K1465" s="13" t="s">
        <v>52</v>
      </c>
      <c r="L1465" s="13" t="s">
        <v>7</v>
      </c>
      <c r="M1465" s="14">
        <v>-3612333.06</v>
      </c>
      <c r="N1465" s="14">
        <v>-19109584.59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4</v>
      </c>
      <c r="J1466" s="13" t="s">
        <v>430</v>
      </c>
      <c r="K1466" s="13" t="s">
        <v>6</v>
      </c>
      <c r="L1466" s="13" t="s">
        <v>7</v>
      </c>
      <c r="M1466" s="15">
        <v>-20649994.48</v>
      </c>
      <c r="N1466" s="14">
        <v>-146911484.02000001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431</v>
      </c>
      <c r="G1467" s="13"/>
      <c r="H1467" s="13"/>
      <c r="I1467" s="13"/>
      <c r="J1467" s="13" t="s">
        <v>432</v>
      </c>
      <c r="K1467" s="13" t="s">
        <v>3</v>
      </c>
      <c r="L1467" s="13" t="s">
        <v>11</v>
      </c>
      <c r="M1467" s="14"/>
      <c r="N1467" s="14">
        <v>-76899.53</v>
      </c>
    </row>
    <row r="1468" spans="1:14" ht="12.75" customHeight="1" x14ac:dyDescent="0.3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28">
        <f>SUM(M1432:M1467)</f>
        <v>-182794232.29000017</v>
      </c>
      <c r="N1468" s="28">
        <f>SUM(N1432:N1467)</f>
        <v>-2802150291.25</v>
      </c>
    </row>
    <row r="1470" spans="1:14" ht="12.75" customHeight="1" x14ac:dyDescent="0.3">
      <c r="A1470" s="56" t="s">
        <v>433</v>
      </c>
      <c r="B1470" s="56"/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</row>
    <row r="1471" spans="1:14" ht="12.75" customHeight="1" x14ac:dyDescent="0.3">
      <c r="A1471" s="3" t="s">
        <v>434</v>
      </c>
      <c r="B1471" s="3" t="s">
        <v>435</v>
      </c>
      <c r="C1471" s="3" t="s">
        <v>436</v>
      </c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437</v>
      </c>
      <c r="K1471" s="13" t="s">
        <v>8</v>
      </c>
      <c r="L1471" s="13" t="s">
        <v>50</v>
      </c>
      <c r="M1471" s="14">
        <v>12707178.32</v>
      </c>
      <c r="N1471" s="14">
        <v>82673898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437</v>
      </c>
      <c r="K1472" s="13" t="s">
        <v>8</v>
      </c>
      <c r="L1472" s="13" t="s">
        <v>7</v>
      </c>
      <c r="M1472" s="14">
        <v>-13099702.92</v>
      </c>
      <c r="N1472" s="14">
        <v>-86577520.489999995</v>
      </c>
    </row>
    <row r="1473" spans="1:14" ht="12.75" customHeight="1" x14ac:dyDescent="0.3">
      <c r="A1473" s="8" t="s">
        <v>753</v>
      </c>
      <c r="B1473" s="55" t="s">
        <v>753</v>
      </c>
      <c r="C1473" s="55"/>
      <c r="D1473" s="55"/>
      <c r="E1473" s="55"/>
      <c r="F1473" s="55"/>
      <c r="G1473" s="55"/>
      <c r="H1473" s="55"/>
      <c r="I1473" s="55"/>
      <c r="J1473" s="55"/>
      <c r="K1473" s="55"/>
      <c r="L1473" s="19" t="s">
        <v>753</v>
      </c>
      <c r="M1473" s="31">
        <f>SUM(M1471:M1472)</f>
        <v>-392524.59999999963</v>
      </c>
      <c r="N1473" s="31">
        <f>SUM(N1471:N1472)</f>
        <v>-3903622.4899999946</v>
      </c>
    </row>
    <row r="1474" spans="1:14" ht="12.75" customHeight="1" x14ac:dyDescent="0.3">
      <c r="A1474" s="55" t="s">
        <v>753</v>
      </c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  <c r="M1474" s="55"/>
      <c r="N1474" s="55"/>
    </row>
    <row r="1475" spans="1:14" ht="12.75" customHeight="1" x14ac:dyDescent="0.3">
      <c r="A1475" s="3" t="s">
        <v>438</v>
      </c>
      <c r="B1475" s="3" t="s">
        <v>439</v>
      </c>
      <c r="C1475" s="3" t="s">
        <v>243</v>
      </c>
      <c r="D1475" s="3"/>
      <c r="E1475" s="3"/>
      <c r="F1475" s="13" t="s">
        <v>69</v>
      </c>
      <c r="G1475" s="13"/>
      <c r="H1475" s="13"/>
      <c r="I1475" s="13"/>
      <c r="J1475" s="13" t="s">
        <v>43</v>
      </c>
      <c r="K1475" s="13" t="s">
        <v>3</v>
      </c>
      <c r="L1475" s="13" t="s">
        <v>10</v>
      </c>
      <c r="M1475" s="14">
        <v>32253.48</v>
      </c>
      <c r="N1475" s="14">
        <v>185493.68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/>
      <c r="J1476" s="13" t="s">
        <v>43</v>
      </c>
      <c r="K1476" s="13" t="s">
        <v>3</v>
      </c>
      <c r="L1476" s="13" t="s">
        <v>11</v>
      </c>
      <c r="M1476" s="14">
        <v>-404809.39</v>
      </c>
      <c r="N1476" s="14">
        <v>-2621658.83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/>
      <c r="J1477" s="13" t="s">
        <v>440</v>
      </c>
      <c r="K1477" s="13" t="s">
        <v>3</v>
      </c>
      <c r="L1477" s="13" t="s">
        <v>10</v>
      </c>
      <c r="M1477" s="15">
        <v>3937740</v>
      </c>
      <c r="N1477" s="14">
        <v>3937740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/>
      <c r="J1478" s="13" t="s">
        <v>440</v>
      </c>
      <c r="K1478" s="13" t="s">
        <v>3</v>
      </c>
      <c r="L1478" s="13" t="s">
        <v>11</v>
      </c>
      <c r="M1478" s="14">
        <v>-3316156.66</v>
      </c>
      <c r="N1478" s="14">
        <v>-40604465.75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/>
      <c r="J1479" s="13" t="s">
        <v>441</v>
      </c>
      <c r="K1479" s="13" t="s">
        <v>12</v>
      </c>
      <c r="L1479" s="13" t="s">
        <v>779</v>
      </c>
      <c r="M1479" s="15">
        <v>-4727638601.71</v>
      </c>
      <c r="N1479" s="14">
        <v>-4727638601.71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/>
      <c r="J1480" s="13" t="s">
        <v>442</v>
      </c>
      <c r="K1480" s="13" t="s">
        <v>8</v>
      </c>
      <c r="L1480" s="13" t="s">
        <v>784</v>
      </c>
      <c r="M1480" s="14">
        <v>-6621.25</v>
      </c>
      <c r="N1480" s="14">
        <v>-143202.56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/>
      <c r="J1481" s="13" t="s">
        <v>442</v>
      </c>
      <c r="K1481" s="13" t="s">
        <v>8</v>
      </c>
      <c r="L1481" s="13" t="s">
        <v>783</v>
      </c>
      <c r="M1481" s="15"/>
      <c r="N1481" s="14">
        <v>27842.400000000001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/>
      <c r="J1482" s="13" t="s">
        <v>442</v>
      </c>
      <c r="K1482" s="13" t="s">
        <v>12</v>
      </c>
      <c r="L1482" s="13" t="s">
        <v>11</v>
      </c>
      <c r="M1482" s="14">
        <v>-574069.09</v>
      </c>
      <c r="N1482" s="14">
        <v>-574069.09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/>
      <c r="J1483" s="13" t="s">
        <v>443</v>
      </c>
      <c r="K1483" s="13" t="s">
        <v>8</v>
      </c>
      <c r="L1483" s="13" t="s">
        <v>784</v>
      </c>
      <c r="M1483" s="15">
        <v>-37679128.090000004</v>
      </c>
      <c r="N1483" s="14">
        <v>-205133302.28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/>
      <c r="J1484" s="13" t="s">
        <v>443</v>
      </c>
      <c r="K1484" s="13" t="s">
        <v>8</v>
      </c>
      <c r="L1484" s="13" t="s">
        <v>783</v>
      </c>
      <c r="M1484" s="15"/>
      <c r="N1484" s="14">
        <v>731448.18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/>
      <c r="J1485" s="13" t="s">
        <v>675</v>
      </c>
      <c r="K1485" s="13" t="s">
        <v>12</v>
      </c>
      <c r="L1485" s="13" t="s">
        <v>779</v>
      </c>
      <c r="M1485" s="14">
        <v>-40596.239999999998</v>
      </c>
      <c r="N1485" s="14">
        <v>-40596.239999999998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/>
      <c r="J1486" s="13" t="s">
        <v>44</v>
      </c>
      <c r="K1486" s="13" t="s">
        <v>3</v>
      </c>
      <c r="L1486" s="13" t="s">
        <v>10</v>
      </c>
      <c r="M1486" s="14">
        <v>193379.56</v>
      </c>
      <c r="N1486" s="14">
        <v>3722781.8200000003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/>
      <c r="J1487" s="13" t="s">
        <v>44</v>
      </c>
      <c r="K1487" s="13" t="s">
        <v>3</v>
      </c>
      <c r="L1487" s="13" t="s">
        <v>11</v>
      </c>
      <c r="M1487" s="14">
        <v>-2180411.9700000002</v>
      </c>
      <c r="N1487" s="14">
        <v>-22382397.460000001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13</v>
      </c>
      <c r="J1488" s="13" t="s">
        <v>68</v>
      </c>
      <c r="K1488" s="13" t="s">
        <v>3</v>
      </c>
      <c r="L1488" s="13" t="s">
        <v>16</v>
      </c>
      <c r="M1488" s="14">
        <v>-32420341.350000001</v>
      </c>
      <c r="N1488" s="14">
        <v>-120217523.31999999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13</v>
      </c>
      <c r="J1489" s="13" t="s">
        <v>68</v>
      </c>
      <c r="K1489" s="13" t="s">
        <v>3</v>
      </c>
      <c r="L1489" s="13" t="s">
        <v>17</v>
      </c>
      <c r="M1489" s="14">
        <v>32420341.350000001</v>
      </c>
      <c r="N1489" s="14">
        <v>120217523.31999999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13</v>
      </c>
      <c r="J1490" s="13" t="s">
        <v>68</v>
      </c>
      <c r="K1490" s="13" t="s">
        <v>3</v>
      </c>
      <c r="L1490" s="13" t="s">
        <v>15</v>
      </c>
      <c r="M1490" s="14">
        <v>3489.9</v>
      </c>
      <c r="N1490" s="14">
        <v>60076.73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13</v>
      </c>
      <c r="J1491" s="13" t="s">
        <v>68</v>
      </c>
      <c r="K1491" s="13" t="s">
        <v>3</v>
      </c>
      <c r="L1491" s="13" t="s">
        <v>18</v>
      </c>
      <c r="M1491" s="14">
        <v>-3489.9</v>
      </c>
      <c r="N1491" s="14">
        <v>-60076.73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16</v>
      </c>
      <c r="M1492" s="14">
        <v>-2381293.0300000003</v>
      </c>
      <c r="N1492" s="14">
        <v>-10033658.68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17</v>
      </c>
      <c r="M1493" s="15">
        <v>1001628.14</v>
      </c>
      <c r="N1493" s="14">
        <v>4386923.6100000003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13</v>
      </c>
      <c r="J1494" s="13" t="s">
        <v>70</v>
      </c>
      <c r="K1494" s="13" t="s">
        <v>3</v>
      </c>
      <c r="L1494" s="13" t="s">
        <v>15</v>
      </c>
      <c r="M1494" s="15">
        <v>815315.62</v>
      </c>
      <c r="N1494" s="14">
        <v>7320681.0599999996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13</v>
      </c>
      <c r="J1495" s="13" t="s">
        <v>70</v>
      </c>
      <c r="K1495" s="13" t="s">
        <v>3</v>
      </c>
      <c r="L1495" s="13" t="s">
        <v>18</v>
      </c>
      <c r="M1495" s="14">
        <v>-32283.440000000002</v>
      </c>
      <c r="N1495" s="14">
        <v>-3671909.21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13</v>
      </c>
      <c r="J1496" s="13" t="s">
        <v>45</v>
      </c>
      <c r="K1496" s="13" t="s">
        <v>3</v>
      </c>
      <c r="L1496" s="13" t="s">
        <v>16</v>
      </c>
      <c r="M1496" s="14">
        <v>-335848733.5</v>
      </c>
      <c r="N1496" s="14">
        <v>-1823568793.8900001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13</v>
      </c>
      <c r="J1497" s="13" t="s">
        <v>45</v>
      </c>
      <c r="K1497" s="13" t="s">
        <v>3</v>
      </c>
      <c r="L1497" s="13" t="s">
        <v>17</v>
      </c>
      <c r="M1497" s="14">
        <v>387169061.00999999</v>
      </c>
      <c r="N1497" s="14">
        <v>1861859610.8199999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69</v>
      </c>
      <c r="G1498" s="13"/>
      <c r="H1498" s="13"/>
      <c r="I1498" s="13" t="s">
        <v>13</v>
      </c>
      <c r="J1498" s="13" t="s">
        <v>45</v>
      </c>
      <c r="K1498" s="13" t="s">
        <v>3</v>
      </c>
      <c r="L1498" s="13" t="s">
        <v>15</v>
      </c>
      <c r="M1498" s="14">
        <v>261381712.06</v>
      </c>
      <c r="N1498" s="14">
        <v>1417579666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13</v>
      </c>
      <c r="J1499" s="13" t="s">
        <v>45</v>
      </c>
      <c r="K1499" s="13" t="s">
        <v>3</v>
      </c>
      <c r="L1499" s="13" t="s">
        <v>18</v>
      </c>
      <c r="M1499" s="14">
        <v>-446152249.27999997</v>
      </c>
      <c r="N1499" s="14">
        <v>-1427980456.3199999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69</v>
      </c>
      <c r="G1500" s="13"/>
      <c r="H1500" s="13"/>
      <c r="I1500" s="13" t="s">
        <v>13</v>
      </c>
      <c r="J1500" s="13" t="s">
        <v>46</v>
      </c>
      <c r="K1500" s="13" t="s">
        <v>3</v>
      </c>
      <c r="L1500" s="13" t="s">
        <v>16</v>
      </c>
      <c r="M1500" s="14"/>
      <c r="N1500" s="14">
        <v>-398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 t="s">
        <v>13</v>
      </c>
      <c r="J1501" s="13" t="s">
        <v>46</v>
      </c>
      <c r="K1501" s="13" t="s">
        <v>3</v>
      </c>
      <c r="L1501" s="13" t="s">
        <v>17</v>
      </c>
      <c r="M1501" s="14"/>
      <c r="N1501" s="14">
        <v>398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46</v>
      </c>
      <c r="K1502" s="13" t="s">
        <v>444</v>
      </c>
      <c r="L1502" s="13" t="s">
        <v>16</v>
      </c>
      <c r="M1502" s="14">
        <v>-133996.1</v>
      </c>
      <c r="N1502" s="14">
        <v>-1652538.4300000002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46</v>
      </c>
      <c r="K1503" s="13" t="s">
        <v>444</v>
      </c>
      <c r="L1503" s="13" t="s">
        <v>17</v>
      </c>
      <c r="M1503" s="14">
        <v>133996.1</v>
      </c>
      <c r="N1503" s="14">
        <v>1652538.4300000002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4</v>
      </c>
      <c r="J1504" s="13" t="s">
        <v>445</v>
      </c>
      <c r="K1504" s="13" t="s">
        <v>8</v>
      </c>
      <c r="L1504" s="13" t="s">
        <v>50</v>
      </c>
      <c r="M1504" s="14">
        <v>9030961.1899999995</v>
      </c>
      <c r="N1504" s="14">
        <v>39011232.57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4</v>
      </c>
      <c r="J1505" s="13" t="s">
        <v>445</v>
      </c>
      <c r="K1505" s="13" t="s">
        <v>8</v>
      </c>
      <c r="L1505" s="13" t="s">
        <v>7</v>
      </c>
      <c r="M1505" s="14">
        <v>-38965571.909999996</v>
      </c>
      <c r="N1505" s="14">
        <v>-246067022.22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4</v>
      </c>
      <c r="J1506" s="13" t="s">
        <v>445</v>
      </c>
      <c r="K1506" s="13" t="s">
        <v>12</v>
      </c>
      <c r="L1506" s="13" t="s">
        <v>50</v>
      </c>
      <c r="M1506" s="14">
        <v>7237019.3700000001</v>
      </c>
      <c r="N1506" s="14">
        <v>36940136.109999999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4</v>
      </c>
      <c r="J1507" s="13" t="s">
        <v>445</v>
      </c>
      <c r="K1507" s="13" t="s">
        <v>12</v>
      </c>
      <c r="L1507" s="13" t="s">
        <v>7</v>
      </c>
      <c r="M1507" s="14">
        <v>-16760308.619999999</v>
      </c>
      <c r="N1507" s="14">
        <v>-108867326.45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52</v>
      </c>
      <c r="L1508" s="13" t="s">
        <v>50</v>
      </c>
      <c r="M1508" s="14">
        <v>759797354.44000006</v>
      </c>
      <c r="N1508" s="14">
        <v>4682721667.0799999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52</v>
      </c>
      <c r="L1509" s="13" t="s">
        <v>7</v>
      </c>
      <c r="M1509" s="14">
        <v>-1038724471.42</v>
      </c>
      <c r="N1509" s="14">
        <v>-6395700576.3299999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445</v>
      </c>
      <c r="K1510" s="13" t="s">
        <v>20</v>
      </c>
      <c r="L1510" s="13" t="s">
        <v>50</v>
      </c>
      <c r="M1510" s="14">
        <v>132</v>
      </c>
      <c r="N1510" s="14">
        <v>4359.4400000000005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445</v>
      </c>
      <c r="K1511" s="13" t="s">
        <v>20</v>
      </c>
      <c r="L1511" s="13" t="s">
        <v>7</v>
      </c>
      <c r="M1511" s="14">
        <v>-266.39</v>
      </c>
      <c r="N1511" s="14">
        <v>-169021.05000000002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 t="s">
        <v>4</v>
      </c>
      <c r="J1512" s="13" t="s">
        <v>445</v>
      </c>
      <c r="K1512" s="13" t="s">
        <v>105</v>
      </c>
      <c r="L1512" s="13" t="s">
        <v>50</v>
      </c>
      <c r="M1512" s="14">
        <v>2589.34</v>
      </c>
      <c r="N1512" s="14">
        <v>12099.84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 t="s">
        <v>4</v>
      </c>
      <c r="J1513" s="13" t="s">
        <v>445</v>
      </c>
      <c r="K1513" s="13" t="s">
        <v>105</v>
      </c>
      <c r="L1513" s="13" t="s">
        <v>7</v>
      </c>
      <c r="M1513" s="14">
        <v>-335918.73</v>
      </c>
      <c r="N1513" s="14">
        <v>-2520165.73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 t="s">
        <v>4</v>
      </c>
      <c r="J1514" s="13" t="s">
        <v>445</v>
      </c>
      <c r="K1514" s="13" t="s">
        <v>106</v>
      </c>
      <c r="L1514" s="13" t="s">
        <v>50</v>
      </c>
      <c r="M1514" s="14">
        <v>3563953.96</v>
      </c>
      <c r="N1514" s="14">
        <v>26320896.780000001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4</v>
      </c>
      <c r="J1515" s="13" t="s">
        <v>445</v>
      </c>
      <c r="K1515" s="13" t="s">
        <v>106</v>
      </c>
      <c r="L1515" s="13" t="s">
        <v>7</v>
      </c>
      <c r="M1515" s="14">
        <v>-7538362.3200000003</v>
      </c>
      <c r="N1515" s="14">
        <v>-49407216.57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4</v>
      </c>
      <c r="J1516" s="13" t="s">
        <v>445</v>
      </c>
      <c r="K1516" s="13" t="s">
        <v>21</v>
      </c>
      <c r="L1516" s="13" t="s">
        <v>50</v>
      </c>
      <c r="M1516" s="14">
        <v>201150.54</v>
      </c>
      <c r="N1516" s="14">
        <v>439857.16000000003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4</v>
      </c>
      <c r="J1517" s="13" t="s">
        <v>445</v>
      </c>
      <c r="K1517" s="13" t="s">
        <v>21</v>
      </c>
      <c r="L1517" s="13" t="s">
        <v>7</v>
      </c>
      <c r="M1517" s="14">
        <v>-205926.6</v>
      </c>
      <c r="N1517" s="14">
        <v>-1271400.82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4</v>
      </c>
      <c r="J1518" s="13" t="s">
        <v>445</v>
      </c>
      <c r="K1518" s="13" t="s">
        <v>42</v>
      </c>
      <c r="L1518" s="13" t="s">
        <v>50</v>
      </c>
      <c r="M1518" s="14">
        <v>197964.74</v>
      </c>
      <c r="N1518" s="14">
        <v>1387500.5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4</v>
      </c>
      <c r="J1519" s="13" t="s">
        <v>445</v>
      </c>
      <c r="K1519" s="13" t="s">
        <v>42</v>
      </c>
      <c r="L1519" s="13" t="s">
        <v>7</v>
      </c>
      <c r="M1519" s="14">
        <v>-209558.71</v>
      </c>
      <c r="N1519" s="14">
        <v>-1863986.83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4</v>
      </c>
      <c r="J1520" s="13" t="s">
        <v>445</v>
      </c>
      <c r="K1520" s="13" t="s">
        <v>71</v>
      </c>
      <c r="L1520" s="13" t="s">
        <v>50</v>
      </c>
      <c r="M1520" s="14">
        <v>1545.43</v>
      </c>
      <c r="N1520" s="14">
        <v>206197.79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4</v>
      </c>
      <c r="J1521" s="13" t="s">
        <v>445</v>
      </c>
      <c r="K1521" s="13" t="s">
        <v>71</v>
      </c>
      <c r="L1521" s="13" t="s">
        <v>7</v>
      </c>
      <c r="M1521" s="14">
        <v>-13713718.35</v>
      </c>
      <c r="N1521" s="14">
        <v>-103343148.78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4</v>
      </c>
      <c r="J1522" s="13" t="s">
        <v>445</v>
      </c>
      <c r="K1522" s="13" t="s">
        <v>119</v>
      </c>
      <c r="L1522" s="13" t="s">
        <v>50</v>
      </c>
      <c r="M1522" s="14">
        <v>719421.21</v>
      </c>
      <c r="N1522" s="14">
        <v>8514709.9900000002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4</v>
      </c>
      <c r="J1523" s="13" t="s">
        <v>445</v>
      </c>
      <c r="K1523" s="13" t="s">
        <v>119</v>
      </c>
      <c r="L1523" s="13" t="s">
        <v>7</v>
      </c>
      <c r="M1523" s="14">
        <v>-77069114.879999995</v>
      </c>
      <c r="N1523" s="14">
        <v>-381745192.01999998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4</v>
      </c>
      <c r="J1524" s="13" t="s">
        <v>445</v>
      </c>
      <c r="K1524" s="13" t="s">
        <v>72</v>
      </c>
      <c r="L1524" s="13" t="s">
        <v>50</v>
      </c>
      <c r="M1524" s="14">
        <v>206805.14</v>
      </c>
      <c r="N1524" s="14">
        <v>1712522.5899999999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4</v>
      </c>
      <c r="J1525" s="13" t="s">
        <v>445</v>
      </c>
      <c r="K1525" s="13" t="s">
        <v>72</v>
      </c>
      <c r="L1525" s="13" t="s">
        <v>7</v>
      </c>
      <c r="M1525" s="14">
        <v>-717679.58</v>
      </c>
      <c r="N1525" s="14">
        <v>-8794859.8699999992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4</v>
      </c>
      <c r="J1526" s="13" t="s">
        <v>446</v>
      </c>
      <c r="K1526" s="13" t="s">
        <v>8</v>
      </c>
      <c r="L1526" s="13" t="s">
        <v>50</v>
      </c>
      <c r="M1526" s="14">
        <v>935.82</v>
      </c>
      <c r="N1526" s="14">
        <v>28433.41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4</v>
      </c>
      <c r="J1527" s="13" t="s">
        <v>446</v>
      </c>
      <c r="K1527" s="13" t="s">
        <v>8</v>
      </c>
      <c r="L1527" s="13" t="s">
        <v>7</v>
      </c>
      <c r="M1527" s="14">
        <v>-15007.550000000001</v>
      </c>
      <c r="N1527" s="14">
        <v>-228645.62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4</v>
      </c>
      <c r="J1528" s="13" t="s">
        <v>447</v>
      </c>
      <c r="K1528" s="13" t="s">
        <v>8</v>
      </c>
      <c r="L1528" s="13" t="s">
        <v>50</v>
      </c>
      <c r="M1528" s="14"/>
      <c r="N1528" s="14">
        <v>41213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4</v>
      </c>
      <c r="J1529" s="13" t="s">
        <v>447</v>
      </c>
      <c r="K1529" s="13" t="s">
        <v>8</v>
      </c>
      <c r="L1529" s="13" t="s">
        <v>7</v>
      </c>
      <c r="M1529" s="14">
        <v>-107846.86</v>
      </c>
      <c r="N1529" s="14">
        <v>-302158.81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4</v>
      </c>
      <c r="J1530" s="13" t="s">
        <v>448</v>
      </c>
      <c r="K1530" s="13" t="s">
        <v>8</v>
      </c>
      <c r="L1530" s="13" t="s">
        <v>50</v>
      </c>
      <c r="M1530" s="14">
        <v>1091674.48</v>
      </c>
      <c r="N1530" s="14">
        <v>13531396.550000001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448</v>
      </c>
      <c r="K1531" s="13" t="s">
        <v>8</v>
      </c>
      <c r="L1531" s="13" t="s">
        <v>7</v>
      </c>
      <c r="M1531" s="14">
        <v>-2868476.76</v>
      </c>
      <c r="N1531" s="14">
        <v>-27408925.239999998</v>
      </c>
    </row>
    <row r="1532" spans="1:14" ht="12.75" customHeight="1" x14ac:dyDescent="0.3">
      <c r="A1532" s="8" t="s">
        <v>753</v>
      </c>
      <c r="B1532" s="55" t="s">
        <v>753</v>
      </c>
      <c r="C1532" s="55"/>
      <c r="D1532" s="55"/>
      <c r="E1532" s="55"/>
      <c r="F1532" s="55"/>
      <c r="G1532" s="55"/>
      <c r="H1532" s="55"/>
      <c r="I1532" s="55"/>
      <c r="J1532" s="55"/>
      <c r="K1532" s="55"/>
      <c r="L1532" s="19" t="s">
        <v>753</v>
      </c>
      <c r="M1532" s="28">
        <f>SUM(M1475:M1531)</f>
        <v>-5316904584.7999983</v>
      </c>
      <c r="N1532" s="28">
        <f>SUM(N1475:N1531)</f>
        <v>-7481458347.9800014</v>
      </c>
    </row>
    <row r="1533" spans="1:14" ht="12.75" customHeight="1" x14ac:dyDescent="0.3">
      <c r="A1533" s="55" t="s">
        <v>753</v>
      </c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  <c r="M1533" s="55"/>
      <c r="N1533" s="55"/>
    </row>
    <row r="1534" spans="1:14" ht="12.75" customHeight="1" x14ac:dyDescent="0.3">
      <c r="A1534" s="3" t="s">
        <v>449</v>
      </c>
      <c r="B1534" s="3" t="s">
        <v>450</v>
      </c>
      <c r="C1534" s="3" t="s">
        <v>2</v>
      </c>
      <c r="D1534" s="3"/>
      <c r="E1534" s="3"/>
      <c r="F1534" s="13" t="s">
        <v>69</v>
      </c>
      <c r="G1534" s="13"/>
      <c r="H1534" s="13"/>
      <c r="I1534" s="13"/>
      <c r="J1534" s="13" t="s">
        <v>9</v>
      </c>
      <c r="K1534" s="13" t="s">
        <v>3</v>
      </c>
      <c r="L1534" s="13" t="s">
        <v>10</v>
      </c>
      <c r="M1534" s="14">
        <v>37772.800000000003</v>
      </c>
      <c r="N1534" s="14">
        <v>191364.16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-8205194.3200000003</v>
      </c>
      <c r="N1535" s="14">
        <v>-11332032.01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13</v>
      </c>
      <c r="J1536" s="13" t="s">
        <v>24</v>
      </c>
      <c r="K1536" s="13" t="s">
        <v>3</v>
      </c>
      <c r="L1536" s="13" t="s">
        <v>16</v>
      </c>
      <c r="M1536" s="14"/>
      <c r="N1536" s="14">
        <v>-35738.17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13</v>
      </c>
      <c r="J1537" s="13" t="s">
        <v>24</v>
      </c>
      <c r="K1537" s="13" t="s">
        <v>3</v>
      </c>
      <c r="L1537" s="13" t="s">
        <v>17</v>
      </c>
      <c r="M1537" s="14"/>
      <c r="N1537" s="14">
        <v>35738.17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13</v>
      </c>
      <c r="J1538" s="13" t="s">
        <v>14</v>
      </c>
      <c r="K1538" s="13" t="s">
        <v>3</v>
      </c>
      <c r="L1538" s="13" t="s">
        <v>16</v>
      </c>
      <c r="M1538" s="14">
        <v>-65165616.719999999</v>
      </c>
      <c r="N1538" s="14">
        <v>-1338554697.51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13</v>
      </c>
      <c r="J1539" s="13" t="s">
        <v>14</v>
      </c>
      <c r="K1539" s="13" t="s">
        <v>3</v>
      </c>
      <c r="L1539" s="13" t="s">
        <v>17</v>
      </c>
      <c r="M1539" s="14">
        <v>28439561.77</v>
      </c>
      <c r="N1539" s="14">
        <v>964925924.38999999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13</v>
      </c>
      <c r="J1540" s="13" t="s">
        <v>14</v>
      </c>
      <c r="K1540" s="13" t="s">
        <v>3</v>
      </c>
      <c r="L1540" s="13" t="s">
        <v>15</v>
      </c>
      <c r="M1540" s="14">
        <v>69958937.439999998</v>
      </c>
      <c r="N1540" s="14">
        <v>513230611.94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13</v>
      </c>
      <c r="J1541" s="13" t="s">
        <v>14</v>
      </c>
      <c r="K1541" s="13" t="s">
        <v>3</v>
      </c>
      <c r="L1541" s="13" t="s">
        <v>18</v>
      </c>
      <c r="M1541" s="14">
        <v>-25874736.57</v>
      </c>
      <c r="N1541" s="14">
        <v>-137534207.59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107</v>
      </c>
      <c r="L1542" s="13" t="s">
        <v>50</v>
      </c>
      <c r="M1542" s="14"/>
      <c r="N1542" s="14">
        <v>92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107</v>
      </c>
      <c r="L1543" s="13" t="s">
        <v>7</v>
      </c>
      <c r="M1543" s="14">
        <v>-312341.37</v>
      </c>
      <c r="N1543" s="14">
        <v>-1733322.08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437</v>
      </c>
      <c r="K1544" s="13" t="s">
        <v>12</v>
      </c>
      <c r="L1544" s="13" t="s">
        <v>50</v>
      </c>
      <c r="M1544" s="14">
        <v>1.51</v>
      </c>
      <c r="N1544" s="14">
        <v>33.51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437</v>
      </c>
      <c r="K1545" s="13" t="s">
        <v>12</v>
      </c>
      <c r="L1545" s="13" t="s">
        <v>7</v>
      </c>
      <c r="M1545" s="15">
        <v>-1.51</v>
      </c>
      <c r="N1545" s="14">
        <v>-33.51</v>
      </c>
    </row>
    <row r="1546" spans="1:14" ht="12.75" customHeight="1" x14ac:dyDescent="0.3">
      <c r="A1546" s="8" t="s">
        <v>753</v>
      </c>
      <c r="B1546" s="55" t="s">
        <v>753</v>
      </c>
      <c r="C1546" s="55"/>
      <c r="D1546" s="55"/>
      <c r="E1546" s="55"/>
      <c r="F1546" s="55"/>
      <c r="G1546" s="55"/>
      <c r="H1546" s="55"/>
      <c r="I1546" s="55"/>
      <c r="J1546" s="55"/>
      <c r="K1546" s="55"/>
      <c r="L1546" s="19" t="s">
        <v>753</v>
      </c>
      <c r="M1546" s="28">
        <f>SUM(M1534:M1545)</f>
        <v>-1121616.9700000016</v>
      </c>
      <c r="N1546" s="28">
        <f>SUM(N1534:N1545)</f>
        <v>-10806266.699999915</v>
      </c>
    </row>
    <row r="1547" spans="1:14" ht="12.75" customHeight="1" x14ac:dyDescent="0.3">
      <c r="A1547" s="8"/>
      <c r="B1547" s="8"/>
      <c r="C1547" s="8"/>
      <c r="D1547" s="8"/>
      <c r="E1547" s="8"/>
      <c r="F1547" s="19"/>
      <c r="G1547" s="19"/>
      <c r="H1547" s="19"/>
      <c r="I1547" s="19"/>
      <c r="J1547" s="19"/>
      <c r="K1547" s="19"/>
      <c r="L1547" s="19"/>
      <c r="M1547" s="30"/>
      <c r="N1547" s="30"/>
    </row>
    <row r="1548" spans="1:14" ht="12.75" customHeight="1" x14ac:dyDescent="0.3">
      <c r="A1548" s="56" t="s">
        <v>461</v>
      </c>
      <c r="B1548" s="56"/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</row>
    <row r="1549" spans="1:14" ht="12.75" customHeight="1" x14ac:dyDescent="0.3">
      <c r="A1549" s="3" t="s">
        <v>451</v>
      </c>
      <c r="B1549" s="3" t="s">
        <v>452</v>
      </c>
      <c r="C1549" s="3" t="s">
        <v>41</v>
      </c>
      <c r="D1549" s="3"/>
      <c r="E1549" s="3"/>
      <c r="F1549" s="13" t="s">
        <v>453</v>
      </c>
      <c r="G1549" s="13"/>
      <c r="H1549" s="13"/>
      <c r="I1549" s="13"/>
      <c r="J1549" s="13" t="s">
        <v>43</v>
      </c>
      <c r="K1549" s="13" t="s">
        <v>3</v>
      </c>
      <c r="L1549" s="13" t="s">
        <v>11</v>
      </c>
      <c r="M1549" s="14">
        <v>-486763.8</v>
      </c>
      <c r="N1549" s="14">
        <v>-9368374.9600000009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453</v>
      </c>
      <c r="G1550" s="13"/>
      <c r="H1550" s="13"/>
      <c r="I1550" s="13"/>
      <c r="J1550" s="13" t="s">
        <v>44</v>
      </c>
      <c r="K1550" s="13" t="s">
        <v>3</v>
      </c>
      <c r="L1550" s="13" t="s">
        <v>11</v>
      </c>
      <c r="M1550" s="14">
        <v>-5853507.5</v>
      </c>
      <c r="N1550" s="14">
        <v>-48124117.390000001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453</v>
      </c>
      <c r="G1551" s="13"/>
      <c r="H1551" s="13"/>
      <c r="I1551" s="13"/>
      <c r="J1551" s="13" t="s">
        <v>454</v>
      </c>
      <c r="K1551" s="13" t="s">
        <v>3</v>
      </c>
      <c r="L1551" s="13" t="s">
        <v>11</v>
      </c>
      <c r="M1551" s="14">
        <v>-7738734.7000000002</v>
      </c>
      <c r="N1551" s="14">
        <v>-38375341.75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453</v>
      </c>
      <c r="G1552" s="13"/>
      <c r="H1552" s="13"/>
      <c r="I1552" s="13"/>
      <c r="J1552" s="13" t="s">
        <v>455</v>
      </c>
      <c r="K1552" s="13" t="s">
        <v>8</v>
      </c>
      <c r="L1552" s="13" t="s">
        <v>11</v>
      </c>
      <c r="M1552" s="14"/>
      <c r="N1552" s="14">
        <v>-243755.76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453</v>
      </c>
      <c r="G1553" s="13"/>
      <c r="H1553" s="13"/>
      <c r="I1553" s="13"/>
      <c r="J1553" s="13" t="s">
        <v>456</v>
      </c>
      <c r="K1553" s="13" t="s">
        <v>3</v>
      </c>
      <c r="L1553" s="13" t="s">
        <v>11</v>
      </c>
      <c r="M1553" s="14">
        <v>-3034584.12</v>
      </c>
      <c r="N1553" s="14">
        <v>-15437946.390000001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453</v>
      </c>
      <c r="G1554" s="13"/>
      <c r="H1554" s="13"/>
      <c r="I1554" s="13"/>
      <c r="J1554" s="13" t="s">
        <v>457</v>
      </c>
      <c r="K1554" s="13" t="s">
        <v>8</v>
      </c>
      <c r="L1554" s="13" t="s">
        <v>11</v>
      </c>
      <c r="M1554" s="14"/>
      <c r="N1554" s="14">
        <v>-573559.74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453</v>
      </c>
      <c r="G1555" s="13"/>
      <c r="H1555" s="13"/>
      <c r="I1555" s="13" t="s">
        <v>4</v>
      </c>
      <c r="J1555" s="13" t="s">
        <v>632</v>
      </c>
      <c r="K1555" s="13" t="s">
        <v>8</v>
      </c>
      <c r="L1555" s="13" t="s">
        <v>7</v>
      </c>
      <c r="M1555" s="15">
        <v>-428350.18</v>
      </c>
      <c r="N1555" s="14">
        <v>-931498.6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453</v>
      </c>
      <c r="G1556" s="13"/>
      <c r="H1556" s="13"/>
      <c r="I1556" s="13" t="s">
        <v>4</v>
      </c>
      <c r="J1556" s="13" t="s">
        <v>726</v>
      </c>
      <c r="K1556" s="13" t="s">
        <v>8</v>
      </c>
      <c r="L1556" s="13" t="s">
        <v>7</v>
      </c>
      <c r="M1556" s="14">
        <v>-128112.73</v>
      </c>
      <c r="N1556" s="14">
        <v>-192533.79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453</v>
      </c>
      <c r="G1557" s="13"/>
      <c r="H1557" s="13"/>
      <c r="I1557" s="13" t="s">
        <v>4</v>
      </c>
      <c r="J1557" s="13" t="s">
        <v>458</v>
      </c>
      <c r="K1557" s="13" t="s">
        <v>8</v>
      </c>
      <c r="L1557" s="13" t="s">
        <v>50</v>
      </c>
      <c r="M1557" s="14"/>
      <c r="N1557" s="14">
        <v>4630411.1500000004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453</v>
      </c>
      <c r="G1558" s="13"/>
      <c r="H1558" s="13"/>
      <c r="I1558" s="13" t="s">
        <v>4</v>
      </c>
      <c r="J1558" s="13" t="s">
        <v>458</v>
      </c>
      <c r="K1558" s="13" t="s">
        <v>8</v>
      </c>
      <c r="L1558" s="13" t="s">
        <v>7</v>
      </c>
      <c r="M1558" s="15">
        <v>-89706718.909999996</v>
      </c>
      <c r="N1558" s="14">
        <v>-333828946.64999998</v>
      </c>
    </row>
    <row r="1559" spans="1:14" ht="12.75" customHeight="1" x14ac:dyDescent="0.3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28">
        <f>SUM(M1549:M1558)</f>
        <v>-107376771.94</v>
      </c>
      <c r="N1559" s="28">
        <f>SUM(N1549:N1558)</f>
        <v>-442445663.88</v>
      </c>
    </row>
    <row r="1560" spans="1:14" ht="12.75" customHeight="1" x14ac:dyDescent="0.3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3">
      <c r="A1561" s="8" t="s">
        <v>459</v>
      </c>
      <c r="B1561" s="8"/>
      <c r="C1561" s="8" t="s">
        <v>2</v>
      </c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</row>
    <row r="1562" spans="1:14" ht="12.75" customHeight="1" x14ac:dyDescent="0.3">
      <c r="A1562" s="3"/>
      <c r="B1562" s="8"/>
      <c r="C1562" s="3"/>
      <c r="D1562" s="8"/>
      <c r="E1562" s="8"/>
      <c r="F1562" s="19"/>
      <c r="G1562" s="19"/>
      <c r="H1562" s="19"/>
      <c r="I1562" s="19"/>
      <c r="J1562" s="19"/>
      <c r="K1562" s="19"/>
      <c r="L1562" s="19"/>
      <c r="M1562" s="52"/>
      <c r="N1562" s="52"/>
    </row>
    <row r="1563" spans="1:14" ht="12.75" customHeight="1" x14ac:dyDescent="0.3">
      <c r="A1563" s="8" t="s">
        <v>753</v>
      </c>
      <c r="B1563" s="55" t="s">
        <v>753</v>
      </c>
      <c r="C1563" s="55"/>
      <c r="D1563" s="55"/>
      <c r="E1563" s="55"/>
      <c r="F1563" s="55"/>
      <c r="G1563" s="55"/>
      <c r="H1563" s="55"/>
      <c r="I1563" s="55"/>
      <c r="J1563" s="55"/>
      <c r="K1563" s="55"/>
      <c r="L1563" s="19" t="s">
        <v>753</v>
      </c>
      <c r="M1563" s="32">
        <f>SUM(M1561:M1562)</f>
        <v>0</v>
      </c>
      <c r="N1563" s="32">
        <f>SUM(N1561:N1562)</f>
        <v>0</v>
      </c>
    </row>
    <row r="1564" spans="1:14" ht="12.75" customHeight="1" x14ac:dyDescent="0.3">
      <c r="A1564" s="8" t="s">
        <v>753</v>
      </c>
      <c r="B1564" s="55" t="s">
        <v>753</v>
      </c>
      <c r="C1564" s="55"/>
      <c r="D1564" s="55"/>
      <c r="E1564" s="55"/>
      <c r="F1564" s="55"/>
      <c r="G1564" s="55"/>
      <c r="H1564" s="55"/>
      <c r="I1564" s="55"/>
      <c r="J1564" s="55"/>
      <c r="K1564" s="55"/>
      <c r="L1564" s="19" t="s">
        <v>753</v>
      </c>
      <c r="M1564" s="30"/>
      <c r="N1564" s="30"/>
    </row>
    <row r="1565" spans="1:14" ht="12.75" customHeight="1" x14ac:dyDescent="0.3">
      <c r="A1565" s="56" t="s">
        <v>765</v>
      </c>
      <c r="B1565" s="56"/>
      <c r="C1565" s="56"/>
      <c r="D1565" s="56"/>
      <c r="E1565" s="56"/>
      <c r="F1565" s="56"/>
      <c r="G1565" s="56"/>
      <c r="H1565" s="56"/>
      <c r="I1565" s="56"/>
      <c r="J1565" s="56"/>
      <c r="K1565" s="56"/>
      <c r="L1565" s="56"/>
      <c r="M1565" s="56"/>
      <c r="N1565" s="56"/>
    </row>
    <row r="1566" spans="1:14" ht="12.75" customHeight="1" x14ac:dyDescent="0.3">
      <c r="A1566" s="3" t="s">
        <v>462</v>
      </c>
      <c r="B1566" s="3" t="s">
        <v>463</v>
      </c>
      <c r="C1566" s="3" t="s">
        <v>41</v>
      </c>
      <c r="D1566" s="3"/>
      <c r="E1566" s="3"/>
      <c r="F1566" s="13" t="s">
        <v>109</v>
      </c>
      <c r="G1566" s="13"/>
      <c r="H1566" s="13"/>
      <c r="I1566" s="13" t="s">
        <v>4</v>
      </c>
      <c r="J1566" s="13" t="s">
        <v>464</v>
      </c>
      <c r="K1566" s="13" t="s">
        <v>8</v>
      </c>
      <c r="L1566" s="13" t="s">
        <v>50</v>
      </c>
      <c r="M1566" s="15"/>
      <c r="N1566" s="14">
        <v>7338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109</v>
      </c>
      <c r="G1567" s="13"/>
      <c r="H1567" s="13"/>
      <c r="I1567" s="13" t="s">
        <v>4</v>
      </c>
      <c r="J1567" s="13" t="s">
        <v>464</v>
      </c>
      <c r="K1567" s="13" t="s">
        <v>8</v>
      </c>
      <c r="L1567" s="13" t="s">
        <v>7</v>
      </c>
      <c r="M1567" s="14">
        <v>-21318</v>
      </c>
      <c r="N1567" s="14">
        <v>-102559.6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138</v>
      </c>
      <c r="G1568" s="13"/>
      <c r="H1568" s="13"/>
      <c r="I1568" s="13" t="s">
        <v>4</v>
      </c>
      <c r="J1568" s="13" t="s">
        <v>464</v>
      </c>
      <c r="K1568" s="13" t="s">
        <v>8</v>
      </c>
      <c r="L1568" s="13" t="s">
        <v>50</v>
      </c>
      <c r="M1568" s="14">
        <v>746.34</v>
      </c>
      <c r="N1568" s="14">
        <v>1260702.56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138</v>
      </c>
      <c r="G1569" s="13"/>
      <c r="H1569" s="13"/>
      <c r="I1569" s="13" t="s">
        <v>4</v>
      </c>
      <c r="J1569" s="13" t="s">
        <v>464</v>
      </c>
      <c r="K1569" s="13" t="s">
        <v>8</v>
      </c>
      <c r="L1569" s="13" t="s">
        <v>7</v>
      </c>
      <c r="M1569" s="14">
        <v>-193958.56</v>
      </c>
      <c r="N1569" s="14">
        <v>-2556188.0499999998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138</v>
      </c>
      <c r="G1570" s="13"/>
      <c r="H1570" s="13"/>
      <c r="I1570" s="13" t="s">
        <v>4</v>
      </c>
      <c r="J1570" s="13" t="s">
        <v>465</v>
      </c>
      <c r="K1570" s="13" t="s">
        <v>8</v>
      </c>
      <c r="L1570" s="13" t="s">
        <v>50</v>
      </c>
      <c r="M1570" s="14"/>
      <c r="N1570" s="14">
        <v>4790625.92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138</v>
      </c>
      <c r="G1571" s="13"/>
      <c r="H1571" s="13"/>
      <c r="I1571" s="13" t="s">
        <v>4</v>
      </c>
      <c r="J1571" s="13" t="s">
        <v>465</v>
      </c>
      <c r="K1571" s="13" t="s">
        <v>8</v>
      </c>
      <c r="L1571" s="13" t="s">
        <v>7</v>
      </c>
      <c r="M1571" s="14">
        <v>-6040864.25</v>
      </c>
      <c r="N1571" s="14">
        <v>-10284264.560000001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138</v>
      </c>
      <c r="G1572" s="13"/>
      <c r="H1572" s="13"/>
      <c r="I1572" s="13"/>
      <c r="J1572" s="13" t="s">
        <v>721</v>
      </c>
      <c r="K1572" s="13" t="s">
        <v>8</v>
      </c>
      <c r="L1572" s="13" t="s">
        <v>11</v>
      </c>
      <c r="M1572" s="14"/>
      <c r="N1572" s="14">
        <v>-268291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153</v>
      </c>
      <c r="G1573" s="13"/>
      <c r="H1573" s="13"/>
      <c r="I1573" s="13" t="s">
        <v>4</v>
      </c>
      <c r="J1573" s="13" t="s">
        <v>464</v>
      </c>
      <c r="K1573" s="13" t="s">
        <v>8</v>
      </c>
      <c r="L1573" s="13" t="s">
        <v>7</v>
      </c>
      <c r="M1573" s="14">
        <v>-76171.86</v>
      </c>
      <c r="N1573" s="14">
        <v>-800507.39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466</v>
      </c>
      <c r="G1574" s="13"/>
      <c r="H1574" s="13"/>
      <c r="I1574" s="13"/>
      <c r="J1574" s="13" t="s">
        <v>44</v>
      </c>
      <c r="K1574" s="13" t="s">
        <v>3</v>
      </c>
      <c r="L1574" s="13" t="s">
        <v>11</v>
      </c>
      <c r="M1574" s="14">
        <v>-147.72999999999999</v>
      </c>
      <c r="N1574" s="14">
        <v>-2669.93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466</v>
      </c>
      <c r="G1575" s="13"/>
      <c r="H1575" s="13"/>
      <c r="I1575" s="13" t="s">
        <v>4</v>
      </c>
      <c r="J1575" s="13" t="s">
        <v>467</v>
      </c>
      <c r="K1575" s="13" t="s">
        <v>8</v>
      </c>
      <c r="L1575" s="13" t="s">
        <v>7</v>
      </c>
      <c r="M1575" s="14"/>
      <c r="N1575" s="14">
        <v>-23162.7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468</v>
      </c>
      <c r="G1576" s="13"/>
      <c r="H1576" s="13"/>
      <c r="I1576" s="13" t="s">
        <v>13</v>
      </c>
      <c r="J1576" s="13" t="s">
        <v>68</v>
      </c>
      <c r="K1576" s="13" t="s">
        <v>3</v>
      </c>
      <c r="L1576" s="13" t="s">
        <v>16</v>
      </c>
      <c r="M1576" s="14"/>
      <c r="N1576" s="14">
        <v>-600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468</v>
      </c>
      <c r="G1577" s="13"/>
      <c r="H1577" s="13"/>
      <c r="I1577" s="13" t="s">
        <v>13</v>
      </c>
      <c r="J1577" s="13" t="s">
        <v>68</v>
      </c>
      <c r="K1577" s="13" t="s">
        <v>3</v>
      </c>
      <c r="L1577" s="13" t="s">
        <v>17</v>
      </c>
      <c r="M1577" s="14"/>
      <c r="N1577" s="14">
        <v>600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468</v>
      </c>
      <c r="G1578" s="13"/>
      <c r="H1578" s="13"/>
      <c r="I1578" s="13" t="s">
        <v>4</v>
      </c>
      <c r="J1578" s="13" t="s">
        <v>469</v>
      </c>
      <c r="K1578" s="13" t="s">
        <v>52</v>
      </c>
      <c r="L1578" s="13" t="s">
        <v>7</v>
      </c>
      <c r="M1578" s="14">
        <v>-1556023.46</v>
      </c>
      <c r="N1578" s="14">
        <v>-10724861.869999999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468</v>
      </c>
      <c r="G1579" s="13"/>
      <c r="H1579" s="13"/>
      <c r="I1579" s="13" t="s">
        <v>4</v>
      </c>
      <c r="J1579" s="13" t="s">
        <v>469</v>
      </c>
      <c r="K1579" s="13" t="s">
        <v>20</v>
      </c>
      <c r="L1579" s="13" t="s">
        <v>7</v>
      </c>
      <c r="M1579" s="14">
        <v>-4019.12</v>
      </c>
      <c r="N1579" s="14">
        <v>-235516.08000000002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468</v>
      </c>
      <c r="G1580" s="13"/>
      <c r="H1580" s="13"/>
      <c r="I1580" s="13" t="s">
        <v>4</v>
      </c>
      <c r="J1580" s="13" t="s">
        <v>469</v>
      </c>
      <c r="K1580" s="13" t="s">
        <v>105</v>
      </c>
      <c r="L1580" s="13" t="s">
        <v>7</v>
      </c>
      <c r="M1580" s="15">
        <v>-233988.33000000002</v>
      </c>
      <c r="N1580" s="14">
        <v>-1726398.85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444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16</v>
      </c>
      <c r="M1581" s="14"/>
      <c r="N1581" s="14">
        <v>-5871.41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444</v>
      </c>
      <c r="G1582" s="13"/>
      <c r="H1582" s="13"/>
      <c r="I1582" s="13" t="s">
        <v>13</v>
      </c>
      <c r="J1582" s="13" t="s">
        <v>68</v>
      </c>
      <c r="K1582" s="13" t="s">
        <v>3</v>
      </c>
      <c r="L1582" s="13" t="s">
        <v>17</v>
      </c>
      <c r="M1582" s="14"/>
      <c r="N1582" s="14">
        <v>5871.41</v>
      </c>
    </row>
    <row r="1583" spans="1:14" ht="12.75" customHeight="1" x14ac:dyDescent="0.3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SUM(M1566:M1582)</f>
        <v>-8125744.9700000007</v>
      </c>
      <c r="N1583" s="28">
        <f>SUM(N1566:N1582)</f>
        <v>-20665753.549999997</v>
      </c>
    </row>
    <row r="1584" spans="1:14" ht="12.75" customHeight="1" x14ac:dyDescent="0.3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3">
      <c r="A1585" s="3" t="s">
        <v>470</v>
      </c>
      <c r="B1585" s="3" t="s">
        <v>471</v>
      </c>
      <c r="C1585" s="3" t="s">
        <v>2</v>
      </c>
      <c r="D1585" s="3"/>
      <c r="E1585" s="3"/>
      <c r="F1585" s="13" t="s">
        <v>468</v>
      </c>
      <c r="G1585" s="13"/>
      <c r="H1585" s="13"/>
      <c r="I1585" s="13"/>
      <c r="J1585" s="13" t="s">
        <v>43</v>
      </c>
      <c r="K1585" s="13" t="s">
        <v>3</v>
      </c>
      <c r="L1585" s="13" t="s">
        <v>10</v>
      </c>
      <c r="M1585" s="15"/>
      <c r="N1585" s="14">
        <v>2.6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468</v>
      </c>
      <c r="G1586" s="13"/>
      <c r="H1586" s="13"/>
      <c r="I1586" s="13"/>
      <c r="J1586" s="13" t="s">
        <v>43</v>
      </c>
      <c r="K1586" s="13" t="s">
        <v>3</v>
      </c>
      <c r="L1586" s="13" t="s">
        <v>11</v>
      </c>
      <c r="M1586" s="14"/>
      <c r="N1586" s="14">
        <v>-34.46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468</v>
      </c>
      <c r="G1587" s="13"/>
      <c r="H1587" s="13"/>
      <c r="I1587" s="13" t="s">
        <v>4</v>
      </c>
      <c r="J1587" s="13" t="s">
        <v>469</v>
      </c>
      <c r="K1587" s="13" t="s">
        <v>107</v>
      </c>
      <c r="L1587" s="13" t="s">
        <v>7</v>
      </c>
      <c r="M1587" s="15">
        <v>-2548200</v>
      </c>
      <c r="N1587" s="14">
        <v>-30096400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158</v>
      </c>
      <c r="G1588" s="13"/>
      <c r="H1588" s="13"/>
      <c r="I1588" s="13" t="s">
        <v>4</v>
      </c>
      <c r="J1588" s="13" t="s">
        <v>472</v>
      </c>
      <c r="K1588" s="13" t="s">
        <v>6</v>
      </c>
      <c r="L1588" s="13" t="s">
        <v>50</v>
      </c>
      <c r="M1588" s="15"/>
      <c r="N1588" s="14">
        <v>2433946208.7399998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158</v>
      </c>
      <c r="G1589" s="13"/>
      <c r="H1589" s="13"/>
      <c r="I1589" s="13" t="s">
        <v>4</v>
      </c>
      <c r="J1589" s="13" t="s">
        <v>472</v>
      </c>
      <c r="K1589" s="13" t="s">
        <v>6</v>
      </c>
      <c r="L1589" s="13" t="s">
        <v>7</v>
      </c>
      <c r="M1589" s="15">
        <v>-3936643949.8699999</v>
      </c>
      <c r="N1589" s="14">
        <v>-12813193635.389999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158</v>
      </c>
      <c r="G1590" s="13"/>
      <c r="H1590" s="13"/>
      <c r="I1590" s="13" t="s">
        <v>4</v>
      </c>
      <c r="J1590" s="13" t="s">
        <v>472</v>
      </c>
      <c r="K1590" s="13" t="s">
        <v>12</v>
      </c>
      <c r="L1590" s="13" t="s">
        <v>7</v>
      </c>
      <c r="M1590" s="14"/>
      <c r="N1590" s="14">
        <v>-14569000000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158</v>
      </c>
      <c r="G1591" s="13"/>
      <c r="H1591" s="13"/>
      <c r="I1591" s="13" t="s">
        <v>4</v>
      </c>
      <c r="J1591" s="13" t="s">
        <v>473</v>
      </c>
      <c r="K1591" s="13" t="s">
        <v>12</v>
      </c>
      <c r="L1591" s="13" t="s">
        <v>7</v>
      </c>
      <c r="M1591" s="15"/>
      <c r="N1591" s="14">
        <v>-154387000000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158</v>
      </c>
      <c r="G1592" s="13"/>
      <c r="H1592" s="13"/>
      <c r="I1592" s="13" t="s">
        <v>4</v>
      </c>
      <c r="J1592" s="13" t="s">
        <v>474</v>
      </c>
      <c r="K1592" s="13" t="s">
        <v>8</v>
      </c>
      <c r="L1592" s="13" t="s">
        <v>50</v>
      </c>
      <c r="M1592" s="15"/>
      <c r="N1592" s="14">
        <v>29380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158</v>
      </c>
      <c r="G1593" s="13"/>
      <c r="H1593" s="13"/>
      <c r="I1593" s="13" t="s">
        <v>4</v>
      </c>
      <c r="J1593" s="13" t="s">
        <v>474</v>
      </c>
      <c r="K1593" s="13" t="s">
        <v>8</v>
      </c>
      <c r="L1593" s="13" t="s">
        <v>7</v>
      </c>
      <c r="M1593" s="15">
        <v>-1012734</v>
      </c>
      <c r="N1593" s="14">
        <v>-20282142</v>
      </c>
    </row>
    <row r="1594" spans="1:14" ht="12.75" customHeight="1" x14ac:dyDescent="0.3">
      <c r="A1594" s="8" t="s">
        <v>753</v>
      </c>
      <c r="B1594" s="55" t="s">
        <v>753</v>
      </c>
      <c r="C1594" s="55"/>
      <c r="D1594" s="55"/>
      <c r="E1594" s="55"/>
      <c r="F1594" s="55"/>
      <c r="G1594" s="55"/>
      <c r="H1594" s="55"/>
      <c r="I1594" s="55"/>
      <c r="J1594" s="55"/>
      <c r="K1594" s="55"/>
      <c r="L1594" s="19" t="s">
        <v>753</v>
      </c>
      <c r="M1594" s="28">
        <f>SUM(M1585:M1593)</f>
        <v>-3940204883.8699999</v>
      </c>
      <c r="N1594" s="28">
        <f>SUM(N1585:N1593)</f>
        <v>-179385596620.51001</v>
      </c>
    </row>
    <row r="1596" spans="1:14" ht="12.75" customHeight="1" x14ac:dyDescent="0.3">
      <c r="A1596" s="56" t="s">
        <v>475</v>
      </c>
      <c r="B1596" s="56"/>
      <c r="C1596" s="56"/>
      <c r="D1596" s="56"/>
      <c r="E1596" s="56"/>
      <c r="F1596" s="56"/>
      <c r="G1596" s="56"/>
      <c r="H1596" s="56"/>
      <c r="I1596" s="56"/>
      <c r="J1596" s="56"/>
      <c r="K1596" s="56"/>
      <c r="L1596" s="56"/>
      <c r="M1596" s="56"/>
      <c r="N1596" s="56"/>
    </row>
    <row r="1597" spans="1:14" ht="12.75" customHeight="1" x14ac:dyDescent="0.3">
      <c r="A1597" s="3" t="s">
        <v>476</v>
      </c>
      <c r="B1597" s="3" t="s">
        <v>477</v>
      </c>
      <c r="C1597" s="3" t="s">
        <v>41</v>
      </c>
      <c r="D1597" s="3"/>
      <c r="E1597" s="3"/>
      <c r="F1597" s="13" t="s">
        <v>373</v>
      </c>
      <c r="G1597" s="13"/>
      <c r="H1597" s="13"/>
      <c r="I1597" s="13"/>
      <c r="J1597" s="13" t="s">
        <v>43</v>
      </c>
      <c r="K1597" s="13" t="s">
        <v>3</v>
      </c>
      <c r="L1597" s="13" t="s">
        <v>10</v>
      </c>
      <c r="M1597" s="15"/>
      <c r="N1597" s="14">
        <v>73.39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373</v>
      </c>
      <c r="G1598" s="13"/>
      <c r="H1598" s="13"/>
      <c r="I1598" s="13"/>
      <c r="J1598" s="13" t="s">
        <v>43</v>
      </c>
      <c r="K1598" s="13" t="s">
        <v>3</v>
      </c>
      <c r="L1598" s="13" t="s">
        <v>11</v>
      </c>
      <c r="M1598" s="14">
        <v>-77096.37</v>
      </c>
      <c r="N1598" s="14">
        <v>-875436.47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373</v>
      </c>
      <c r="G1599" s="13"/>
      <c r="H1599" s="13"/>
      <c r="I1599" s="13"/>
      <c r="J1599" s="13" t="s">
        <v>818</v>
      </c>
      <c r="K1599" s="13" t="s">
        <v>3</v>
      </c>
      <c r="L1599" s="13" t="s">
        <v>10</v>
      </c>
      <c r="M1599" s="14"/>
      <c r="N1599" s="14">
        <v>2166711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373</v>
      </c>
      <c r="G1600" s="13"/>
      <c r="H1600" s="13"/>
      <c r="I1600" s="13"/>
      <c r="J1600" s="13" t="s">
        <v>818</v>
      </c>
      <c r="K1600" s="13" t="s">
        <v>3</v>
      </c>
      <c r="L1600" s="13" t="s">
        <v>11</v>
      </c>
      <c r="M1600" s="14"/>
      <c r="N1600" s="14">
        <v>-2166711</v>
      </c>
    </row>
    <row r="1601" spans="1:14" ht="12.6" customHeight="1" x14ac:dyDescent="0.3">
      <c r="A1601" s="3"/>
      <c r="B1601" s="3"/>
      <c r="C1601" s="3"/>
      <c r="D1601" s="3"/>
      <c r="E1601" s="3"/>
      <c r="F1601" s="13" t="s">
        <v>373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-19060.600000000002</v>
      </c>
      <c r="N1601" s="14">
        <v>-136853.82</v>
      </c>
    </row>
    <row r="1602" spans="1:14" ht="12.6" customHeight="1" x14ac:dyDescent="0.3">
      <c r="A1602" s="3"/>
      <c r="B1602" s="3"/>
      <c r="C1602" s="3"/>
      <c r="D1602" s="3"/>
      <c r="E1602" s="3"/>
      <c r="F1602" s="13" t="s">
        <v>373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-10039.130000000001</v>
      </c>
      <c r="N1602" s="14">
        <v>-89517.8</v>
      </c>
    </row>
    <row r="1603" spans="1:14" ht="12.6" customHeight="1" x14ac:dyDescent="0.3">
      <c r="A1603" s="3"/>
      <c r="B1603" s="3"/>
      <c r="C1603" s="3"/>
      <c r="D1603" s="3"/>
      <c r="E1603" s="3"/>
      <c r="F1603" s="13" t="s">
        <v>373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10039.130000000001</v>
      </c>
      <c r="N1603" s="14">
        <v>613906.20000000007</v>
      </c>
    </row>
    <row r="1604" spans="1:14" ht="12.6" customHeight="1" x14ac:dyDescent="0.3">
      <c r="A1604" s="3"/>
      <c r="B1604" s="3"/>
      <c r="C1604" s="3"/>
      <c r="D1604" s="3"/>
      <c r="E1604" s="3"/>
      <c r="F1604" s="13" t="s">
        <v>373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15</v>
      </c>
      <c r="M1604" s="14"/>
      <c r="N1604" s="14">
        <v>1581551.74</v>
      </c>
    </row>
    <row r="1605" spans="1:14" ht="12.6" customHeight="1" x14ac:dyDescent="0.3">
      <c r="A1605" s="3"/>
      <c r="B1605" s="3"/>
      <c r="C1605" s="3"/>
      <c r="D1605" s="3"/>
      <c r="E1605" s="3"/>
      <c r="F1605" s="13" t="s">
        <v>373</v>
      </c>
      <c r="G1605" s="13"/>
      <c r="H1605" s="13"/>
      <c r="I1605" s="13" t="s">
        <v>13</v>
      </c>
      <c r="J1605" s="13" t="s">
        <v>68</v>
      </c>
      <c r="K1605" s="13" t="s">
        <v>3</v>
      </c>
      <c r="L1605" s="13" t="s">
        <v>18</v>
      </c>
      <c r="M1605" s="14"/>
      <c r="N1605" s="14">
        <v>-2105940.14</v>
      </c>
    </row>
    <row r="1606" spans="1:14" ht="12.6" customHeight="1" x14ac:dyDescent="0.3">
      <c r="A1606" s="3"/>
      <c r="B1606" s="3"/>
      <c r="C1606" s="3"/>
      <c r="D1606" s="3"/>
      <c r="E1606" s="3"/>
      <c r="F1606" s="13" t="s">
        <v>373</v>
      </c>
      <c r="G1606" s="13"/>
      <c r="H1606" s="13"/>
      <c r="I1606" s="13" t="s">
        <v>13</v>
      </c>
      <c r="J1606" s="13" t="s">
        <v>45</v>
      </c>
      <c r="K1606" s="13" t="s">
        <v>3</v>
      </c>
      <c r="L1606" s="13" t="s">
        <v>16</v>
      </c>
      <c r="M1606" s="14">
        <v>-61876728.909999996</v>
      </c>
      <c r="N1606" s="14">
        <v>-489831957.55000001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373</v>
      </c>
      <c r="G1607" s="13"/>
      <c r="H1607" s="13"/>
      <c r="I1607" s="13" t="s">
        <v>13</v>
      </c>
      <c r="J1607" s="13" t="s">
        <v>45</v>
      </c>
      <c r="K1607" s="13" t="s">
        <v>3</v>
      </c>
      <c r="L1607" s="13" t="s">
        <v>17</v>
      </c>
      <c r="M1607" s="14">
        <v>53114372.659999996</v>
      </c>
      <c r="N1607" s="14">
        <v>458020575.79000002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373</v>
      </c>
      <c r="G1608" s="13"/>
      <c r="H1608" s="13"/>
      <c r="I1608" s="13" t="s">
        <v>13</v>
      </c>
      <c r="J1608" s="13" t="s">
        <v>45</v>
      </c>
      <c r="K1608" s="13" t="s">
        <v>3</v>
      </c>
      <c r="L1608" s="13" t="s">
        <v>15</v>
      </c>
      <c r="M1608" s="14">
        <v>8758820.6699999999</v>
      </c>
      <c r="N1608" s="14">
        <v>32547207.530000001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373</v>
      </c>
      <c r="G1609" s="13"/>
      <c r="H1609" s="13"/>
      <c r="I1609" s="13" t="s">
        <v>13</v>
      </c>
      <c r="J1609" s="13" t="s">
        <v>45</v>
      </c>
      <c r="K1609" s="13" t="s">
        <v>3</v>
      </c>
      <c r="L1609" s="13" t="s">
        <v>18</v>
      </c>
      <c r="M1609" s="14">
        <v>-325</v>
      </c>
      <c r="N1609" s="14">
        <v>-9332.0500000000011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373</v>
      </c>
      <c r="G1610" s="13"/>
      <c r="H1610" s="13"/>
      <c r="I1610" s="13" t="s">
        <v>4</v>
      </c>
      <c r="J1610" s="13" t="s">
        <v>479</v>
      </c>
      <c r="K1610" s="13" t="s">
        <v>8</v>
      </c>
      <c r="L1610" s="13" t="s">
        <v>50</v>
      </c>
      <c r="M1610" s="14">
        <v>1991458.76</v>
      </c>
      <c r="N1610" s="14">
        <v>7881559.2699999996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373</v>
      </c>
      <c r="G1611" s="13"/>
      <c r="H1611" s="13"/>
      <c r="I1611" s="13" t="s">
        <v>4</v>
      </c>
      <c r="J1611" s="13" t="s">
        <v>479</v>
      </c>
      <c r="K1611" s="13" t="s">
        <v>8</v>
      </c>
      <c r="L1611" s="13" t="s">
        <v>7</v>
      </c>
      <c r="M1611" s="14">
        <v>-3546750.01</v>
      </c>
      <c r="N1611" s="14">
        <v>-19603994.350000001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373</v>
      </c>
      <c r="G1612" s="13"/>
      <c r="H1612" s="13"/>
      <c r="I1612" s="13"/>
      <c r="J1612" s="13" t="s">
        <v>760</v>
      </c>
      <c r="K1612" s="13" t="s">
        <v>8</v>
      </c>
      <c r="L1612" s="13" t="s">
        <v>10</v>
      </c>
      <c r="M1612" s="15">
        <v>10870</v>
      </c>
      <c r="N1612" s="14">
        <v>124680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373</v>
      </c>
      <c r="G1613" s="13"/>
      <c r="H1613" s="13"/>
      <c r="I1613" s="13"/>
      <c r="J1613" s="13" t="s">
        <v>760</v>
      </c>
      <c r="K1613" s="13" t="s">
        <v>8</v>
      </c>
      <c r="L1613" s="13" t="s">
        <v>11</v>
      </c>
      <c r="M1613" s="15">
        <v>-387330</v>
      </c>
      <c r="N1613" s="14">
        <v>-2968301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373</v>
      </c>
      <c r="G1614" s="13"/>
      <c r="H1614" s="13"/>
      <c r="I1614" s="13" t="s">
        <v>4</v>
      </c>
      <c r="J1614" s="13" t="s">
        <v>480</v>
      </c>
      <c r="K1614" s="13" t="s">
        <v>52</v>
      </c>
      <c r="L1614" s="13" t="s">
        <v>50</v>
      </c>
      <c r="M1614" s="14"/>
      <c r="N1614" s="14">
        <v>244953.27000000002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373</v>
      </c>
      <c r="G1615" s="13"/>
      <c r="H1615" s="13"/>
      <c r="I1615" s="13" t="s">
        <v>4</v>
      </c>
      <c r="J1615" s="13" t="s">
        <v>480</v>
      </c>
      <c r="K1615" s="13" t="s">
        <v>52</v>
      </c>
      <c r="L1615" s="13" t="s">
        <v>7</v>
      </c>
      <c r="M1615" s="14">
        <v>-2060381.03</v>
      </c>
      <c r="N1615" s="14">
        <v>-8506456.0800000001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373</v>
      </c>
      <c r="G1616" s="13"/>
      <c r="H1616" s="13"/>
      <c r="I1616" s="13" t="s">
        <v>4</v>
      </c>
      <c r="J1616" s="13" t="s">
        <v>480</v>
      </c>
      <c r="K1616" s="13" t="s">
        <v>105</v>
      </c>
      <c r="L1616" s="13" t="s">
        <v>7</v>
      </c>
      <c r="M1616" s="14">
        <v>-34781628.710000001</v>
      </c>
      <c r="N1616" s="14">
        <v>-258233917.34</v>
      </c>
    </row>
    <row r="1617" spans="1:14" ht="12.75" customHeight="1" x14ac:dyDescent="0.3">
      <c r="A1617" s="8" t="s">
        <v>753</v>
      </c>
      <c r="B1617" s="55" t="s">
        <v>753</v>
      </c>
      <c r="C1617" s="55"/>
      <c r="D1617" s="55"/>
      <c r="E1617" s="55"/>
      <c r="F1617" s="55"/>
      <c r="G1617" s="55"/>
      <c r="H1617" s="55"/>
      <c r="I1617" s="55"/>
      <c r="J1617" s="55"/>
      <c r="K1617" s="55"/>
      <c r="L1617" s="19" t="s">
        <v>753</v>
      </c>
      <c r="M1617" s="28">
        <f>SUM(M1597:M1616)</f>
        <v>-38873778.539999999</v>
      </c>
      <c r="N1617" s="28">
        <f>SUM(N1597:N1616)</f>
        <v>-281347199.40999997</v>
      </c>
    </row>
    <row r="1618" spans="1:14" ht="12.75" customHeight="1" x14ac:dyDescent="0.3">
      <c r="A1618" s="55" t="s">
        <v>753</v>
      </c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  <c r="N1618" s="55"/>
    </row>
    <row r="1619" spans="1:14" ht="12.75" customHeight="1" x14ac:dyDescent="0.3">
      <c r="A1619" s="3" t="s">
        <v>481</v>
      </c>
      <c r="B1619" s="3" t="s">
        <v>482</v>
      </c>
      <c r="C1619" s="3" t="s">
        <v>2</v>
      </c>
      <c r="D1619" s="3"/>
      <c r="E1619" s="3"/>
      <c r="F1619" s="13" t="s">
        <v>373</v>
      </c>
      <c r="G1619" s="13"/>
      <c r="H1619" s="13"/>
      <c r="I1619" s="13"/>
      <c r="J1619" s="13" t="s">
        <v>9</v>
      </c>
      <c r="K1619" s="13" t="s">
        <v>3</v>
      </c>
      <c r="L1619" s="13" t="s">
        <v>11</v>
      </c>
      <c r="M1619" s="15">
        <v>-1934.03</v>
      </c>
      <c r="N1619" s="14">
        <v>-24841.940000000002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373</v>
      </c>
      <c r="G1620" s="13"/>
      <c r="H1620" s="13"/>
      <c r="I1620" s="13" t="s">
        <v>13</v>
      </c>
      <c r="J1620" s="13" t="s">
        <v>14</v>
      </c>
      <c r="K1620" s="13" t="s">
        <v>3</v>
      </c>
      <c r="L1620" s="13" t="s">
        <v>16</v>
      </c>
      <c r="M1620" s="15">
        <v>-350867.04</v>
      </c>
      <c r="N1620" s="14">
        <v>-67506053.700000003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373</v>
      </c>
      <c r="G1621" s="13"/>
      <c r="H1621" s="13"/>
      <c r="I1621" s="13" t="s">
        <v>13</v>
      </c>
      <c r="J1621" s="13" t="s">
        <v>14</v>
      </c>
      <c r="K1621" s="13" t="s">
        <v>3</v>
      </c>
      <c r="L1621" s="13" t="s">
        <v>17</v>
      </c>
      <c r="M1621" s="15"/>
      <c r="N1621" s="14">
        <v>5687.63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373</v>
      </c>
      <c r="G1622" s="13"/>
      <c r="H1622" s="13"/>
      <c r="I1622" s="13" t="s">
        <v>13</v>
      </c>
      <c r="J1622" s="13" t="s">
        <v>14</v>
      </c>
      <c r="K1622" s="13" t="s">
        <v>3</v>
      </c>
      <c r="L1622" s="13" t="s">
        <v>15</v>
      </c>
      <c r="M1622" s="15">
        <v>43482509.359999999</v>
      </c>
      <c r="N1622" s="14">
        <v>648688456.33000004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373</v>
      </c>
      <c r="G1623" s="13"/>
      <c r="H1623" s="13"/>
      <c r="I1623" s="13" t="s">
        <v>13</v>
      </c>
      <c r="J1623" s="13" t="s">
        <v>14</v>
      </c>
      <c r="K1623" s="13" t="s">
        <v>3</v>
      </c>
      <c r="L1623" s="13" t="s">
        <v>18</v>
      </c>
      <c r="M1623" s="15">
        <v>-117111919.29000001</v>
      </c>
      <c r="N1623" s="14">
        <v>-572290977.13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373</v>
      </c>
      <c r="G1624" s="13"/>
      <c r="H1624" s="13"/>
      <c r="I1624" s="13" t="s">
        <v>4</v>
      </c>
      <c r="J1624" s="13" t="s">
        <v>479</v>
      </c>
      <c r="K1624" s="13" t="s">
        <v>6</v>
      </c>
      <c r="L1624" s="13" t="s">
        <v>7</v>
      </c>
      <c r="M1624" s="15"/>
      <c r="N1624" s="14">
        <v>-47901.58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 t="s">
        <v>4</v>
      </c>
      <c r="J1625" s="13" t="s">
        <v>480</v>
      </c>
      <c r="K1625" s="13" t="s">
        <v>20</v>
      </c>
      <c r="L1625" s="13" t="s">
        <v>50</v>
      </c>
      <c r="M1625" s="15">
        <v>175761416</v>
      </c>
      <c r="N1625" s="14">
        <v>175761416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 t="s">
        <v>4</v>
      </c>
      <c r="J1626" s="13" t="s">
        <v>480</v>
      </c>
      <c r="K1626" s="13" t="s">
        <v>20</v>
      </c>
      <c r="L1626" s="13" t="s">
        <v>7</v>
      </c>
      <c r="M1626" s="14"/>
      <c r="N1626" s="14">
        <v>-287239340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 t="s">
        <v>4</v>
      </c>
      <c r="J1627" s="13" t="s">
        <v>819</v>
      </c>
      <c r="K1627" s="13" t="s">
        <v>113</v>
      </c>
      <c r="L1627" s="13" t="s">
        <v>7</v>
      </c>
      <c r="M1627" s="14"/>
      <c r="N1627" s="14">
        <v>-17000000</v>
      </c>
    </row>
    <row r="1628" spans="1:14" ht="12.75" customHeight="1" x14ac:dyDescent="0.3">
      <c r="A1628" s="8" t="s">
        <v>753</v>
      </c>
      <c r="B1628" s="55" t="s">
        <v>753</v>
      </c>
      <c r="C1628" s="55"/>
      <c r="D1628" s="55"/>
      <c r="E1628" s="55"/>
      <c r="F1628" s="55"/>
      <c r="G1628" s="55"/>
      <c r="H1628" s="55"/>
      <c r="I1628" s="55"/>
      <c r="J1628" s="55"/>
      <c r="K1628" s="55"/>
      <c r="L1628" s="19" t="s">
        <v>753</v>
      </c>
      <c r="M1628" s="28">
        <f>SUM(M1619:M1627)</f>
        <v>101779205</v>
      </c>
      <c r="N1628" s="28">
        <f>SUM(N1619:N1627)</f>
        <v>-119653554.38999996</v>
      </c>
    </row>
    <row r="1629" spans="1:14" ht="12.75" customHeight="1" x14ac:dyDescent="0.3">
      <c r="A1629" s="55" t="s">
        <v>753</v>
      </c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  <c r="M1629" s="55"/>
      <c r="N1629" s="55"/>
    </row>
    <row r="1630" spans="1:14" ht="12.75" customHeight="1" x14ac:dyDescent="0.3">
      <c r="A1630" s="3" t="s">
        <v>483</v>
      </c>
      <c r="B1630" s="3" t="s">
        <v>484</v>
      </c>
      <c r="C1630" s="3" t="s">
        <v>129</v>
      </c>
      <c r="D1630" s="3"/>
      <c r="E1630" s="3"/>
      <c r="F1630" s="13" t="s">
        <v>373</v>
      </c>
      <c r="G1630" s="13"/>
      <c r="H1630" s="13"/>
      <c r="I1630" s="13"/>
      <c r="J1630" s="13" t="s">
        <v>485</v>
      </c>
      <c r="K1630" s="13" t="s">
        <v>3</v>
      </c>
      <c r="L1630" s="13" t="s">
        <v>10</v>
      </c>
      <c r="M1630" s="14">
        <v>3487160.21</v>
      </c>
      <c r="N1630" s="14">
        <v>25491523.23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/>
      <c r="J1631" s="13" t="s">
        <v>485</v>
      </c>
      <c r="K1631" s="13" t="s">
        <v>3</v>
      </c>
      <c r="L1631" s="13" t="s">
        <v>11</v>
      </c>
      <c r="M1631" s="14">
        <v>-7345317.7400000002</v>
      </c>
      <c r="N1631" s="14">
        <v>-48974474.530000001</v>
      </c>
    </row>
    <row r="1632" spans="1:14" ht="12.75" customHeight="1" x14ac:dyDescent="0.3">
      <c r="A1632" s="8" t="s">
        <v>753</v>
      </c>
      <c r="B1632" s="55" t="s">
        <v>753</v>
      </c>
      <c r="C1632" s="55"/>
      <c r="D1632" s="55"/>
      <c r="E1632" s="55"/>
      <c r="F1632" s="55"/>
      <c r="G1632" s="55"/>
      <c r="H1632" s="55"/>
      <c r="I1632" s="55"/>
      <c r="J1632" s="55"/>
      <c r="K1632" s="55"/>
      <c r="L1632" s="19" t="s">
        <v>753</v>
      </c>
      <c r="M1632" s="31">
        <f>SUM(M1630:M1631)</f>
        <v>-3858157.5300000003</v>
      </c>
      <c r="N1632" s="31">
        <f>SUM(N1630:N1631)</f>
        <v>-23482951.300000001</v>
      </c>
    </row>
    <row r="1634" spans="1:14" ht="12.75" customHeight="1" x14ac:dyDescent="0.3">
      <c r="A1634" s="56" t="s">
        <v>681</v>
      </c>
      <c r="B1634" s="56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</row>
    <row r="1635" spans="1:14" ht="12.75" customHeight="1" x14ac:dyDescent="0.3">
      <c r="A1635" s="3" t="s">
        <v>486</v>
      </c>
      <c r="B1635" s="50"/>
      <c r="C1635" s="3" t="s">
        <v>41</v>
      </c>
      <c r="D1635" s="50"/>
      <c r="E1635" s="50"/>
      <c r="F1635" s="13" t="s">
        <v>71</v>
      </c>
      <c r="G1635" s="13"/>
      <c r="H1635" s="13"/>
      <c r="I1635" s="13"/>
      <c r="J1635" s="13" t="s">
        <v>44</v>
      </c>
      <c r="K1635" s="13" t="s">
        <v>3</v>
      </c>
      <c r="L1635" s="13" t="s">
        <v>11</v>
      </c>
      <c r="M1635" s="14">
        <v>-750.44</v>
      </c>
      <c r="N1635" s="14">
        <v>-94168.33</v>
      </c>
    </row>
    <row r="1636" spans="1:14" ht="12.75" customHeight="1" x14ac:dyDescent="0.3">
      <c r="A1636" s="3"/>
      <c r="B1636" s="50"/>
      <c r="C1636" s="3"/>
      <c r="D1636" s="50"/>
      <c r="E1636" s="50"/>
      <c r="F1636" s="13" t="s">
        <v>71</v>
      </c>
      <c r="G1636" s="13"/>
      <c r="H1636" s="13"/>
      <c r="I1636" s="13" t="s">
        <v>13</v>
      </c>
      <c r="J1636" s="13" t="s">
        <v>68</v>
      </c>
      <c r="K1636" s="13" t="s">
        <v>3</v>
      </c>
      <c r="L1636" s="13" t="s">
        <v>16</v>
      </c>
      <c r="M1636" s="14">
        <v>-86542.61</v>
      </c>
      <c r="N1636" s="14">
        <v>-640091.1</v>
      </c>
    </row>
    <row r="1637" spans="1:14" ht="12.75" customHeight="1" x14ac:dyDescent="0.3">
      <c r="A1637" s="3"/>
      <c r="B1637" s="50"/>
      <c r="C1637" s="3"/>
      <c r="D1637" s="50"/>
      <c r="E1637" s="50"/>
      <c r="F1637" s="13" t="s">
        <v>71</v>
      </c>
      <c r="G1637" s="13"/>
      <c r="H1637" s="13"/>
      <c r="I1637" s="13" t="s">
        <v>13</v>
      </c>
      <c r="J1637" s="13" t="s">
        <v>68</v>
      </c>
      <c r="K1637" s="13" t="s">
        <v>3</v>
      </c>
      <c r="L1637" s="13" t="s">
        <v>17</v>
      </c>
      <c r="M1637" s="14">
        <v>86542.61</v>
      </c>
      <c r="N1637" s="14">
        <v>640091.1</v>
      </c>
    </row>
    <row r="1638" spans="1:14" ht="12.75" customHeight="1" x14ac:dyDescent="0.3">
      <c r="A1638" s="3"/>
      <c r="B1638" s="50"/>
      <c r="C1638" s="3"/>
      <c r="D1638" s="50"/>
      <c r="E1638" s="50"/>
      <c r="F1638" s="13" t="s">
        <v>71</v>
      </c>
      <c r="G1638" s="13"/>
      <c r="H1638" s="13"/>
      <c r="I1638" s="13" t="s">
        <v>13</v>
      </c>
      <c r="J1638" s="13" t="s">
        <v>68</v>
      </c>
      <c r="K1638" s="13" t="s">
        <v>3</v>
      </c>
      <c r="L1638" s="13" t="s">
        <v>15</v>
      </c>
      <c r="M1638" s="14"/>
      <c r="N1638" s="14">
        <v>418708.28</v>
      </c>
    </row>
    <row r="1639" spans="1:14" ht="12.75" customHeight="1" x14ac:dyDescent="0.3">
      <c r="A1639" s="3"/>
      <c r="B1639" s="50"/>
      <c r="C1639" s="3"/>
      <c r="D1639" s="50"/>
      <c r="E1639" s="50"/>
      <c r="F1639" s="13" t="s">
        <v>71</v>
      </c>
      <c r="G1639" s="13"/>
      <c r="H1639" s="13"/>
      <c r="I1639" s="13" t="s">
        <v>13</v>
      </c>
      <c r="J1639" s="13" t="s">
        <v>68</v>
      </c>
      <c r="K1639" s="13" t="s">
        <v>3</v>
      </c>
      <c r="L1639" s="13" t="s">
        <v>18</v>
      </c>
      <c r="M1639" s="14"/>
      <c r="N1639" s="14">
        <v>-418708.28</v>
      </c>
    </row>
    <row r="1640" spans="1:14" ht="12.75" customHeight="1" x14ac:dyDescent="0.3">
      <c r="A1640" s="3"/>
      <c r="B1640" s="50"/>
      <c r="C1640" s="3"/>
      <c r="D1640" s="50"/>
      <c r="E1640" s="50"/>
      <c r="F1640" s="13" t="s">
        <v>71</v>
      </c>
      <c r="G1640" s="13"/>
      <c r="H1640" s="13"/>
      <c r="I1640" s="13" t="s">
        <v>4</v>
      </c>
      <c r="J1640" s="13" t="s">
        <v>824</v>
      </c>
      <c r="K1640" s="13" t="s">
        <v>8</v>
      </c>
      <c r="L1640" s="13" t="s">
        <v>7</v>
      </c>
      <c r="M1640" s="15"/>
      <c r="N1640" s="14">
        <v>-500000000</v>
      </c>
    </row>
    <row r="1641" spans="1:14" ht="12.75" customHeight="1" x14ac:dyDescent="0.3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19" t="s">
        <v>753</v>
      </c>
      <c r="M1641" s="28">
        <f>SUM(M1635:M1640)</f>
        <v>-750.44000000000233</v>
      </c>
      <c r="N1641" s="28">
        <f>SUM(N1635:N1640)</f>
        <v>-500094168.32999998</v>
      </c>
    </row>
    <row r="1642" spans="1:14" ht="12.75" customHeight="1" x14ac:dyDescent="0.3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12.75" customHeight="1" x14ac:dyDescent="0.3">
      <c r="A1643" s="3" t="s">
        <v>488</v>
      </c>
      <c r="B1643" s="3" t="s">
        <v>489</v>
      </c>
      <c r="C1643" s="3" t="s">
        <v>2</v>
      </c>
      <c r="D1643" s="3"/>
      <c r="E1643" s="3"/>
      <c r="F1643" s="13" t="s">
        <v>71</v>
      </c>
      <c r="G1643" s="13"/>
      <c r="H1643" s="13"/>
      <c r="I1643" s="13"/>
      <c r="J1643" s="13" t="s">
        <v>9</v>
      </c>
      <c r="K1643" s="13" t="s">
        <v>3</v>
      </c>
      <c r="L1643" s="13" t="s">
        <v>11</v>
      </c>
      <c r="M1643" s="15">
        <v>-23.51</v>
      </c>
      <c r="N1643" s="14">
        <v>-136801.94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71</v>
      </c>
      <c r="G1644" s="13"/>
      <c r="H1644" s="13"/>
      <c r="I1644" s="13" t="s">
        <v>13</v>
      </c>
      <c r="J1644" s="13" t="s">
        <v>14</v>
      </c>
      <c r="K1644" s="13" t="s">
        <v>109</v>
      </c>
      <c r="L1644" s="13" t="s">
        <v>16</v>
      </c>
      <c r="M1644" s="14">
        <v>-398294.94</v>
      </c>
      <c r="N1644" s="14">
        <v>-506348422.51999998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71</v>
      </c>
      <c r="G1645" s="13"/>
      <c r="H1645" s="13"/>
      <c r="I1645" s="13" t="s">
        <v>13</v>
      </c>
      <c r="J1645" s="13" t="s">
        <v>14</v>
      </c>
      <c r="K1645" s="13" t="s">
        <v>109</v>
      </c>
      <c r="L1645" s="13" t="s">
        <v>17</v>
      </c>
      <c r="M1645" s="14">
        <v>412467.26</v>
      </c>
      <c r="N1645" s="14">
        <v>506415741.64999998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71</v>
      </c>
      <c r="G1646" s="13"/>
      <c r="H1646" s="13"/>
      <c r="I1646" s="13" t="s">
        <v>13</v>
      </c>
      <c r="J1646" s="13" t="s">
        <v>14</v>
      </c>
      <c r="K1646" s="13" t="s">
        <v>109</v>
      </c>
      <c r="L1646" s="13" t="s">
        <v>15</v>
      </c>
      <c r="M1646" s="14">
        <v>9800471.6999999993</v>
      </c>
      <c r="N1646" s="14">
        <v>72608199.469999999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71</v>
      </c>
      <c r="G1647" s="13"/>
      <c r="H1647" s="13"/>
      <c r="I1647" s="13" t="s">
        <v>13</v>
      </c>
      <c r="J1647" s="13" t="s">
        <v>14</v>
      </c>
      <c r="K1647" s="13" t="s">
        <v>109</v>
      </c>
      <c r="L1647" s="13" t="s">
        <v>18</v>
      </c>
      <c r="M1647" s="14">
        <v>-8454656.1699999999</v>
      </c>
      <c r="N1647" s="14">
        <v>-71000899.590000004</v>
      </c>
    </row>
    <row r="1648" spans="1:14" ht="12.75" customHeight="1" x14ac:dyDescent="0.3">
      <c r="A1648" s="8" t="s">
        <v>753</v>
      </c>
      <c r="B1648" s="55" t="s">
        <v>753</v>
      </c>
      <c r="C1648" s="55"/>
      <c r="D1648" s="55"/>
      <c r="E1648" s="55"/>
      <c r="F1648" s="55"/>
      <c r="G1648" s="55"/>
      <c r="H1648" s="55"/>
      <c r="I1648" s="55"/>
      <c r="J1648" s="55"/>
      <c r="K1648" s="55"/>
      <c r="L1648" s="19" t="s">
        <v>753</v>
      </c>
      <c r="M1648" s="28">
        <f>SUM(M1643:M1647)</f>
        <v>1359964.3399999999</v>
      </c>
      <c r="N1648" s="28">
        <f>SUM(N1643:N1647)</f>
        <v>1537817.0699999928</v>
      </c>
    </row>
    <row r="1650" spans="1:14" ht="12.75" customHeight="1" x14ac:dyDescent="0.3">
      <c r="A1650" s="56" t="s">
        <v>682</v>
      </c>
      <c r="B1650" s="56"/>
      <c r="C1650" s="56"/>
      <c r="D1650" s="56"/>
      <c r="E1650" s="56"/>
      <c r="F1650" s="56"/>
      <c r="G1650" s="56"/>
      <c r="H1650" s="56"/>
      <c r="I1650" s="56"/>
      <c r="J1650" s="56"/>
      <c r="K1650" s="56"/>
      <c r="L1650" s="56"/>
      <c r="M1650" s="56"/>
      <c r="N1650" s="56"/>
    </row>
    <row r="1651" spans="1:14" ht="12.75" customHeight="1" x14ac:dyDescent="0.3">
      <c r="A1651" s="3" t="s">
        <v>490</v>
      </c>
      <c r="B1651" s="3" t="s">
        <v>491</v>
      </c>
      <c r="C1651" s="3" t="s">
        <v>41</v>
      </c>
      <c r="D1651" s="3"/>
      <c r="E1651" s="3"/>
      <c r="F1651" s="13" t="s">
        <v>236</v>
      </c>
      <c r="G1651" s="13"/>
      <c r="H1651" s="13"/>
      <c r="I1651" s="13"/>
      <c r="J1651" s="13" t="s">
        <v>43</v>
      </c>
      <c r="K1651" s="13" t="s">
        <v>3</v>
      </c>
      <c r="L1651" s="13" t="s">
        <v>10</v>
      </c>
      <c r="M1651" s="15">
        <v>505.61</v>
      </c>
      <c r="N1651" s="14">
        <v>5000.1000000000004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236</v>
      </c>
      <c r="G1652" s="13"/>
      <c r="H1652" s="13"/>
      <c r="I1652" s="13"/>
      <c r="J1652" s="13" t="s">
        <v>43</v>
      </c>
      <c r="K1652" s="13" t="s">
        <v>3</v>
      </c>
      <c r="L1652" s="13" t="s">
        <v>11</v>
      </c>
      <c r="M1652" s="14">
        <v>-20433.490000000002</v>
      </c>
      <c r="N1652" s="14">
        <v>-107751.56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236</v>
      </c>
      <c r="G1653" s="13"/>
      <c r="H1653" s="13"/>
      <c r="I1653" s="13"/>
      <c r="J1653" s="13" t="s">
        <v>44</v>
      </c>
      <c r="K1653" s="13" t="s">
        <v>3</v>
      </c>
      <c r="L1653" s="13" t="s">
        <v>10</v>
      </c>
      <c r="M1653" s="14">
        <v>4014.04</v>
      </c>
      <c r="N1653" s="14">
        <v>13658.380000000001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236</v>
      </c>
      <c r="G1654" s="13"/>
      <c r="H1654" s="13"/>
      <c r="I1654" s="13"/>
      <c r="J1654" s="13" t="s">
        <v>44</v>
      </c>
      <c r="K1654" s="13" t="s">
        <v>3</v>
      </c>
      <c r="L1654" s="13" t="s">
        <v>11</v>
      </c>
      <c r="M1654" s="14">
        <v>-785757.8</v>
      </c>
      <c r="N1654" s="14">
        <v>-19792495.800000001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236</v>
      </c>
      <c r="G1655" s="13"/>
      <c r="H1655" s="13"/>
      <c r="I1655" s="13" t="s">
        <v>13</v>
      </c>
      <c r="J1655" s="13" t="s">
        <v>68</v>
      </c>
      <c r="K1655" s="13" t="s">
        <v>3</v>
      </c>
      <c r="L1655" s="13" t="s">
        <v>16</v>
      </c>
      <c r="M1655" s="14">
        <v>-12305207.060000001</v>
      </c>
      <c r="N1655" s="14">
        <v>-18181464.309999999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236</v>
      </c>
      <c r="G1656" s="13"/>
      <c r="H1656" s="13"/>
      <c r="I1656" s="13" t="s">
        <v>13</v>
      </c>
      <c r="J1656" s="13" t="s">
        <v>68</v>
      </c>
      <c r="K1656" s="13" t="s">
        <v>3</v>
      </c>
      <c r="L1656" s="13" t="s">
        <v>17</v>
      </c>
      <c r="M1656" s="14">
        <v>12305207.060000001</v>
      </c>
      <c r="N1656" s="14">
        <v>18181464.309999999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236</v>
      </c>
      <c r="G1657" s="13"/>
      <c r="H1657" s="13"/>
      <c r="I1657" s="13" t="s">
        <v>13</v>
      </c>
      <c r="J1657" s="13" t="s">
        <v>68</v>
      </c>
      <c r="K1657" s="13" t="s">
        <v>3</v>
      </c>
      <c r="L1657" s="13" t="s">
        <v>15</v>
      </c>
      <c r="M1657" s="14">
        <v>8000</v>
      </c>
      <c r="N1657" s="14">
        <v>8000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236</v>
      </c>
      <c r="G1658" s="13"/>
      <c r="H1658" s="13"/>
      <c r="I1658" s="13" t="s">
        <v>13</v>
      </c>
      <c r="J1658" s="13" t="s">
        <v>68</v>
      </c>
      <c r="K1658" s="13" t="s">
        <v>3</v>
      </c>
      <c r="L1658" s="13" t="s">
        <v>18</v>
      </c>
      <c r="M1658" s="14">
        <v>-8000</v>
      </c>
      <c r="N1658" s="14">
        <v>-8000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236</v>
      </c>
      <c r="G1659" s="13"/>
      <c r="H1659" s="13"/>
      <c r="I1659" s="13" t="s">
        <v>13</v>
      </c>
      <c r="J1659" s="13" t="s">
        <v>492</v>
      </c>
      <c r="K1659" s="13" t="s">
        <v>3</v>
      </c>
      <c r="L1659" s="13" t="s">
        <v>16</v>
      </c>
      <c r="M1659" s="14">
        <v>-3586550</v>
      </c>
      <c r="N1659" s="14">
        <v>-13420445.109999999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236</v>
      </c>
      <c r="G1660" s="13"/>
      <c r="H1660" s="13"/>
      <c r="I1660" s="13" t="s">
        <v>13</v>
      </c>
      <c r="J1660" s="13" t="s">
        <v>492</v>
      </c>
      <c r="K1660" s="13" t="s">
        <v>3</v>
      </c>
      <c r="L1660" s="13" t="s">
        <v>17</v>
      </c>
      <c r="M1660" s="14">
        <v>3586550</v>
      </c>
      <c r="N1660" s="14">
        <v>13420445.109999999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236</v>
      </c>
      <c r="G1661" s="13"/>
      <c r="H1661" s="13"/>
      <c r="I1661" s="13" t="s">
        <v>13</v>
      </c>
      <c r="J1661" s="13" t="s">
        <v>70</v>
      </c>
      <c r="K1661" s="13" t="s">
        <v>3</v>
      </c>
      <c r="L1661" s="13" t="s">
        <v>16</v>
      </c>
      <c r="M1661" s="14">
        <v>-122584802.12</v>
      </c>
      <c r="N1661" s="14">
        <v>-740414799.94000006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236</v>
      </c>
      <c r="G1662" s="13"/>
      <c r="H1662" s="13"/>
      <c r="I1662" s="13" t="s">
        <v>13</v>
      </c>
      <c r="J1662" s="13" t="s">
        <v>70</v>
      </c>
      <c r="K1662" s="13" t="s">
        <v>3</v>
      </c>
      <c r="L1662" s="13" t="s">
        <v>17</v>
      </c>
      <c r="M1662" s="14">
        <v>249908.28</v>
      </c>
      <c r="N1662" s="14">
        <v>1056481.29</v>
      </c>
    </row>
    <row r="1663" spans="1:14" ht="12.75" customHeight="1" x14ac:dyDescent="0.3">
      <c r="A1663" s="3"/>
      <c r="B1663" s="3"/>
      <c r="C1663" s="3"/>
      <c r="D1663" s="3"/>
      <c r="E1663" s="3"/>
      <c r="F1663" s="13" t="s">
        <v>236</v>
      </c>
      <c r="G1663" s="13"/>
      <c r="H1663" s="13"/>
      <c r="I1663" s="13" t="s">
        <v>13</v>
      </c>
      <c r="J1663" s="13" t="s">
        <v>70</v>
      </c>
      <c r="K1663" s="13" t="s">
        <v>3</v>
      </c>
      <c r="L1663" s="13" t="s">
        <v>15</v>
      </c>
      <c r="M1663" s="15">
        <v>123960771.42</v>
      </c>
      <c r="N1663" s="14">
        <v>728851550.50999999</v>
      </c>
    </row>
    <row r="1664" spans="1:14" ht="12.75" customHeight="1" x14ac:dyDescent="0.3">
      <c r="A1664" s="3"/>
      <c r="B1664" s="3"/>
      <c r="C1664" s="3"/>
      <c r="D1664" s="3"/>
      <c r="E1664" s="3"/>
      <c r="F1664" s="13" t="s">
        <v>236</v>
      </c>
      <c r="G1664" s="13"/>
      <c r="H1664" s="13"/>
      <c r="I1664" s="13" t="s">
        <v>13</v>
      </c>
      <c r="J1664" s="13" t="s">
        <v>70</v>
      </c>
      <c r="K1664" s="13" t="s">
        <v>3</v>
      </c>
      <c r="L1664" s="13" t="s">
        <v>18</v>
      </c>
      <c r="M1664" s="15">
        <v>-493568.72000000003</v>
      </c>
      <c r="N1664" s="14">
        <v>-931350.76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236</v>
      </c>
      <c r="G1665" s="13"/>
      <c r="H1665" s="13"/>
      <c r="I1665" s="13" t="s">
        <v>13</v>
      </c>
      <c r="J1665" s="13" t="s">
        <v>45</v>
      </c>
      <c r="K1665" s="13" t="s">
        <v>3</v>
      </c>
      <c r="L1665" s="13" t="s">
        <v>16</v>
      </c>
      <c r="M1665" s="15">
        <v>-104227245.62</v>
      </c>
      <c r="N1665" s="14">
        <v>-521824909.19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236</v>
      </c>
      <c r="G1666" s="13"/>
      <c r="H1666" s="13"/>
      <c r="I1666" s="13" t="s">
        <v>13</v>
      </c>
      <c r="J1666" s="13" t="s">
        <v>45</v>
      </c>
      <c r="K1666" s="13" t="s">
        <v>3</v>
      </c>
      <c r="L1666" s="13" t="s">
        <v>17</v>
      </c>
      <c r="M1666" s="15">
        <v>104546635.65000001</v>
      </c>
      <c r="N1666" s="14">
        <v>521211767.94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236</v>
      </c>
      <c r="G1667" s="13"/>
      <c r="H1667" s="13"/>
      <c r="I1667" s="13" t="s">
        <v>13</v>
      </c>
      <c r="J1667" s="13" t="s">
        <v>45</v>
      </c>
      <c r="K1667" s="13" t="s">
        <v>3</v>
      </c>
      <c r="L1667" s="13" t="s">
        <v>15</v>
      </c>
      <c r="M1667" s="15">
        <v>1666.18</v>
      </c>
      <c r="N1667" s="14">
        <v>5111012.9400000004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236</v>
      </c>
      <c r="G1668" s="13"/>
      <c r="H1668" s="13"/>
      <c r="I1668" s="13" t="s">
        <v>13</v>
      </c>
      <c r="J1668" s="13" t="s">
        <v>45</v>
      </c>
      <c r="K1668" s="13" t="s">
        <v>3</v>
      </c>
      <c r="L1668" s="13" t="s">
        <v>18</v>
      </c>
      <c r="M1668" s="14"/>
      <c r="N1668" s="14">
        <v>-2550975.59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236</v>
      </c>
      <c r="G1669" s="13"/>
      <c r="H1669" s="13"/>
      <c r="I1669" s="13"/>
      <c r="J1669" s="13" t="s">
        <v>493</v>
      </c>
      <c r="K1669" s="13" t="s">
        <v>3</v>
      </c>
      <c r="L1669" s="13" t="s">
        <v>10</v>
      </c>
      <c r="M1669" s="14">
        <v>70.77</v>
      </c>
      <c r="N1669" s="14">
        <v>383285.31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236</v>
      </c>
      <c r="G1670" s="13"/>
      <c r="H1670" s="13"/>
      <c r="I1670" s="13"/>
      <c r="J1670" s="13" t="s">
        <v>493</v>
      </c>
      <c r="K1670" s="13" t="s">
        <v>3</v>
      </c>
      <c r="L1670" s="13" t="s">
        <v>11</v>
      </c>
      <c r="M1670" s="14">
        <v>-884.64</v>
      </c>
      <c r="N1670" s="14">
        <v>-4791066.42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236</v>
      </c>
      <c r="G1671" s="13"/>
      <c r="H1671" s="13"/>
      <c r="I1671" s="13"/>
      <c r="J1671" s="13" t="s">
        <v>494</v>
      </c>
      <c r="K1671" s="13" t="s">
        <v>6</v>
      </c>
      <c r="L1671" s="13" t="s">
        <v>11</v>
      </c>
      <c r="M1671" s="14">
        <v>-146190</v>
      </c>
      <c r="N1671" s="14">
        <v>-8587504.2200000007</v>
      </c>
    </row>
    <row r="1672" spans="1:14" ht="12.75" customHeight="1" x14ac:dyDescent="0.3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SUM(M1651:M1671)</f>
        <v>504689.56000000006</v>
      </c>
      <c r="N1672" s="28">
        <f>SUM(N1651:N1671)</f>
        <v>-42368097.010000147</v>
      </c>
    </row>
    <row r="1673" spans="1:14" ht="12.75" customHeight="1" x14ac:dyDescent="0.3">
      <c r="A1673" s="55" t="s">
        <v>753</v>
      </c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/>
    </row>
    <row r="1674" spans="1:14" ht="12.75" customHeight="1" x14ac:dyDescent="0.3">
      <c r="A1674" s="3" t="s">
        <v>495</v>
      </c>
      <c r="B1674" s="3" t="s">
        <v>496</v>
      </c>
      <c r="C1674" s="3" t="s">
        <v>2</v>
      </c>
      <c r="D1674" s="3"/>
      <c r="E1674" s="3"/>
      <c r="F1674" s="13" t="s">
        <v>236</v>
      </c>
      <c r="G1674" s="13"/>
      <c r="H1674" s="13"/>
      <c r="I1674" s="13" t="s">
        <v>13</v>
      </c>
      <c r="J1674" s="13" t="s">
        <v>24</v>
      </c>
      <c r="K1674" s="13" t="s">
        <v>3</v>
      </c>
      <c r="L1674" s="13" t="s">
        <v>16</v>
      </c>
      <c r="M1674" s="15">
        <v>-1259.32</v>
      </c>
      <c r="N1674" s="14">
        <v>-1259.32</v>
      </c>
    </row>
    <row r="1675" spans="1:14" ht="12.75" customHeight="1" x14ac:dyDescent="0.3">
      <c r="A1675" s="3"/>
      <c r="B1675" s="3"/>
      <c r="C1675" s="3"/>
      <c r="D1675" s="3"/>
      <c r="E1675" s="3"/>
      <c r="F1675" s="13" t="s">
        <v>236</v>
      </c>
      <c r="G1675" s="13"/>
      <c r="H1675" s="13"/>
      <c r="I1675" s="13" t="s">
        <v>13</v>
      </c>
      <c r="J1675" s="13" t="s">
        <v>24</v>
      </c>
      <c r="K1675" s="13" t="s">
        <v>3</v>
      </c>
      <c r="L1675" s="13" t="s">
        <v>17</v>
      </c>
      <c r="M1675" s="15">
        <v>1259.32</v>
      </c>
      <c r="N1675" s="14">
        <v>1259.32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236</v>
      </c>
      <c r="G1676" s="13"/>
      <c r="H1676" s="13"/>
      <c r="I1676" s="13" t="s">
        <v>13</v>
      </c>
      <c r="J1676" s="13" t="s">
        <v>24</v>
      </c>
      <c r="K1676" s="13" t="s">
        <v>3</v>
      </c>
      <c r="L1676" s="13" t="s">
        <v>15</v>
      </c>
      <c r="M1676" s="15">
        <v>629.66</v>
      </c>
      <c r="N1676" s="14">
        <v>629.66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236</v>
      </c>
      <c r="G1677" s="13"/>
      <c r="H1677" s="13"/>
      <c r="I1677" s="13" t="s">
        <v>13</v>
      </c>
      <c r="J1677" s="13" t="s">
        <v>24</v>
      </c>
      <c r="K1677" s="13" t="s">
        <v>3</v>
      </c>
      <c r="L1677" s="13" t="s">
        <v>18</v>
      </c>
      <c r="M1677" s="15">
        <v>-629.66</v>
      </c>
      <c r="N1677" s="14">
        <v>-629.66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236</v>
      </c>
      <c r="G1678" s="13"/>
      <c r="H1678" s="13"/>
      <c r="I1678" s="13" t="s">
        <v>13</v>
      </c>
      <c r="J1678" s="13" t="s">
        <v>14</v>
      </c>
      <c r="K1678" s="13" t="s">
        <v>3</v>
      </c>
      <c r="L1678" s="13" t="s">
        <v>16</v>
      </c>
      <c r="M1678" s="15">
        <v>-19955.34</v>
      </c>
      <c r="N1678" s="14">
        <v>-1087026.79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 t="s">
        <v>13</v>
      </c>
      <c r="J1679" s="13" t="s">
        <v>14</v>
      </c>
      <c r="K1679" s="13" t="s">
        <v>3</v>
      </c>
      <c r="L1679" s="13" t="s">
        <v>17</v>
      </c>
      <c r="M1679" s="15">
        <v>32680.06</v>
      </c>
      <c r="N1679" s="14">
        <v>49123.15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 t="s">
        <v>13</v>
      </c>
      <c r="J1680" s="13" t="s">
        <v>14</v>
      </c>
      <c r="K1680" s="13" t="s">
        <v>3</v>
      </c>
      <c r="L1680" s="13" t="s">
        <v>15</v>
      </c>
      <c r="M1680" s="14">
        <v>438693.42</v>
      </c>
      <c r="N1680" s="14">
        <v>3760787.18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 t="s">
        <v>13</v>
      </c>
      <c r="J1681" s="13" t="s">
        <v>14</v>
      </c>
      <c r="K1681" s="13" t="s">
        <v>3</v>
      </c>
      <c r="L1681" s="13" t="s">
        <v>18</v>
      </c>
      <c r="M1681" s="14">
        <v>-435281.26</v>
      </c>
      <c r="N1681" s="14">
        <v>-2722883.54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14</v>
      </c>
      <c r="K1682" s="13" t="s">
        <v>677</v>
      </c>
      <c r="L1682" s="13" t="s">
        <v>16</v>
      </c>
      <c r="M1682" s="14">
        <v>-498.6</v>
      </c>
      <c r="N1682" s="14">
        <v>-9070.06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14</v>
      </c>
      <c r="K1683" s="13" t="s">
        <v>677</v>
      </c>
      <c r="L1683" s="13" t="s">
        <v>17</v>
      </c>
      <c r="M1683" s="14">
        <v>498.6</v>
      </c>
      <c r="N1683" s="14">
        <v>9070.06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/>
      <c r="J1684" s="13" t="s">
        <v>497</v>
      </c>
      <c r="K1684" s="13" t="s">
        <v>8</v>
      </c>
      <c r="L1684" s="13" t="s">
        <v>10</v>
      </c>
      <c r="M1684" s="14"/>
      <c r="N1684" s="14">
        <v>7650000.5499999998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/>
      <c r="J1685" s="13" t="s">
        <v>497</v>
      </c>
      <c r="K1685" s="13" t="s">
        <v>8</v>
      </c>
      <c r="L1685" s="13" t="s">
        <v>11</v>
      </c>
      <c r="M1685" s="14">
        <v>-3957100.7199999997</v>
      </c>
      <c r="N1685" s="14">
        <v>-18640085.390000001</v>
      </c>
    </row>
    <row r="1686" spans="1:14" ht="12.75" customHeight="1" x14ac:dyDescent="0.3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28">
        <f>SUM(M1674:M1685)</f>
        <v>-3940963.84</v>
      </c>
      <c r="N1686" s="28">
        <f>SUM(N1674:N1685)</f>
        <v>-10990084.84</v>
      </c>
    </row>
    <row r="1688" spans="1:14" ht="12.75" customHeight="1" x14ac:dyDescent="0.3">
      <c r="A1688" s="56" t="s">
        <v>498</v>
      </c>
      <c r="B1688" s="56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</row>
    <row r="1689" spans="1:14" ht="12.75" customHeight="1" x14ac:dyDescent="0.3">
      <c r="A1689" s="3" t="s">
        <v>502</v>
      </c>
      <c r="B1689" s="3" t="s">
        <v>503</v>
      </c>
      <c r="C1689" s="3" t="s">
        <v>41</v>
      </c>
      <c r="D1689" s="3"/>
      <c r="E1689" s="3"/>
      <c r="F1689" s="13" t="s">
        <v>500</v>
      </c>
      <c r="G1689" s="13"/>
      <c r="H1689" s="13"/>
      <c r="I1689" s="13"/>
      <c r="J1689" s="13" t="s">
        <v>43</v>
      </c>
      <c r="K1689" s="13" t="s">
        <v>3</v>
      </c>
      <c r="L1689" s="13" t="s">
        <v>10</v>
      </c>
      <c r="M1689" s="14">
        <v>12677.45</v>
      </c>
      <c r="N1689" s="14">
        <v>2945910.86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500</v>
      </c>
      <c r="G1690" s="13"/>
      <c r="H1690" s="13"/>
      <c r="I1690" s="13"/>
      <c r="J1690" s="13" t="s">
        <v>43</v>
      </c>
      <c r="K1690" s="13" t="s">
        <v>3</v>
      </c>
      <c r="L1690" s="13" t="s">
        <v>11</v>
      </c>
      <c r="M1690" s="14">
        <v>-21321.05</v>
      </c>
      <c r="N1690" s="14">
        <v>-4626780.1500000004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500</v>
      </c>
      <c r="G1691" s="13"/>
      <c r="H1691" s="13"/>
      <c r="I1691" s="13"/>
      <c r="J1691" s="13" t="s">
        <v>44</v>
      </c>
      <c r="K1691" s="13" t="s">
        <v>3</v>
      </c>
      <c r="L1691" s="13" t="s">
        <v>10</v>
      </c>
      <c r="M1691" s="14">
        <v>16959.330000000002</v>
      </c>
      <c r="N1691" s="14">
        <v>364084.75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500</v>
      </c>
      <c r="G1692" s="13"/>
      <c r="H1692" s="13"/>
      <c r="I1692" s="13"/>
      <c r="J1692" s="13" t="s">
        <v>44</v>
      </c>
      <c r="K1692" s="13" t="s">
        <v>3</v>
      </c>
      <c r="L1692" s="13" t="s">
        <v>11</v>
      </c>
      <c r="M1692" s="14">
        <v>-1026797.02</v>
      </c>
      <c r="N1692" s="14">
        <v>-6237304.4199999999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500</v>
      </c>
      <c r="G1693" s="13"/>
      <c r="H1693" s="13"/>
      <c r="I1693" s="13" t="s">
        <v>13</v>
      </c>
      <c r="J1693" s="13" t="s">
        <v>70</v>
      </c>
      <c r="K1693" s="13" t="s">
        <v>3</v>
      </c>
      <c r="L1693" s="13" t="s">
        <v>16</v>
      </c>
      <c r="M1693" s="14">
        <v>-17394.46</v>
      </c>
      <c r="N1693" s="14">
        <v>-407309.64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500</v>
      </c>
      <c r="G1694" s="13"/>
      <c r="H1694" s="13"/>
      <c r="I1694" s="13" t="s">
        <v>13</v>
      </c>
      <c r="J1694" s="13" t="s">
        <v>70</v>
      </c>
      <c r="K1694" s="13" t="s">
        <v>3</v>
      </c>
      <c r="L1694" s="13" t="s">
        <v>17</v>
      </c>
      <c r="M1694" s="14"/>
      <c r="N1694" s="14">
        <v>2879.11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500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15</v>
      </c>
      <c r="M1695" s="14">
        <v>110201.41</v>
      </c>
      <c r="N1695" s="14">
        <v>998634.97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500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18</v>
      </c>
      <c r="M1696" s="14">
        <v>-117908.25</v>
      </c>
      <c r="N1696" s="14">
        <v>-785490.38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500</v>
      </c>
      <c r="G1697" s="13"/>
      <c r="H1697" s="13"/>
      <c r="I1697" s="13" t="s">
        <v>13</v>
      </c>
      <c r="J1697" s="13" t="s">
        <v>45</v>
      </c>
      <c r="K1697" s="13" t="s">
        <v>3</v>
      </c>
      <c r="L1697" s="13" t="s">
        <v>15</v>
      </c>
      <c r="M1697" s="14"/>
      <c r="N1697" s="14">
        <v>22570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500</v>
      </c>
      <c r="G1698" s="13"/>
      <c r="H1698" s="13"/>
      <c r="I1698" s="13" t="s">
        <v>13</v>
      </c>
      <c r="J1698" s="13" t="s">
        <v>45</v>
      </c>
      <c r="K1698" s="13" t="s">
        <v>3</v>
      </c>
      <c r="L1698" s="13" t="s">
        <v>18</v>
      </c>
      <c r="M1698" s="15"/>
      <c r="N1698" s="14">
        <v>-22570</v>
      </c>
    </row>
    <row r="1699" spans="1:14" ht="12.75" customHeight="1" x14ac:dyDescent="0.3">
      <c r="A1699" s="3"/>
      <c r="B1699" s="3"/>
      <c r="C1699" s="3"/>
      <c r="D1699" s="3"/>
      <c r="E1699" s="3"/>
      <c r="F1699" s="13" t="s">
        <v>500</v>
      </c>
      <c r="G1699" s="13"/>
      <c r="H1699" s="13"/>
      <c r="I1699" s="13" t="s">
        <v>13</v>
      </c>
      <c r="J1699" s="13" t="s">
        <v>46</v>
      </c>
      <c r="K1699" s="13" t="s">
        <v>3</v>
      </c>
      <c r="L1699" s="13" t="s">
        <v>16</v>
      </c>
      <c r="M1699" s="15"/>
      <c r="N1699" s="14">
        <v>-258.75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500</v>
      </c>
      <c r="G1700" s="13"/>
      <c r="H1700" s="13"/>
      <c r="I1700" s="13" t="s">
        <v>4</v>
      </c>
      <c r="J1700" s="13" t="s">
        <v>696</v>
      </c>
      <c r="K1700" s="13" t="s">
        <v>8</v>
      </c>
      <c r="L1700" s="13" t="s">
        <v>7</v>
      </c>
      <c r="M1700" s="14"/>
      <c r="N1700" s="14">
        <v>-918864.81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500</v>
      </c>
      <c r="G1701" s="13"/>
      <c r="H1701" s="13"/>
      <c r="I1701" s="13" t="s">
        <v>4</v>
      </c>
      <c r="J1701" s="13" t="s">
        <v>698</v>
      </c>
      <c r="K1701" s="13" t="s">
        <v>8</v>
      </c>
      <c r="L1701" s="13" t="s">
        <v>50</v>
      </c>
      <c r="M1701" s="15"/>
      <c r="N1701" s="14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500</v>
      </c>
      <c r="G1702" s="13"/>
      <c r="H1702" s="13"/>
      <c r="I1702" s="13" t="s">
        <v>4</v>
      </c>
      <c r="J1702" s="13" t="s">
        <v>698</v>
      </c>
      <c r="K1702" s="13" t="s">
        <v>8</v>
      </c>
      <c r="L1702" s="13" t="s">
        <v>7</v>
      </c>
      <c r="M1702" s="14"/>
      <c r="N1702" s="14">
        <v>-33750047.950000003</v>
      </c>
    </row>
    <row r="1703" spans="1:14" ht="12.75" customHeight="1" x14ac:dyDescent="0.3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19" t="s">
        <v>753</v>
      </c>
      <c r="M1703" s="28">
        <f>SUM(M1689:M1702)</f>
        <v>-1043582.59</v>
      </c>
      <c r="N1703" s="28">
        <f>SUM(N1689:N1702)</f>
        <v>-42414546.410000004</v>
      </c>
    </row>
    <row r="1704" spans="1:14" ht="12.75" customHeight="1" x14ac:dyDescent="0.3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3">
      <c r="A1705" s="3" t="s">
        <v>505</v>
      </c>
      <c r="B1705" s="3" t="s">
        <v>506</v>
      </c>
      <c r="C1705" s="3" t="s">
        <v>2</v>
      </c>
      <c r="D1705" s="3"/>
      <c r="E1705" s="3"/>
      <c r="F1705" s="13" t="s">
        <v>500</v>
      </c>
      <c r="G1705" s="13"/>
      <c r="H1705" s="13"/>
      <c r="I1705" s="13"/>
      <c r="J1705" s="13" t="s">
        <v>9</v>
      </c>
      <c r="K1705" s="13" t="s">
        <v>3</v>
      </c>
      <c r="L1705" s="13" t="s">
        <v>10</v>
      </c>
      <c r="M1705" s="14">
        <v>9289.66</v>
      </c>
      <c r="N1705" s="14">
        <v>19862750.719999999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500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-2500.41</v>
      </c>
      <c r="N1706" s="14">
        <v>-3347836.9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500</v>
      </c>
      <c r="G1707" s="13"/>
      <c r="H1707" s="13"/>
      <c r="I1707" s="13" t="s">
        <v>13</v>
      </c>
      <c r="J1707" s="13" t="s">
        <v>24</v>
      </c>
      <c r="K1707" s="13" t="s">
        <v>3</v>
      </c>
      <c r="L1707" s="13" t="s">
        <v>15</v>
      </c>
      <c r="M1707" s="14"/>
      <c r="N1707" s="14">
        <v>172568.24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500</v>
      </c>
      <c r="G1708" s="13"/>
      <c r="H1708" s="13"/>
      <c r="I1708" s="13" t="s">
        <v>13</v>
      </c>
      <c r="J1708" s="13" t="s">
        <v>24</v>
      </c>
      <c r="K1708" s="13" t="s">
        <v>3</v>
      </c>
      <c r="L1708" s="13" t="s">
        <v>18</v>
      </c>
      <c r="M1708" s="14"/>
      <c r="N1708" s="14">
        <v>-172568.24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500</v>
      </c>
      <c r="G1709" s="13"/>
      <c r="H1709" s="13"/>
      <c r="I1709" s="13" t="s">
        <v>13</v>
      </c>
      <c r="J1709" s="13" t="s">
        <v>14</v>
      </c>
      <c r="K1709" s="13" t="s">
        <v>3</v>
      </c>
      <c r="L1709" s="13" t="s">
        <v>16</v>
      </c>
      <c r="M1709" s="14">
        <v>-304525.55</v>
      </c>
      <c r="N1709" s="14">
        <v>-47017116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500</v>
      </c>
      <c r="G1710" s="13"/>
      <c r="H1710" s="13"/>
      <c r="I1710" s="13" t="s">
        <v>13</v>
      </c>
      <c r="J1710" s="13" t="s">
        <v>14</v>
      </c>
      <c r="K1710" s="13" t="s">
        <v>3</v>
      </c>
      <c r="L1710" s="13" t="s">
        <v>17</v>
      </c>
      <c r="M1710" s="14">
        <v>46807</v>
      </c>
      <c r="N1710" s="14">
        <v>106436.66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500</v>
      </c>
      <c r="G1711" s="13"/>
      <c r="H1711" s="13"/>
      <c r="I1711" s="13" t="s">
        <v>13</v>
      </c>
      <c r="J1711" s="13" t="s">
        <v>14</v>
      </c>
      <c r="K1711" s="13" t="s">
        <v>3</v>
      </c>
      <c r="L1711" s="13" t="s">
        <v>15</v>
      </c>
      <c r="M1711" s="14">
        <v>341950.9</v>
      </c>
      <c r="N1711" s="14">
        <v>55151075.869999997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500</v>
      </c>
      <c r="G1712" s="13"/>
      <c r="H1712" s="13"/>
      <c r="I1712" s="13" t="s">
        <v>13</v>
      </c>
      <c r="J1712" s="13" t="s">
        <v>14</v>
      </c>
      <c r="K1712" s="13" t="s">
        <v>3</v>
      </c>
      <c r="L1712" s="13" t="s">
        <v>18</v>
      </c>
      <c r="M1712" s="14">
        <v>-211217.80000000002</v>
      </c>
      <c r="N1712" s="14">
        <v>-8481317.7100000009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500</v>
      </c>
      <c r="G1713" s="13"/>
      <c r="H1713" s="13"/>
      <c r="I1713" s="13" t="s">
        <v>4</v>
      </c>
      <c r="J1713" s="13" t="s">
        <v>507</v>
      </c>
      <c r="K1713" s="13" t="s">
        <v>8</v>
      </c>
      <c r="L1713" s="13" t="s">
        <v>50</v>
      </c>
      <c r="M1713" s="14">
        <v>4041940</v>
      </c>
      <c r="N1713" s="14">
        <v>12719562.16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500</v>
      </c>
      <c r="G1714" s="13"/>
      <c r="H1714" s="13"/>
      <c r="I1714" s="13" t="s">
        <v>4</v>
      </c>
      <c r="J1714" s="13" t="s">
        <v>507</v>
      </c>
      <c r="K1714" s="13" t="s">
        <v>8</v>
      </c>
      <c r="L1714" s="13" t="s">
        <v>7</v>
      </c>
      <c r="M1714" s="15">
        <v>-87990</v>
      </c>
      <c r="N1714" s="14">
        <v>-13270266.16</v>
      </c>
    </row>
    <row r="1715" spans="1:14" ht="12.75" customHeight="1" x14ac:dyDescent="0.3">
      <c r="A1715" s="8" t="s">
        <v>753</v>
      </c>
      <c r="B1715" s="55" t="s">
        <v>753</v>
      </c>
      <c r="C1715" s="55"/>
      <c r="D1715" s="55"/>
      <c r="E1715" s="55"/>
      <c r="F1715" s="55"/>
      <c r="G1715" s="55"/>
      <c r="H1715" s="55"/>
      <c r="I1715" s="55"/>
      <c r="J1715" s="55"/>
      <c r="K1715" s="55"/>
      <c r="L1715" s="19" t="s">
        <v>753</v>
      </c>
      <c r="M1715" s="28">
        <f>SUM(M1705:M1714)</f>
        <v>3833753.8</v>
      </c>
      <c r="N1715" s="28">
        <f>SUM(N1705:N1714)</f>
        <v>15723288.639999997</v>
      </c>
    </row>
    <row r="1717" spans="1:14" ht="12.75" customHeight="1" x14ac:dyDescent="0.3">
      <c r="A1717" s="3" t="s">
        <v>508</v>
      </c>
      <c r="B1717" s="3" t="s">
        <v>509</v>
      </c>
      <c r="C1717" s="3" t="s">
        <v>41</v>
      </c>
      <c r="D1717" s="3"/>
      <c r="E1717" s="3"/>
      <c r="F1717" s="18" t="s">
        <v>510</v>
      </c>
      <c r="G1717" s="18"/>
      <c r="H1717" s="18"/>
      <c r="I1717" s="18"/>
      <c r="J1717" s="18" t="s">
        <v>511</v>
      </c>
      <c r="K1717" s="18" t="s">
        <v>8</v>
      </c>
      <c r="L1717" s="18" t="s">
        <v>10</v>
      </c>
      <c r="M1717" s="27">
        <v>0</v>
      </c>
      <c r="N1717" s="26">
        <v>0</v>
      </c>
    </row>
    <row r="1718" spans="1:14" ht="12.75" customHeight="1" x14ac:dyDescent="0.3">
      <c r="A1718" s="3"/>
      <c r="B1718" s="3"/>
      <c r="C1718" s="3"/>
      <c r="D1718" s="3"/>
      <c r="E1718" s="3"/>
      <c r="F1718" s="18" t="s">
        <v>510</v>
      </c>
      <c r="G1718" s="18"/>
      <c r="H1718" s="18"/>
      <c r="I1718" s="18"/>
      <c r="J1718" s="18" t="s">
        <v>511</v>
      </c>
      <c r="K1718" s="18" t="s">
        <v>8</v>
      </c>
      <c r="L1718" s="18" t="s">
        <v>11</v>
      </c>
      <c r="M1718" s="27">
        <v>0</v>
      </c>
      <c r="N1718" s="26">
        <v>0</v>
      </c>
    </row>
    <row r="1719" spans="1:14" ht="12.75" customHeight="1" x14ac:dyDescent="0.3">
      <c r="A1719" s="3"/>
      <c r="B1719" s="3"/>
      <c r="C1719" s="3"/>
      <c r="D1719" s="3"/>
      <c r="E1719" s="3"/>
      <c r="F1719" s="18" t="s">
        <v>510</v>
      </c>
      <c r="G1719" s="18"/>
      <c r="H1719" s="18"/>
      <c r="I1719" s="18" t="s">
        <v>13</v>
      </c>
      <c r="J1719" s="18" t="s">
        <v>68</v>
      </c>
      <c r="K1719" s="18" t="s">
        <v>3</v>
      </c>
      <c r="L1719" s="18" t="s">
        <v>16</v>
      </c>
      <c r="M1719" s="27">
        <v>0</v>
      </c>
      <c r="N1719" s="26">
        <v>0</v>
      </c>
    </row>
    <row r="1720" spans="1:14" ht="12.75" customHeight="1" x14ac:dyDescent="0.3">
      <c r="A1720" s="3"/>
      <c r="B1720" s="3"/>
      <c r="C1720" s="3"/>
      <c r="D1720" s="3"/>
      <c r="E1720" s="3"/>
      <c r="F1720" s="18" t="s">
        <v>510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15</v>
      </c>
      <c r="M1720" s="27">
        <v>0</v>
      </c>
      <c r="N1720" s="26">
        <v>0</v>
      </c>
    </row>
    <row r="1721" spans="1:14" ht="12.75" customHeight="1" x14ac:dyDescent="0.3">
      <c r="A1721" s="3"/>
      <c r="B1721" s="3"/>
      <c r="C1721" s="3"/>
      <c r="D1721" s="3"/>
      <c r="E1721" s="3"/>
      <c r="F1721" s="18" t="s">
        <v>510</v>
      </c>
      <c r="G1721" s="18"/>
      <c r="H1721" s="18"/>
      <c r="I1721" s="18" t="s">
        <v>13</v>
      </c>
      <c r="J1721" s="18" t="s">
        <v>68</v>
      </c>
      <c r="K1721" s="18" t="s">
        <v>3</v>
      </c>
      <c r="L1721" s="18" t="s">
        <v>18</v>
      </c>
      <c r="M1721" s="27">
        <v>0</v>
      </c>
      <c r="N1721" s="26">
        <v>0</v>
      </c>
    </row>
    <row r="1722" spans="1:14" ht="12.75" customHeight="1" x14ac:dyDescent="0.3">
      <c r="A1722" s="8" t="s">
        <v>753</v>
      </c>
      <c r="B1722" s="55" t="s">
        <v>753</v>
      </c>
      <c r="C1722" s="55"/>
      <c r="D1722" s="55"/>
      <c r="E1722" s="55"/>
      <c r="F1722" s="55"/>
      <c r="G1722" s="55"/>
      <c r="H1722" s="55"/>
      <c r="I1722" s="55"/>
      <c r="J1722" s="55"/>
      <c r="K1722" s="55"/>
      <c r="L1722" s="19" t="s">
        <v>753</v>
      </c>
      <c r="M1722" s="28">
        <f>SUM(M1717:M1721)</f>
        <v>0</v>
      </c>
      <c r="N1722" s="28">
        <f>SUM(N1717:N1721)</f>
        <v>0</v>
      </c>
    </row>
    <row r="1724" spans="1:14" ht="12.75" customHeight="1" x14ac:dyDescent="0.3">
      <c r="A1724" s="3" t="s">
        <v>512</v>
      </c>
      <c r="B1724" s="3" t="s">
        <v>745</v>
      </c>
      <c r="C1724" s="3" t="s">
        <v>41</v>
      </c>
      <c r="F1724" s="21" t="s">
        <v>71</v>
      </c>
      <c r="G1724" s="21"/>
      <c r="H1724" s="21"/>
      <c r="I1724" s="21" t="s">
        <v>4</v>
      </c>
      <c r="J1724" s="21" t="s">
        <v>513</v>
      </c>
      <c r="K1724" s="21" t="s">
        <v>8</v>
      </c>
      <c r="L1724" s="21" t="s">
        <v>50</v>
      </c>
      <c r="M1724" s="21">
        <v>4919.54</v>
      </c>
      <c r="N1724" s="21">
        <v>38580.020000000004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71</v>
      </c>
      <c r="G1725" s="13"/>
      <c r="H1725" s="13"/>
      <c r="I1725" s="13" t="s">
        <v>4</v>
      </c>
      <c r="J1725" s="13" t="s">
        <v>513</v>
      </c>
      <c r="K1725" s="13" t="s">
        <v>8</v>
      </c>
      <c r="L1725" s="13" t="s">
        <v>7</v>
      </c>
      <c r="M1725" s="14">
        <v>-6054127350.46</v>
      </c>
      <c r="N1725" s="14">
        <v>-35821861688.709999</v>
      </c>
    </row>
    <row r="1726" spans="1:14" ht="12.75" customHeight="1" x14ac:dyDescent="0.3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31">
        <f>SUM(M1724:M1725)</f>
        <v>-6054122430.9200001</v>
      </c>
      <c r="N1726" s="31">
        <f>SUM(N1724:N1725)</f>
        <v>-35821823108.690002</v>
      </c>
    </row>
    <row r="1728" spans="1:14" ht="12.75" customHeight="1" x14ac:dyDescent="0.3">
      <c r="A1728" s="56" t="s">
        <v>514</v>
      </c>
      <c r="B1728" s="56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  <c r="N1728" s="56"/>
    </row>
    <row r="1729" spans="1:14" ht="12.75" customHeight="1" x14ac:dyDescent="0.3">
      <c r="A1729" s="3" t="s">
        <v>515</v>
      </c>
      <c r="B1729" s="3" t="s">
        <v>516</v>
      </c>
      <c r="C1729" s="3" t="s">
        <v>41</v>
      </c>
      <c r="D1729" s="3"/>
      <c r="E1729" s="3"/>
      <c r="F1729" s="13" t="s">
        <v>517</v>
      </c>
      <c r="G1729" s="13"/>
      <c r="H1729" s="13"/>
      <c r="I1729" s="13"/>
      <c r="J1729" s="13" t="s">
        <v>43</v>
      </c>
      <c r="K1729" s="13" t="s">
        <v>3</v>
      </c>
      <c r="L1729" s="13" t="s">
        <v>10</v>
      </c>
      <c r="M1729" s="14"/>
      <c r="N1729" s="14">
        <v>4.34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517</v>
      </c>
      <c r="G1730" s="13"/>
      <c r="H1730" s="13"/>
      <c r="I1730" s="13"/>
      <c r="J1730" s="13" t="s">
        <v>43</v>
      </c>
      <c r="K1730" s="13" t="s">
        <v>3</v>
      </c>
      <c r="L1730" s="13" t="s">
        <v>11</v>
      </c>
      <c r="M1730" s="14">
        <v>-122.79</v>
      </c>
      <c r="N1730" s="14">
        <v>-12927.14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517</v>
      </c>
      <c r="G1731" s="13"/>
      <c r="H1731" s="13"/>
      <c r="I1731" s="13"/>
      <c r="J1731" s="13" t="s">
        <v>44</v>
      </c>
      <c r="K1731" s="13" t="s">
        <v>3</v>
      </c>
      <c r="L1731" s="13" t="s">
        <v>10</v>
      </c>
      <c r="M1731" s="14">
        <v>335.49</v>
      </c>
      <c r="N1731" s="14">
        <v>973.04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517</v>
      </c>
      <c r="G1732" s="13"/>
      <c r="H1732" s="13"/>
      <c r="I1732" s="13"/>
      <c r="J1732" s="13" t="s">
        <v>44</v>
      </c>
      <c r="K1732" s="13" t="s">
        <v>3</v>
      </c>
      <c r="L1732" s="13" t="s">
        <v>11</v>
      </c>
      <c r="M1732" s="14">
        <v>-9838.0400000000009</v>
      </c>
      <c r="N1732" s="14">
        <v>-309435.13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517</v>
      </c>
      <c r="G1733" s="13"/>
      <c r="H1733" s="13"/>
      <c r="I1733" s="13" t="s">
        <v>13</v>
      </c>
      <c r="J1733" s="13" t="s">
        <v>68</v>
      </c>
      <c r="K1733" s="13" t="s">
        <v>3</v>
      </c>
      <c r="L1733" s="13" t="s">
        <v>16</v>
      </c>
      <c r="M1733" s="14">
        <v>-7689.89</v>
      </c>
      <c r="N1733" s="14">
        <v>-27022.13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517</v>
      </c>
      <c r="G1734" s="13"/>
      <c r="H1734" s="13"/>
      <c r="I1734" s="13" t="s">
        <v>13</v>
      </c>
      <c r="J1734" s="13" t="s">
        <v>68</v>
      </c>
      <c r="K1734" s="13" t="s">
        <v>3</v>
      </c>
      <c r="L1734" s="13" t="s">
        <v>17</v>
      </c>
      <c r="M1734" s="14">
        <v>7689.89</v>
      </c>
      <c r="N1734" s="14">
        <v>428962.13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517</v>
      </c>
      <c r="G1735" s="13"/>
      <c r="H1735" s="13"/>
      <c r="I1735" s="13" t="s">
        <v>13</v>
      </c>
      <c r="J1735" s="13" t="s">
        <v>68</v>
      </c>
      <c r="K1735" s="13" t="s">
        <v>3</v>
      </c>
      <c r="L1735" s="13" t="s">
        <v>18</v>
      </c>
      <c r="M1735" s="14"/>
      <c r="N1735" s="14">
        <v>-401940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517</v>
      </c>
      <c r="G1736" s="13"/>
      <c r="H1736" s="13"/>
      <c r="I1736" s="13" t="s">
        <v>13</v>
      </c>
      <c r="J1736" s="13" t="s">
        <v>70</v>
      </c>
      <c r="K1736" s="13" t="s">
        <v>3</v>
      </c>
      <c r="L1736" s="13" t="s">
        <v>16</v>
      </c>
      <c r="M1736" s="15">
        <v>-1420726.56</v>
      </c>
      <c r="N1736" s="14">
        <v>-2673525.0700000003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517</v>
      </c>
      <c r="G1737" s="13"/>
      <c r="H1737" s="13"/>
      <c r="I1737" s="13" t="s">
        <v>13</v>
      </c>
      <c r="J1737" s="13" t="s">
        <v>70</v>
      </c>
      <c r="K1737" s="13" t="s">
        <v>3</v>
      </c>
      <c r="L1737" s="13" t="s">
        <v>17</v>
      </c>
      <c r="M1737" s="14">
        <v>1424091.31</v>
      </c>
      <c r="N1737" s="14">
        <v>2677948.8200000003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517</v>
      </c>
      <c r="G1738" s="13"/>
      <c r="H1738" s="13"/>
      <c r="I1738" s="13" t="s">
        <v>13</v>
      </c>
      <c r="J1738" s="13" t="s">
        <v>70</v>
      </c>
      <c r="K1738" s="13" t="s">
        <v>3</v>
      </c>
      <c r="L1738" s="13" t="s">
        <v>15</v>
      </c>
      <c r="M1738" s="14">
        <v>4423.75</v>
      </c>
      <c r="N1738" s="14">
        <v>15070.75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517</v>
      </c>
      <c r="G1739" s="13"/>
      <c r="H1739" s="13"/>
      <c r="I1739" s="13" t="s">
        <v>13</v>
      </c>
      <c r="J1739" s="13" t="s">
        <v>70</v>
      </c>
      <c r="K1739" s="13" t="s">
        <v>3</v>
      </c>
      <c r="L1739" s="13" t="s">
        <v>18</v>
      </c>
      <c r="M1739" s="14">
        <v>-4423.75</v>
      </c>
      <c r="N1739" s="14">
        <v>-15070.75</v>
      </c>
    </row>
    <row r="1740" spans="1:14" ht="12.75" customHeight="1" x14ac:dyDescent="0.3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SUM(M1729:M1739)</f>
        <v>-6260.5900000000838</v>
      </c>
      <c r="N1740" s="28">
        <f>SUM(N1729:N1739)</f>
        <v>-316961.14000000013</v>
      </c>
    </row>
    <row r="1741" spans="1:14" ht="12.75" customHeight="1" x14ac:dyDescent="0.3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3">
      <c r="A1742" s="3" t="s">
        <v>518</v>
      </c>
      <c r="B1742" s="3" t="s">
        <v>519</v>
      </c>
      <c r="C1742" s="3" t="s">
        <v>2</v>
      </c>
      <c r="D1742" s="3"/>
      <c r="E1742" s="3"/>
      <c r="F1742" s="13" t="s">
        <v>517</v>
      </c>
      <c r="G1742" s="13"/>
      <c r="H1742" s="13"/>
      <c r="I1742" s="13"/>
      <c r="J1742" s="13" t="s">
        <v>9</v>
      </c>
      <c r="K1742" s="13" t="s">
        <v>3</v>
      </c>
      <c r="L1742" s="13" t="s">
        <v>11</v>
      </c>
      <c r="M1742" s="14">
        <v>-45453.93</v>
      </c>
      <c r="N1742" s="14">
        <v>-701579.71</v>
      </c>
    </row>
    <row r="1743" spans="1:14" ht="12.75" customHeight="1" x14ac:dyDescent="0.3">
      <c r="A1743" s="8" t="s">
        <v>753</v>
      </c>
      <c r="B1743" s="55" t="s">
        <v>753</v>
      </c>
      <c r="C1743" s="55"/>
      <c r="D1743" s="55"/>
      <c r="E1743" s="55"/>
      <c r="F1743" s="55"/>
      <c r="G1743" s="55"/>
      <c r="H1743" s="55"/>
      <c r="I1743" s="55"/>
      <c r="J1743" s="55"/>
      <c r="K1743" s="55"/>
      <c r="L1743" s="19" t="s">
        <v>753</v>
      </c>
      <c r="M1743" s="28">
        <f>SUM(M1742:M1742)</f>
        <v>-45453.93</v>
      </c>
      <c r="N1743" s="28">
        <f>SUM(N1742:N1742)</f>
        <v>-701579.71</v>
      </c>
    </row>
    <row r="1745" spans="1:14" ht="12.75" customHeight="1" x14ac:dyDescent="0.3">
      <c r="A1745" s="56" t="s">
        <v>520</v>
      </c>
      <c r="B1745" s="56"/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  <c r="M1745" s="56"/>
      <c r="N1745" s="56"/>
    </row>
    <row r="1746" spans="1:14" ht="12.75" customHeight="1" x14ac:dyDescent="0.3">
      <c r="A1746" s="3" t="s">
        <v>521</v>
      </c>
      <c r="B1746" s="3" t="s">
        <v>522</v>
      </c>
      <c r="C1746" s="3" t="s">
        <v>41</v>
      </c>
      <c r="D1746" s="3"/>
      <c r="E1746" s="3"/>
      <c r="F1746" s="13" t="s">
        <v>114</v>
      </c>
      <c r="G1746" s="13"/>
      <c r="H1746" s="13"/>
      <c r="I1746" s="13"/>
      <c r="J1746" s="13" t="s">
        <v>43</v>
      </c>
      <c r="K1746" s="13" t="s">
        <v>3</v>
      </c>
      <c r="L1746" s="13" t="s">
        <v>11</v>
      </c>
      <c r="M1746" s="14">
        <v>-236.04</v>
      </c>
      <c r="N1746" s="14">
        <v>-3609.58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114</v>
      </c>
      <c r="G1747" s="13"/>
      <c r="H1747" s="13"/>
      <c r="I1747" s="13"/>
      <c r="J1747" s="13" t="s">
        <v>9</v>
      </c>
      <c r="K1747" s="13" t="s">
        <v>3</v>
      </c>
      <c r="L1747" s="13" t="s">
        <v>11</v>
      </c>
      <c r="M1747" s="14">
        <v>-4807.3599999999997</v>
      </c>
      <c r="N1747" s="14">
        <v>-116988.88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114</v>
      </c>
      <c r="G1748" s="13"/>
      <c r="H1748" s="13"/>
      <c r="I1748" s="13"/>
      <c r="J1748" s="13" t="s">
        <v>44</v>
      </c>
      <c r="K1748" s="13" t="s">
        <v>3</v>
      </c>
      <c r="L1748" s="13" t="s">
        <v>10</v>
      </c>
      <c r="M1748" s="14">
        <v>10504.49</v>
      </c>
      <c r="N1748" s="14">
        <v>10504.49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114</v>
      </c>
      <c r="G1749" s="13"/>
      <c r="H1749" s="13"/>
      <c r="I1749" s="13"/>
      <c r="J1749" s="13" t="s">
        <v>44</v>
      </c>
      <c r="K1749" s="13" t="s">
        <v>3</v>
      </c>
      <c r="L1749" s="13" t="s">
        <v>11</v>
      </c>
      <c r="M1749" s="14"/>
      <c r="N1749" s="14">
        <v>-2121651.48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114</v>
      </c>
      <c r="G1750" s="13"/>
      <c r="H1750" s="13"/>
      <c r="I1750" s="13" t="s">
        <v>13</v>
      </c>
      <c r="J1750" s="13" t="s">
        <v>68</v>
      </c>
      <c r="K1750" s="13" t="s">
        <v>3</v>
      </c>
      <c r="L1750" s="13" t="s">
        <v>15</v>
      </c>
      <c r="M1750" s="14"/>
      <c r="N1750" s="14">
        <v>1339000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114</v>
      </c>
      <c r="G1751" s="13"/>
      <c r="H1751" s="13"/>
      <c r="I1751" s="13" t="s">
        <v>13</v>
      </c>
      <c r="J1751" s="13" t="s">
        <v>68</v>
      </c>
      <c r="K1751" s="13" t="s">
        <v>3</v>
      </c>
      <c r="L1751" s="13" t="s">
        <v>18</v>
      </c>
      <c r="M1751" s="14"/>
      <c r="N1751" s="14">
        <v>-1339000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114</v>
      </c>
      <c r="G1752" s="13"/>
      <c r="H1752" s="13"/>
      <c r="I1752" s="13" t="s">
        <v>13</v>
      </c>
      <c r="J1752" s="13" t="s">
        <v>45</v>
      </c>
      <c r="K1752" s="13" t="s">
        <v>3</v>
      </c>
      <c r="L1752" s="13" t="s">
        <v>15</v>
      </c>
      <c r="M1752" s="14"/>
      <c r="N1752" s="14">
        <v>10000000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114</v>
      </c>
      <c r="G1753" s="13"/>
      <c r="H1753" s="13"/>
      <c r="I1753" s="13" t="s">
        <v>4</v>
      </c>
      <c r="J1753" s="13" t="s">
        <v>523</v>
      </c>
      <c r="K1753" s="13" t="s">
        <v>8</v>
      </c>
      <c r="L1753" s="13" t="s">
        <v>50</v>
      </c>
      <c r="M1753" s="14"/>
      <c r="N1753" s="14">
        <v>10000355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114</v>
      </c>
      <c r="G1754" s="13"/>
      <c r="H1754" s="13"/>
      <c r="I1754" s="13" t="s">
        <v>4</v>
      </c>
      <c r="J1754" s="13" t="s">
        <v>523</v>
      </c>
      <c r="K1754" s="13" t="s">
        <v>8</v>
      </c>
      <c r="L1754" s="13" t="s">
        <v>7</v>
      </c>
      <c r="M1754" s="14">
        <v>-1000181.13</v>
      </c>
      <c r="N1754" s="14">
        <v>-27411367.030000001</v>
      </c>
    </row>
    <row r="1755" spans="1:14" ht="12.75" customHeight="1" x14ac:dyDescent="0.3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28">
        <f>SUM(M1746:M1754)</f>
        <v>-994720.04</v>
      </c>
      <c r="N1755" s="28">
        <f>SUM(N1746:N1754)</f>
        <v>-9642757.4800000004</v>
      </c>
    </row>
    <row r="1757" spans="1:14" ht="12.75" customHeight="1" x14ac:dyDescent="0.3">
      <c r="A1757" s="56" t="s">
        <v>524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3">
      <c r="A1758" s="3" t="s">
        <v>525</v>
      </c>
      <c r="B1758" s="3" t="s">
        <v>709</v>
      </c>
      <c r="C1758" s="3" t="s">
        <v>41</v>
      </c>
      <c r="D1758" s="3"/>
      <c r="E1758" s="3"/>
      <c r="F1758" s="13" t="s">
        <v>74</v>
      </c>
      <c r="G1758" s="13"/>
      <c r="H1758" s="13"/>
      <c r="I1758" s="13"/>
      <c r="J1758" s="13" t="s">
        <v>43</v>
      </c>
      <c r="K1758" s="13" t="s">
        <v>3</v>
      </c>
      <c r="L1758" s="13" t="s">
        <v>11</v>
      </c>
      <c r="M1758" s="15">
        <v>-0.69000000000000006</v>
      </c>
      <c r="N1758" s="14">
        <v>-0.79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74</v>
      </c>
      <c r="G1759" s="13"/>
      <c r="H1759" s="13"/>
      <c r="I1759" s="13"/>
      <c r="J1759" s="13" t="s">
        <v>44</v>
      </c>
      <c r="K1759" s="13" t="s">
        <v>3</v>
      </c>
      <c r="L1759" s="13" t="s">
        <v>10</v>
      </c>
      <c r="M1759" s="15"/>
      <c r="N1759" s="14">
        <v>84873.24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74</v>
      </c>
      <c r="G1760" s="13"/>
      <c r="H1760" s="13"/>
      <c r="I1760" s="13"/>
      <c r="J1760" s="13" t="s">
        <v>44</v>
      </c>
      <c r="K1760" s="13" t="s">
        <v>3</v>
      </c>
      <c r="L1760" s="13" t="s">
        <v>11</v>
      </c>
      <c r="M1760" s="15"/>
      <c r="N1760" s="14">
        <v>-84873.24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74</v>
      </c>
      <c r="G1761" s="13"/>
      <c r="H1761" s="13"/>
      <c r="I1761" s="13"/>
      <c r="J1761" s="13" t="s">
        <v>44</v>
      </c>
      <c r="K1761" s="13" t="s">
        <v>8</v>
      </c>
      <c r="L1761" s="13" t="s">
        <v>10</v>
      </c>
      <c r="M1761" s="15"/>
      <c r="N1761" s="14">
        <v>592.58000000000004</v>
      </c>
    </row>
    <row r="1762" spans="1:14" ht="12.6" customHeight="1" x14ac:dyDescent="0.3">
      <c r="A1762" s="3"/>
      <c r="B1762" s="3"/>
      <c r="C1762" s="3"/>
      <c r="D1762" s="3"/>
      <c r="E1762" s="3"/>
      <c r="F1762" s="13" t="s">
        <v>74</v>
      </c>
      <c r="G1762" s="13"/>
      <c r="H1762" s="13"/>
      <c r="I1762" s="13"/>
      <c r="J1762" s="13" t="s">
        <v>44</v>
      </c>
      <c r="K1762" s="13" t="s">
        <v>8</v>
      </c>
      <c r="L1762" s="13" t="s">
        <v>11</v>
      </c>
      <c r="M1762" s="15"/>
      <c r="N1762" s="14">
        <v>-1791.69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74</v>
      </c>
      <c r="G1763" s="13"/>
      <c r="H1763" s="13"/>
      <c r="I1763" s="13"/>
      <c r="J1763" s="13" t="s">
        <v>44</v>
      </c>
      <c r="K1763" s="13" t="s">
        <v>6</v>
      </c>
      <c r="L1763" s="13" t="s">
        <v>11</v>
      </c>
      <c r="M1763" s="15">
        <v>-341528.36</v>
      </c>
      <c r="N1763" s="14">
        <v>-464735.08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74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16</v>
      </c>
      <c r="M1764" s="14">
        <v>-264890.83</v>
      </c>
      <c r="N1764" s="14">
        <v>-286657.8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74</v>
      </c>
      <c r="G1765" s="13"/>
      <c r="H1765" s="13"/>
      <c r="I1765" s="13" t="s">
        <v>13</v>
      </c>
      <c r="J1765" s="13" t="s">
        <v>68</v>
      </c>
      <c r="K1765" s="13" t="s">
        <v>3</v>
      </c>
      <c r="L1765" s="13" t="s">
        <v>17</v>
      </c>
      <c r="M1765" s="14">
        <v>112924.66</v>
      </c>
      <c r="N1765" s="14">
        <v>134691.63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74</v>
      </c>
      <c r="G1766" s="13"/>
      <c r="H1766" s="13"/>
      <c r="I1766" s="13" t="s">
        <v>13</v>
      </c>
      <c r="J1766" s="13" t="s">
        <v>68</v>
      </c>
      <c r="K1766" s="13" t="s">
        <v>3</v>
      </c>
      <c r="L1766" s="13" t="s">
        <v>15</v>
      </c>
      <c r="M1766" s="14">
        <v>158926.59</v>
      </c>
      <c r="N1766" s="14">
        <v>191488.93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74</v>
      </c>
      <c r="G1767" s="13"/>
      <c r="H1767" s="13"/>
      <c r="I1767" s="13" t="s">
        <v>13</v>
      </c>
      <c r="J1767" s="13" t="s">
        <v>68</v>
      </c>
      <c r="K1767" s="13" t="s">
        <v>3</v>
      </c>
      <c r="L1767" s="13" t="s">
        <v>18</v>
      </c>
      <c r="M1767" s="14">
        <v>-6960.42</v>
      </c>
      <c r="N1767" s="14">
        <v>-39522.76</v>
      </c>
    </row>
    <row r="1768" spans="1:14" ht="12.75" customHeight="1" x14ac:dyDescent="0.3">
      <c r="A1768" s="8" t="s">
        <v>753</v>
      </c>
      <c r="B1768" s="55" t="s">
        <v>753</v>
      </c>
      <c r="C1768" s="55"/>
      <c r="D1768" s="55"/>
      <c r="E1768" s="55"/>
      <c r="F1768" s="55"/>
      <c r="G1768" s="55"/>
      <c r="H1768" s="55"/>
      <c r="I1768" s="55"/>
      <c r="J1768" s="55"/>
      <c r="K1768" s="55"/>
      <c r="L1768" s="19" t="s">
        <v>753</v>
      </c>
      <c r="M1768" s="28">
        <f>SUM(M1758:M1767)</f>
        <v>-341529.05</v>
      </c>
      <c r="N1768" s="28">
        <f>SUM(N1758:N1767)</f>
        <v>-465934.98000000004</v>
      </c>
    </row>
    <row r="1769" spans="1:14" ht="12.75" customHeight="1" x14ac:dyDescent="0.3">
      <c r="A1769" s="55" t="s">
        <v>753</v>
      </c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</row>
    <row r="1770" spans="1:14" ht="12.75" customHeight="1" x14ac:dyDescent="0.3">
      <c r="A1770" s="3" t="s">
        <v>526</v>
      </c>
      <c r="B1770" s="3" t="s">
        <v>710</v>
      </c>
      <c r="C1770" s="3" t="s">
        <v>527</v>
      </c>
      <c r="D1770" s="3"/>
      <c r="E1770" s="3"/>
      <c r="F1770" s="13" t="s">
        <v>74</v>
      </c>
      <c r="G1770" s="13"/>
      <c r="H1770" s="13"/>
      <c r="I1770" s="13" t="s">
        <v>4</v>
      </c>
      <c r="J1770" s="13" t="s">
        <v>528</v>
      </c>
      <c r="K1770" s="13" t="s">
        <v>6</v>
      </c>
      <c r="L1770" s="13" t="s">
        <v>7</v>
      </c>
      <c r="M1770" s="14"/>
      <c r="N1770" s="14">
        <v>-303190923.32999998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74</v>
      </c>
      <c r="G1771" s="13"/>
      <c r="H1771" s="13"/>
      <c r="I1771" s="13" t="s">
        <v>4</v>
      </c>
      <c r="J1771" s="13" t="s">
        <v>528</v>
      </c>
      <c r="K1771" s="13" t="s">
        <v>52</v>
      </c>
      <c r="L1771" s="13" t="s">
        <v>7</v>
      </c>
      <c r="M1771" s="14"/>
      <c r="N1771" s="14">
        <v>-300271.61</v>
      </c>
    </row>
    <row r="1772" spans="1:14" ht="12.75" customHeight="1" x14ac:dyDescent="0.3">
      <c r="A1772" s="8" t="s">
        <v>753</v>
      </c>
      <c r="B1772" s="55" t="s">
        <v>753</v>
      </c>
      <c r="C1772" s="55"/>
      <c r="D1772" s="55"/>
      <c r="E1772" s="55"/>
      <c r="F1772" s="55"/>
      <c r="G1772" s="55"/>
      <c r="H1772" s="55"/>
      <c r="I1772" s="55"/>
      <c r="J1772" s="55"/>
      <c r="K1772" s="55"/>
      <c r="L1772" s="19" t="s">
        <v>753</v>
      </c>
      <c r="M1772" s="31">
        <f>M1770+M1771</f>
        <v>0</v>
      </c>
      <c r="N1772" s="31">
        <f>N1770+N1771</f>
        <v>-303491194.94</v>
      </c>
    </row>
    <row r="1773" spans="1:14" ht="12.75" customHeight="1" x14ac:dyDescent="0.3">
      <c r="A1773" s="55" t="s">
        <v>753</v>
      </c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  <c r="M1773" s="55"/>
      <c r="N1773" s="55"/>
    </row>
    <row r="1774" spans="1:14" ht="12.75" customHeight="1" x14ac:dyDescent="0.3">
      <c r="A1774" s="3" t="s">
        <v>529</v>
      </c>
      <c r="B1774" s="8"/>
      <c r="C1774" s="3" t="s">
        <v>243</v>
      </c>
      <c r="D1774" s="8"/>
      <c r="E1774" s="8"/>
      <c r="F1774" s="13" t="s">
        <v>74</v>
      </c>
      <c r="G1774" s="13"/>
      <c r="H1774" s="13"/>
      <c r="I1774" s="13" t="s">
        <v>13</v>
      </c>
      <c r="J1774" s="13" t="s">
        <v>24</v>
      </c>
      <c r="K1774" s="13" t="s">
        <v>3</v>
      </c>
      <c r="L1774" s="13" t="s">
        <v>16</v>
      </c>
      <c r="M1774" s="15">
        <v>-131572.91</v>
      </c>
      <c r="N1774" s="14">
        <v>-4495301.72</v>
      </c>
    </row>
    <row r="1775" spans="1:14" ht="12.75" customHeight="1" x14ac:dyDescent="0.3">
      <c r="A1775" s="3"/>
      <c r="B1775" s="8"/>
      <c r="C1775" s="3"/>
      <c r="D1775" s="8"/>
      <c r="E1775" s="8"/>
      <c r="F1775" s="13" t="s">
        <v>74</v>
      </c>
      <c r="G1775" s="13"/>
      <c r="H1775" s="13"/>
      <c r="I1775" s="13" t="s">
        <v>13</v>
      </c>
      <c r="J1775" s="13" t="s">
        <v>24</v>
      </c>
      <c r="K1775" s="13" t="s">
        <v>3</v>
      </c>
      <c r="L1775" s="13" t="s">
        <v>17</v>
      </c>
      <c r="M1775" s="15">
        <v>131572.91</v>
      </c>
      <c r="N1775" s="14">
        <v>4495301.72</v>
      </c>
    </row>
    <row r="1776" spans="1:14" ht="12.75" customHeight="1" x14ac:dyDescent="0.3">
      <c r="A1776" s="3"/>
      <c r="B1776" s="8"/>
      <c r="C1776" s="3"/>
      <c r="D1776" s="8"/>
      <c r="E1776" s="8"/>
      <c r="F1776" s="13" t="s">
        <v>74</v>
      </c>
      <c r="G1776" s="13"/>
      <c r="H1776" s="13"/>
      <c r="I1776" s="13" t="s">
        <v>13</v>
      </c>
      <c r="J1776" s="13" t="s">
        <v>24</v>
      </c>
      <c r="K1776" s="13" t="s">
        <v>3</v>
      </c>
      <c r="L1776" s="13" t="s">
        <v>15</v>
      </c>
      <c r="M1776" s="15">
        <v>13607247.130000001</v>
      </c>
      <c r="N1776" s="14">
        <v>75614628.989999995</v>
      </c>
    </row>
    <row r="1777" spans="1:14" ht="12.75" customHeight="1" x14ac:dyDescent="0.3">
      <c r="A1777" s="3"/>
      <c r="B1777" s="8"/>
      <c r="C1777" s="3"/>
      <c r="D1777" s="8"/>
      <c r="E1777" s="8"/>
      <c r="F1777" s="13" t="s">
        <v>74</v>
      </c>
      <c r="G1777" s="13"/>
      <c r="H1777" s="13"/>
      <c r="I1777" s="13" t="s">
        <v>13</v>
      </c>
      <c r="J1777" s="13" t="s">
        <v>24</v>
      </c>
      <c r="K1777" s="13" t="s">
        <v>3</v>
      </c>
      <c r="L1777" s="13" t="s">
        <v>18</v>
      </c>
      <c r="M1777" s="15">
        <v>-13607247.130000001</v>
      </c>
      <c r="N1777" s="14">
        <v>-75614628.989999995</v>
      </c>
    </row>
    <row r="1778" spans="1:14" ht="12.75" customHeight="1" x14ac:dyDescent="0.3">
      <c r="A1778" s="3"/>
      <c r="B1778" s="8"/>
      <c r="C1778" s="3"/>
      <c r="D1778" s="8"/>
      <c r="E1778" s="8"/>
      <c r="F1778" s="13" t="s">
        <v>74</v>
      </c>
      <c r="G1778" s="13"/>
      <c r="H1778" s="13"/>
      <c r="I1778" s="13" t="s">
        <v>4</v>
      </c>
      <c r="J1778" s="13" t="s">
        <v>530</v>
      </c>
      <c r="K1778" s="13" t="s">
        <v>106</v>
      </c>
      <c r="L1778" s="13" t="s">
        <v>50</v>
      </c>
      <c r="M1778" s="14">
        <v>239687.6</v>
      </c>
      <c r="N1778" s="14">
        <v>1476126.07</v>
      </c>
    </row>
    <row r="1779" spans="1:14" ht="12.75" customHeight="1" x14ac:dyDescent="0.3">
      <c r="A1779" s="3"/>
      <c r="B1779" s="8"/>
      <c r="C1779" s="3"/>
      <c r="D1779" s="8"/>
      <c r="E1779" s="8"/>
      <c r="F1779" s="13" t="s">
        <v>74</v>
      </c>
      <c r="G1779" s="13"/>
      <c r="H1779" s="13"/>
      <c r="I1779" s="13" t="s">
        <v>4</v>
      </c>
      <c r="J1779" s="13" t="s">
        <v>530</v>
      </c>
      <c r="K1779" s="13" t="s">
        <v>106</v>
      </c>
      <c r="L1779" s="13" t="s">
        <v>7</v>
      </c>
      <c r="M1779" s="14">
        <v>-4124708.68</v>
      </c>
      <c r="N1779" s="14">
        <v>-29183466.27</v>
      </c>
    </row>
    <row r="1780" spans="1:14" ht="12.75" customHeight="1" x14ac:dyDescent="0.3">
      <c r="A1780" s="8" t="s">
        <v>753</v>
      </c>
      <c r="B1780" s="55" t="s">
        <v>753</v>
      </c>
      <c r="C1780" s="55"/>
      <c r="D1780" s="55"/>
      <c r="E1780" s="55"/>
      <c r="F1780" s="55"/>
      <c r="G1780" s="55"/>
      <c r="H1780" s="55"/>
      <c r="I1780" s="55"/>
      <c r="J1780" s="55"/>
      <c r="K1780" s="55"/>
      <c r="L1780" s="19" t="s">
        <v>753</v>
      </c>
      <c r="M1780" s="31">
        <f>SUM(M1774:M1779)</f>
        <v>-3885021.08</v>
      </c>
      <c r="N1780" s="31">
        <f>SUM(N1774:N1779)</f>
        <v>-27707340.199999999</v>
      </c>
    </row>
    <row r="1782" spans="1:14" ht="12.75" customHeight="1" x14ac:dyDescent="0.3">
      <c r="A1782" s="56" t="s">
        <v>531</v>
      </c>
      <c r="B1782" s="56"/>
      <c r="C1782" s="56"/>
      <c r="D1782" s="56"/>
      <c r="E1782" s="56"/>
      <c r="F1782" s="56"/>
      <c r="G1782" s="56"/>
      <c r="H1782" s="56"/>
      <c r="I1782" s="56"/>
      <c r="J1782" s="56"/>
      <c r="K1782" s="56"/>
      <c r="L1782" s="56"/>
      <c r="M1782" s="56"/>
      <c r="N1782" s="56"/>
    </row>
    <row r="1783" spans="1:14" ht="12.75" customHeight="1" x14ac:dyDescent="0.3">
      <c r="A1783" s="3" t="s">
        <v>532</v>
      </c>
      <c r="B1783" s="3" t="s">
        <v>533</v>
      </c>
      <c r="C1783" s="3" t="s">
        <v>41</v>
      </c>
      <c r="D1783" s="3"/>
      <c r="E1783" s="3"/>
      <c r="F1783" s="13" t="s">
        <v>431</v>
      </c>
      <c r="G1783" s="13"/>
      <c r="H1783" s="13"/>
      <c r="I1783" s="13"/>
      <c r="J1783" s="13" t="s">
        <v>535</v>
      </c>
      <c r="K1783" s="13" t="s">
        <v>8</v>
      </c>
      <c r="L1783" s="13" t="s">
        <v>11</v>
      </c>
      <c r="M1783" s="15">
        <v>-182504114.11000001</v>
      </c>
      <c r="N1783" s="14">
        <v>-182504114.11000001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431</v>
      </c>
      <c r="G1784" s="13"/>
      <c r="H1784" s="13"/>
      <c r="I1784" s="13"/>
      <c r="J1784" s="13" t="s">
        <v>44</v>
      </c>
      <c r="K1784" s="13" t="s">
        <v>3</v>
      </c>
      <c r="L1784" s="13" t="s">
        <v>10</v>
      </c>
      <c r="M1784" s="15">
        <v>16999</v>
      </c>
      <c r="N1784" s="14">
        <v>136295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431</v>
      </c>
      <c r="G1785" s="13"/>
      <c r="H1785" s="13"/>
      <c r="I1785" s="13"/>
      <c r="J1785" s="13" t="s">
        <v>44</v>
      </c>
      <c r="K1785" s="13" t="s">
        <v>3</v>
      </c>
      <c r="L1785" s="13" t="s">
        <v>11</v>
      </c>
      <c r="M1785" s="14">
        <v>-32038</v>
      </c>
      <c r="N1785" s="14">
        <v>-187491.20000000001</v>
      </c>
    </row>
    <row r="1786" spans="1:14" ht="12.75" customHeight="1" x14ac:dyDescent="0.3">
      <c r="A1786" s="3"/>
      <c r="B1786" s="3"/>
      <c r="C1786" s="3"/>
      <c r="D1786" s="3"/>
      <c r="E1786" s="3"/>
      <c r="F1786" s="13" t="s">
        <v>431</v>
      </c>
      <c r="G1786" s="13"/>
      <c r="H1786" s="13"/>
      <c r="I1786" s="13" t="s">
        <v>13</v>
      </c>
      <c r="J1786" s="13" t="s">
        <v>68</v>
      </c>
      <c r="K1786" s="13" t="s">
        <v>3</v>
      </c>
      <c r="L1786" s="13" t="s">
        <v>16</v>
      </c>
      <c r="M1786" s="14">
        <v>-1166399.3400000001</v>
      </c>
      <c r="N1786" s="14">
        <v>-10174267.630000001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431</v>
      </c>
      <c r="G1787" s="13"/>
      <c r="H1787" s="13"/>
      <c r="I1787" s="13" t="s">
        <v>13</v>
      </c>
      <c r="J1787" s="13" t="s">
        <v>68</v>
      </c>
      <c r="K1787" s="13" t="s">
        <v>3</v>
      </c>
      <c r="L1787" s="13" t="s">
        <v>17</v>
      </c>
      <c r="M1787" s="14">
        <v>1166399.3400000001</v>
      </c>
      <c r="N1787" s="14">
        <v>10174267.630000001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431</v>
      </c>
      <c r="G1788" s="13"/>
      <c r="H1788" s="13"/>
      <c r="I1788" s="13" t="s">
        <v>13</v>
      </c>
      <c r="J1788" s="13" t="s">
        <v>68</v>
      </c>
      <c r="K1788" s="13" t="s">
        <v>3</v>
      </c>
      <c r="L1788" s="13" t="s">
        <v>15</v>
      </c>
      <c r="M1788" s="14">
        <v>133435.51</v>
      </c>
      <c r="N1788" s="14">
        <v>5763620.0800000001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431</v>
      </c>
      <c r="G1789" s="13"/>
      <c r="H1789" s="13"/>
      <c r="I1789" s="13" t="s">
        <v>13</v>
      </c>
      <c r="J1789" s="13" t="s">
        <v>68</v>
      </c>
      <c r="K1789" s="13" t="s">
        <v>3</v>
      </c>
      <c r="L1789" s="13" t="s">
        <v>18</v>
      </c>
      <c r="M1789" s="14">
        <v>-133435.51</v>
      </c>
      <c r="N1789" s="14">
        <v>-5763620.0800000001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431</v>
      </c>
      <c r="G1790" s="13"/>
      <c r="H1790" s="13"/>
      <c r="I1790" s="13" t="s">
        <v>13</v>
      </c>
      <c r="J1790" s="13" t="s">
        <v>45</v>
      </c>
      <c r="K1790" s="13" t="s">
        <v>3</v>
      </c>
      <c r="L1790" s="13" t="s">
        <v>16</v>
      </c>
      <c r="M1790" s="14">
        <v>-2022757323.95</v>
      </c>
      <c r="N1790" s="14">
        <v>-14320440715.43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431</v>
      </c>
      <c r="G1791" s="13"/>
      <c r="H1791" s="13"/>
      <c r="I1791" s="13" t="s">
        <v>13</v>
      </c>
      <c r="J1791" s="13" t="s">
        <v>45</v>
      </c>
      <c r="K1791" s="13" t="s">
        <v>3</v>
      </c>
      <c r="L1791" s="13" t="s">
        <v>17</v>
      </c>
      <c r="M1791" s="14">
        <v>2025063287.26</v>
      </c>
      <c r="N1791" s="14">
        <v>14348815339.209999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431</v>
      </c>
      <c r="G1792" s="13"/>
      <c r="H1792" s="13"/>
      <c r="I1792" s="13" t="s">
        <v>13</v>
      </c>
      <c r="J1792" s="13" t="s">
        <v>45</v>
      </c>
      <c r="K1792" s="13" t="s">
        <v>3</v>
      </c>
      <c r="L1792" s="13" t="s">
        <v>15</v>
      </c>
      <c r="M1792" s="14">
        <v>30511725.84</v>
      </c>
      <c r="N1792" s="14">
        <v>384878044.13999999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431</v>
      </c>
      <c r="G1793" s="13"/>
      <c r="H1793" s="13"/>
      <c r="I1793" s="13" t="s">
        <v>13</v>
      </c>
      <c r="J1793" s="13" t="s">
        <v>45</v>
      </c>
      <c r="K1793" s="13" t="s">
        <v>3</v>
      </c>
      <c r="L1793" s="13" t="s">
        <v>18</v>
      </c>
      <c r="M1793" s="14">
        <v>-27213655.93</v>
      </c>
      <c r="N1793" s="14">
        <v>-375687854.73000002</v>
      </c>
    </row>
    <row r="1794" spans="1:14" ht="12.75" customHeight="1" x14ac:dyDescent="0.3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SUM(M1783:M1793)</f>
        <v>-176915119.88999996</v>
      </c>
      <c r="N1794" s="28">
        <f>SUM(N1783:N1793)</f>
        <v>-144990497.12000072</v>
      </c>
    </row>
    <row r="1795" spans="1:14" ht="12.75" customHeight="1" x14ac:dyDescent="0.3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3">
      <c r="A1796" s="3" t="s">
        <v>536</v>
      </c>
      <c r="B1796" s="3" t="s">
        <v>537</v>
      </c>
      <c r="C1796" s="3" t="s">
        <v>2</v>
      </c>
      <c r="D1796" s="3"/>
      <c r="E1796" s="3"/>
      <c r="F1796" s="13" t="s">
        <v>431</v>
      </c>
      <c r="G1796" s="13"/>
      <c r="H1796" s="13"/>
      <c r="I1796" s="13"/>
      <c r="J1796" s="13" t="s">
        <v>9</v>
      </c>
      <c r="K1796" s="13" t="s">
        <v>3</v>
      </c>
      <c r="L1796" s="13" t="s">
        <v>10</v>
      </c>
      <c r="M1796" s="14">
        <v>720.58</v>
      </c>
      <c r="N1796" s="14">
        <v>39561.200000000004</v>
      </c>
    </row>
    <row r="1797" spans="1:14" ht="12.75" customHeight="1" x14ac:dyDescent="0.3">
      <c r="A1797" s="3"/>
      <c r="B1797" s="3"/>
      <c r="C1797" s="3"/>
      <c r="D1797" s="3"/>
      <c r="E1797" s="3"/>
      <c r="F1797" s="13" t="s">
        <v>431</v>
      </c>
      <c r="G1797" s="13"/>
      <c r="H1797" s="13"/>
      <c r="I1797" s="13"/>
      <c r="J1797" s="13" t="s">
        <v>9</v>
      </c>
      <c r="K1797" s="13" t="s">
        <v>3</v>
      </c>
      <c r="L1797" s="13" t="s">
        <v>11</v>
      </c>
      <c r="M1797" s="14">
        <v>-1461.3600000000001</v>
      </c>
      <c r="N1797" s="14">
        <v>-83355.820000000007</v>
      </c>
    </row>
    <row r="1798" spans="1:14" ht="12.75" customHeight="1" x14ac:dyDescent="0.3">
      <c r="A1798" s="3"/>
      <c r="B1798" s="3"/>
      <c r="C1798" s="3"/>
      <c r="D1798" s="3"/>
      <c r="E1798" s="3"/>
      <c r="F1798" s="13" t="s">
        <v>431</v>
      </c>
      <c r="G1798" s="13"/>
      <c r="H1798" s="13"/>
      <c r="I1798" s="13" t="s">
        <v>13</v>
      </c>
      <c r="J1798" s="13" t="s">
        <v>14</v>
      </c>
      <c r="K1798" s="13" t="s">
        <v>3</v>
      </c>
      <c r="L1798" s="13" t="s">
        <v>16</v>
      </c>
      <c r="M1798" s="14">
        <v>-54883771.520000003</v>
      </c>
      <c r="N1798" s="14">
        <v>-277987292.77999997</v>
      </c>
    </row>
    <row r="1799" spans="1:14" ht="12.75" customHeight="1" x14ac:dyDescent="0.3">
      <c r="A1799" s="3"/>
      <c r="B1799" s="3"/>
      <c r="C1799" s="3"/>
      <c r="D1799" s="3"/>
      <c r="E1799" s="3"/>
      <c r="F1799" s="13" t="s">
        <v>431</v>
      </c>
      <c r="G1799" s="13"/>
      <c r="H1799" s="13"/>
      <c r="I1799" s="13" t="s">
        <v>13</v>
      </c>
      <c r="J1799" s="13" t="s">
        <v>14</v>
      </c>
      <c r="K1799" s="13" t="s">
        <v>3</v>
      </c>
      <c r="L1799" s="13" t="s">
        <v>17</v>
      </c>
      <c r="M1799" s="14">
        <v>54883771.520000003</v>
      </c>
      <c r="N1799" s="14">
        <v>277987292.77999997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431</v>
      </c>
      <c r="G1800" s="13"/>
      <c r="H1800" s="13"/>
      <c r="I1800" s="13" t="s">
        <v>13</v>
      </c>
      <c r="J1800" s="13" t="s">
        <v>14</v>
      </c>
      <c r="K1800" s="13" t="s">
        <v>3</v>
      </c>
      <c r="L1800" s="13" t="s">
        <v>15</v>
      </c>
      <c r="M1800" s="14">
        <v>55823145.969999999</v>
      </c>
      <c r="N1800" s="14">
        <v>404895077.51999998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431</v>
      </c>
      <c r="G1801" s="13"/>
      <c r="H1801" s="13"/>
      <c r="I1801" s="13" t="s">
        <v>13</v>
      </c>
      <c r="J1801" s="13" t="s">
        <v>14</v>
      </c>
      <c r="K1801" s="13" t="s">
        <v>3</v>
      </c>
      <c r="L1801" s="13" t="s">
        <v>18</v>
      </c>
      <c r="M1801" s="14">
        <v>-48942932.770000003</v>
      </c>
      <c r="N1801" s="14">
        <v>-419170862.24000001</v>
      </c>
    </row>
    <row r="1802" spans="1:14" ht="12.75" customHeight="1" x14ac:dyDescent="0.3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6879472.4199999943</v>
      </c>
      <c r="N1802" s="28">
        <f>SUM(N1796:N1801)</f>
        <v>-14319579.340000033</v>
      </c>
    </row>
    <row r="1804" spans="1:14" ht="12.75" customHeight="1" x14ac:dyDescent="0.3">
      <c r="A1804" s="56" t="s">
        <v>776</v>
      </c>
      <c r="B1804" s="56"/>
      <c r="C1804" s="56"/>
      <c r="D1804" s="56"/>
      <c r="E1804" s="56"/>
      <c r="F1804" s="56"/>
      <c r="G1804" s="56"/>
      <c r="H1804" s="56"/>
      <c r="I1804" s="56"/>
      <c r="J1804" s="56"/>
      <c r="K1804" s="56"/>
      <c r="L1804" s="56"/>
      <c r="M1804" s="56"/>
      <c r="N1804" s="56"/>
    </row>
    <row r="1805" spans="1:14" ht="12.75" customHeight="1" x14ac:dyDescent="0.3">
      <c r="A1805" s="3" t="s">
        <v>539</v>
      </c>
      <c r="B1805" s="3" t="s">
        <v>540</v>
      </c>
      <c r="C1805" s="3" t="s">
        <v>541</v>
      </c>
      <c r="D1805" s="3"/>
      <c r="E1805" s="3"/>
      <c r="F1805" s="13" t="s">
        <v>295</v>
      </c>
      <c r="G1805" s="13"/>
      <c r="H1805" s="13"/>
      <c r="I1805" s="13"/>
      <c r="J1805" s="13" t="s">
        <v>43</v>
      </c>
      <c r="K1805" s="13" t="s">
        <v>3</v>
      </c>
      <c r="L1805" s="13" t="s">
        <v>11</v>
      </c>
      <c r="M1805" s="15">
        <v>-2594.92</v>
      </c>
      <c r="N1805" s="14">
        <v>-18194.72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295</v>
      </c>
      <c r="G1806" s="13"/>
      <c r="H1806" s="13"/>
      <c r="I1806" s="13"/>
      <c r="J1806" s="13" t="s">
        <v>542</v>
      </c>
      <c r="K1806" s="13" t="s">
        <v>3</v>
      </c>
      <c r="L1806" s="13" t="s">
        <v>11</v>
      </c>
      <c r="M1806" s="14">
        <v>-726228.17</v>
      </c>
      <c r="N1806" s="14">
        <v>-4864515.63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295</v>
      </c>
      <c r="G1807" s="13"/>
      <c r="H1807" s="13"/>
      <c r="I1807" s="13"/>
      <c r="J1807" s="13" t="s">
        <v>543</v>
      </c>
      <c r="K1807" s="13" t="s">
        <v>3</v>
      </c>
      <c r="L1807" s="13" t="s">
        <v>11</v>
      </c>
      <c r="M1807" s="14">
        <v>-6704585</v>
      </c>
      <c r="N1807" s="14">
        <v>-46835865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295</v>
      </c>
      <c r="G1808" s="13"/>
      <c r="H1808" s="13"/>
      <c r="I1808" s="13"/>
      <c r="J1808" s="13" t="s">
        <v>246</v>
      </c>
      <c r="K1808" s="13" t="s">
        <v>3</v>
      </c>
      <c r="L1808" s="13" t="s">
        <v>11</v>
      </c>
      <c r="M1808" s="14">
        <v>-398805485.64999998</v>
      </c>
      <c r="N1808" s="14">
        <v>-2057854297.05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295</v>
      </c>
      <c r="G1809" s="13"/>
      <c r="H1809" s="13"/>
      <c r="I1809" s="13"/>
      <c r="J1809" s="13" t="s">
        <v>44</v>
      </c>
      <c r="K1809" s="13" t="s">
        <v>3</v>
      </c>
      <c r="L1809" s="13" t="s">
        <v>11</v>
      </c>
      <c r="M1809" s="14">
        <v>-159759.28</v>
      </c>
      <c r="N1809" s="14">
        <v>-216797.4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295</v>
      </c>
      <c r="G1810" s="13"/>
      <c r="H1810" s="13"/>
      <c r="I1810" s="13"/>
      <c r="J1810" s="13" t="s">
        <v>544</v>
      </c>
      <c r="K1810" s="13" t="s">
        <v>8</v>
      </c>
      <c r="L1810" s="13" t="s">
        <v>11</v>
      </c>
      <c r="M1810" s="14">
        <v>-13704171.74</v>
      </c>
      <c r="N1810" s="14">
        <v>-95732508.060000002</v>
      </c>
    </row>
    <row r="1811" spans="1:14" ht="12.75" customHeight="1" x14ac:dyDescent="0.3">
      <c r="A1811" s="3"/>
      <c r="B1811" s="3"/>
      <c r="C1811" s="3"/>
      <c r="D1811" s="3"/>
      <c r="E1811" s="3"/>
      <c r="F1811" s="13" t="s">
        <v>295</v>
      </c>
      <c r="G1811" s="13"/>
      <c r="H1811" s="13"/>
      <c r="I1811" s="13"/>
      <c r="J1811" s="13" t="s">
        <v>545</v>
      </c>
      <c r="K1811" s="13" t="s">
        <v>8</v>
      </c>
      <c r="L1811" s="13" t="s">
        <v>11</v>
      </c>
      <c r="M1811" s="14">
        <v>-350.06</v>
      </c>
      <c r="N1811" s="14">
        <v>-2800.48</v>
      </c>
    </row>
    <row r="1812" spans="1:14" ht="12.75" customHeight="1" x14ac:dyDescent="0.3">
      <c r="A1812" s="8" t="s">
        <v>753</v>
      </c>
      <c r="B1812" s="55" t="s">
        <v>753</v>
      </c>
      <c r="C1812" s="55"/>
      <c r="D1812" s="55"/>
      <c r="E1812" s="55"/>
      <c r="F1812" s="55"/>
      <c r="G1812" s="55"/>
      <c r="H1812" s="55"/>
      <c r="I1812" s="55"/>
      <c r="J1812" s="55"/>
      <c r="K1812" s="55"/>
      <c r="L1812" s="19" t="s">
        <v>753</v>
      </c>
      <c r="M1812" s="28">
        <f>SUM(M1805:M1811)</f>
        <v>-420103174.81999993</v>
      </c>
      <c r="N1812" s="28">
        <f>SUM(N1805:N1811)</f>
        <v>-2205524978.3400002</v>
      </c>
    </row>
    <row r="1813" spans="1:14" ht="12.75" customHeight="1" x14ac:dyDescent="0.3">
      <c r="A1813" s="55" t="s">
        <v>753</v>
      </c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  <c r="M1813" s="55"/>
      <c r="N1813" s="55"/>
    </row>
    <row r="1814" spans="1:14" ht="12.75" customHeight="1" x14ac:dyDescent="0.3">
      <c r="A1814" s="3" t="s">
        <v>546</v>
      </c>
      <c r="B1814" s="3" t="s">
        <v>547</v>
      </c>
      <c r="C1814" s="3" t="s">
        <v>548</v>
      </c>
      <c r="D1814" s="3"/>
      <c r="E1814" s="3"/>
      <c r="F1814" s="13" t="s">
        <v>295</v>
      </c>
      <c r="G1814" s="13"/>
      <c r="H1814" s="13"/>
      <c r="I1814" s="13" t="s">
        <v>13</v>
      </c>
      <c r="J1814" s="13" t="s">
        <v>68</v>
      </c>
      <c r="K1814" s="13" t="s">
        <v>3</v>
      </c>
      <c r="L1814" s="13" t="s">
        <v>16</v>
      </c>
      <c r="M1814" s="14">
        <v>-1873.1000000000001</v>
      </c>
      <c r="N1814" s="14">
        <v>-28993.31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295</v>
      </c>
      <c r="G1815" s="13"/>
      <c r="H1815" s="13"/>
      <c r="I1815" s="13" t="s">
        <v>13</v>
      </c>
      <c r="J1815" s="13" t="s">
        <v>68</v>
      </c>
      <c r="K1815" s="13" t="s">
        <v>3</v>
      </c>
      <c r="L1815" s="13" t="s">
        <v>15</v>
      </c>
      <c r="M1815" s="15">
        <v>1893081.29</v>
      </c>
      <c r="N1815" s="14">
        <v>11689654.66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295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18</v>
      </c>
      <c r="M1816" s="15">
        <v>-1891208.19</v>
      </c>
      <c r="N1816" s="14">
        <v>-11660661.35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295</v>
      </c>
      <c r="G1817" s="13"/>
      <c r="H1817" s="13"/>
      <c r="I1817" s="13" t="s">
        <v>4</v>
      </c>
      <c r="J1817" s="13" t="s">
        <v>549</v>
      </c>
      <c r="K1817" s="13" t="s">
        <v>21</v>
      </c>
      <c r="L1817" s="13" t="s">
        <v>50</v>
      </c>
      <c r="M1817" s="15">
        <v>2721573.4699999997</v>
      </c>
      <c r="N1817" s="14">
        <v>3580471.71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295</v>
      </c>
      <c r="G1818" s="13"/>
      <c r="H1818" s="13"/>
      <c r="I1818" s="13" t="s">
        <v>4</v>
      </c>
      <c r="J1818" s="13" t="s">
        <v>549</v>
      </c>
      <c r="K1818" s="13" t="s">
        <v>21</v>
      </c>
      <c r="L1818" s="13" t="s">
        <v>7</v>
      </c>
      <c r="M1818" s="15">
        <v>-5483070.0800000001</v>
      </c>
      <c r="N1818" s="14">
        <v>-7214001.0800000001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295</v>
      </c>
      <c r="G1819" s="13"/>
      <c r="H1819" s="13"/>
      <c r="I1819" s="13" t="s">
        <v>4</v>
      </c>
      <c r="J1819" s="13" t="s">
        <v>549</v>
      </c>
      <c r="K1819" s="13" t="s">
        <v>76</v>
      </c>
      <c r="L1819" s="13" t="s">
        <v>50</v>
      </c>
      <c r="M1819" s="15">
        <v>174.94</v>
      </c>
      <c r="N1819" s="14">
        <v>49198.17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295</v>
      </c>
      <c r="G1820" s="13"/>
      <c r="H1820" s="13"/>
      <c r="I1820" s="13" t="s">
        <v>4</v>
      </c>
      <c r="J1820" s="13" t="s">
        <v>549</v>
      </c>
      <c r="K1820" s="13" t="s">
        <v>76</v>
      </c>
      <c r="L1820" s="13" t="s">
        <v>7</v>
      </c>
      <c r="M1820" s="15">
        <v>-2222.2600000000002</v>
      </c>
      <c r="N1820" s="14">
        <v>-365634.72000000003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295</v>
      </c>
      <c r="G1821" s="13"/>
      <c r="H1821" s="13"/>
      <c r="I1821" s="13" t="s">
        <v>4</v>
      </c>
      <c r="J1821" s="13" t="s">
        <v>549</v>
      </c>
      <c r="K1821" s="13" t="s">
        <v>550</v>
      </c>
      <c r="L1821" s="13" t="s">
        <v>7</v>
      </c>
      <c r="M1821" s="15">
        <v>-61953.130000000005</v>
      </c>
      <c r="N1821" s="14">
        <v>-424190.82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295</v>
      </c>
      <c r="G1822" s="13"/>
      <c r="H1822" s="13"/>
      <c r="I1822" s="13" t="s">
        <v>4</v>
      </c>
      <c r="J1822" s="13" t="s">
        <v>549</v>
      </c>
      <c r="K1822" s="13" t="s">
        <v>221</v>
      </c>
      <c r="L1822" s="13" t="s">
        <v>7</v>
      </c>
      <c r="M1822" s="15">
        <v>-9974.41</v>
      </c>
      <c r="N1822" s="14">
        <v>-42969.41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295</v>
      </c>
      <c r="G1823" s="13"/>
      <c r="H1823" s="13"/>
      <c r="I1823" s="13" t="s">
        <v>4</v>
      </c>
      <c r="J1823" s="13" t="s">
        <v>551</v>
      </c>
      <c r="K1823" s="13" t="s">
        <v>21</v>
      </c>
      <c r="L1823" s="13" t="s">
        <v>50</v>
      </c>
      <c r="M1823" s="14">
        <v>14703926.789999999</v>
      </c>
      <c r="N1823" s="14">
        <v>19207853.129999999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295</v>
      </c>
      <c r="G1824" s="13"/>
      <c r="H1824" s="13"/>
      <c r="I1824" s="13" t="s">
        <v>4</v>
      </c>
      <c r="J1824" s="13" t="s">
        <v>551</v>
      </c>
      <c r="K1824" s="13" t="s">
        <v>21</v>
      </c>
      <c r="L1824" s="13" t="s">
        <v>7</v>
      </c>
      <c r="M1824" s="14">
        <v>-29590498.440000001</v>
      </c>
      <c r="N1824" s="14">
        <v>-38645603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295</v>
      </c>
      <c r="G1825" s="13"/>
      <c r="H1825" s="13"/>
      <c r="I1825" s="13" t="s">
        <v>4</v>
      </c>
      <c r="J1825" s="13" t="s">
        <v>551</v>
      </c>
      <c r="K1825" s="13" t="s">
        <v>550</v>
      </c>
      <c r="L1825" s="13" t="s">
        <v>7</v>
      </c>
      <c r="M1825" s="14">
        <v>-2275174.67</v>
      </c>
      <c r="N1825" s="14">
        <v>-15221407.550000001</v>
      </c>
    </row>
    <row r="1826" spans="1:14" ht="12.75" customHeight="1" x14ac:dyDescent="0.3">
      <c r="A1826" s="3"/>
      <c r="B1826" s="3"/>
      <c r="C1826" s="3"/>
      <c r="D1826" s="3"/>
      <c r="E1826" s="3"/>
      <c r="F1826" s="13" t="s">
        <v>295</v>
      </c>
      <c r="G1826" s="13"/>
      <c r="H1826" s="13"/>
      <c r="I1826" s="13" t="s">
        <v>4</v>
      </c>
      <c r="J1826" s="13" t="s">
        <v>551</v>
      </c>
      <c r="K1826" s="13" t="s">
        <v>221</v>
      </c>
      <c r="L1826" s="13" t="s">
        <v>7</v>
      </c>
      <c r="M1826" s="14">
        <v>-37.47</v>
      </c>
      <c r="N1826" s="14">
        <v>-2717.4700000000003</v>
      </c>
    </row>
    <row r="1827" spans="1:14" ht="12.75" customHeight="1" x14ac:dyDescent="0.3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SUM(M1814:M1826)</f>
        <v>-19997255.260000005</v>
      </c>
      <c r="N1827" s="28">
        <f>SUM(N1814:N1826)</f>
        <v>-39079001.040000007</v>
      </c>
    </row>
    <row r="1828" spans="1:14" ht="12.75" customHeight="1" x14ac:dyDescent="0.3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3">
      <c r="A1829" s="3" t="s">
        <v>552</v>
      </c>
      <c r="B1829" s="3" t="s">
        <v>553</v>
      </c>
      <c r="C1829" s="3" t="s">
        <v>548</v>
      </c>
      <c r="D1829" s="3"/>
      <c r="E1829" s="3"/>
      <c r="F1829" s="13" t="s">
        <v>295</v>
      </c>
      <c r="G1829" s="13"/>
      <c r="H1829" s="13"/>
      <c r="I1829" s="13" t="s">
        <v>4</v>
      </c>
      <c r="J1829" s="13" t="s">
        <v>549</v>
      </c>
      <c r="K1829" s="13" t="s">
        <v>105</v>
      </c>
      <c r="L1829" s="13" t="s">
        <v>50</v>
      </c>
      <c r="M1829" s="15"/>
      <c r="N1829" s="14">
        <v>25628107.5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295</v>
      </c>
      <c r="G1830" s="13"/>
      <c r="H1830" s="13"/>
      <c r="I1830" s="13" t="s">
        <v>4</v>
      </c>
      <c r="J1830" s="13" t="s">
        <v>549</v>
      </c>
      <c r="K1830" s="13" t="s">
        <v>105</v>
      </c>
      <c r="L1830" s="13" t="s">
        <v>7</v>
      </c>
      <c r="M1830" s="15">
        <v>-14163317889.809999</v>
      </c>
      <c r="N1830" s="14">
        <v>-43164486816.82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295</v>
      </c>
      <c r="G1831" s="13"/>
      <c r="H1831" s="13"/>
      <c r="I1831" s="13" t="s">
        <v>4</v>
      </c>
      <c r="J1831" s="13" t="s">
        <v>549</v>
      </c>
      <c r="K1831" s="13" t="s">
        <v>110</v>
      </c>
      <c r="L1831" s="13" t="s">
        <v>50</v>
      </c>
      <c r="M1831" s="15"/>
      <c r="N1831" s="14">
        <v>10146</v>
      </c>
    </row>
    <row r="1832" spans="1:14" ht="12.75" customHeight="1" x14ac:dyDescent="0.3">
      <c r="A1832" s="3"/>
      <c r="B1832" s="3"/>
      <c r="C1832" s="3"/>
      <c r="D1832" s="3"/>
      <c r="E1832" s="3"/>
      <c r="F1832" s="13" t="s">
        <v>295</v>
      </c>
      <c r="G1832" s="13"/>
      <c r="H1832" s="13"/>
      <c r="I1832" s="13" t="s">
        <v>4</v>
      </c>
      <c r="J1832" s="13" t="s">
        <v>549</v>
      </c>
      <c r="K1832" s="13" t="s">
        <v>110</v>
      </c>
      <c r="L1832" s="13" t="s">
        <v>7</v>
      </c>
      <c r="M1832" s="15"/>
      <c r="N1832" s="14">
        <v>-16471.03</v>
      </c>
    </row>
    <row r="1833" spans="1:14" ht="12.75" customHeight="1" x14ac:dyDescent="0.3">
      <c r="A1833" s="3"/>
      <c r="B1833" s="3"/>
      <c r="C1833" s="3"/>
      <c r="D1833" s="3"/>
      <c r="E1833" s="3"/>
      <c r="F1833" s="13" t="s">
        <v>295</v>
      </c>
      <c r="G1833" s="13"/>
      <c r="H1833" s="13"/>
      <c r="I1833" s="13" t="s">
        <v>4</v>
      </c>
      <c r="J1833" s="13" t="s">
        <v>549</v>
      </c>
      <c r="K1833" s="13" t="s">
        <v>554</v>
      </c>
      <c r="L1833" s="13" t="s">
        <v>7</v>
      </c>
      <c r="M1833" s="15"/>
      <c r="N1833" s="14">
        <v>-589364.29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295</v>
      </c>
      <c r="G1834" s="13"/>
      <c r="H1834" s="13"/>
      <c r="I1834" s="13" t="s">
        <v>4</v>
      </c>
      <c r="J1834" s="13" t="s">
        <v>551</v>
      </c>
      <c r="K1834" s="13" t="s">
        <v>105</v>
      </c>
      <c r="L1834" s="13" t="s">
        <v>50</v>
      </c>
      <c r="M1834" s="15"/>
      <c r="N1834" s="14">
        <v>7.84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295</v>
      </c>
      <c r="G1835" s="13"/>
      <c r="H1835" s="13"/>
      <c r="I1835" s="13" t="s">
        <v>4</v>
      </c>
      <c r="J1835" s="13" t="s">
        <v>551</v>
      </c>
      <c r="K1835" s="13" t="s">
        <v>105</v>
      </c>
      <c r="L1835" s="13" t="s">
        <v>7</v>
      </c>
      <c r="M1835" s="15">
        <v>-290290687.80000001</v>
      </c>
      <c r="N1835" s="14">
        <v>-1096845619.26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 t="s">
        <v>4</v>
      </c>
      <c r="J1836" s="13" t="s">
        <v>551</v>
      </c>
      <c r="K1836" s="13" t="s">
        <v>110</v>
      </c>
      <c r="L1836" s="13" t="s">
        <v>50</v>
      </c>
      <c r="M1836" s="15"/>
      <c r="N1836" s="14">
        <v>18193.939999999999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 t="s">
        <v>4</v>
      </c>
      <c r="J1837" s="13" t="s">
        <v>551</v>
      </c>
      <c r="K1837" s="13" t="s">
        <v>110</v>
      </c>
      <c r="L1837" s="13" t="s">
        <v>7</v>
      </c>
      <c r="M1837" s="14"/>
      <c r="N1837" s="14">
        <v>-19267.990000000002</v>
      </c>
    </row>
    <row r="1838" spans="1:14" ht="12.75" customHeight="1" x14ac:dyDescent="0.3">
      <c r="A1838" s="8" t="s">
        <v>753</v>
      </c>
      <c r="B1838" s="55" t="s">
        <v>753</v>
      </c>
      <c r="C1838" s="55"/>
      <c r="D1838" s="55"/>
      <c r="E1838" s="55"/>
      <c r="F1838" s="55"/>
      <c r="G1838" s="55"/>
      <c r="H1838" s="55"/>
      <c r="I1838" s="55"/>
      <c r="J1838" s="55"/>
      <c r="K1838" s="55"/>
      <c r="L1838" s="19" t="s">
        <v>753</v>
      </c>
      <c r="M1838" s="28">
        <f>SUM(M1829:M1837)</f>
        <v>-14453608577.609999</v>
      </c>
      <c r="N1838" s="28">
        <f>SUM(N1829:N1837)</f>
        <v>-44236301084.110001</v>
      </c>
    </row>
    <row r="1840" spans="1:14" ht="12.75" customHeight="1" x14ac:dyDescent="0.3">
      <c r="A1840" s="56" t="s">
        <v>560</v>
      </c>
      <c r="B1840" s="56"/>
      <c r="C1840" s="56"/>
      <c r="D1840" s="56"/>
      <c r="E1840" s="56"/>
      <c r="F1840" s="56"/>
      <c r="G1840" s="56"/>
      <c r="H1840" s="56"/>
      <c r="I1840" s="56"/>
      <c r="J1840" s="56"/>
      <c r="K1840" s="56"/>
      <c r="L1840" s="56"/>
      <c r="M1840" s="56"/>
      <c r="N1840" s="56"/>
    </row>
    <row r="1841" spans="1:14" ht="12.75" customHeight="1" x14ac:dyDescent="0.3">
      <c r="A1841" s="3" t="s">
        <v>555</v>
      </c>
      <c r="B1841" s="3" t="s">
        <v>556</v>
      </c>
      <c r="C1841" s="3" t="s">
        <v>557</v>
      </c>
      <c r="D1841" s="3"/>
      <c r="E1841" s="3"/>
      <c r="F1841" s="18" t="s">
        <v>71</v>
      </c>
      <c r="G1841" s="18"/>
      <c r="H1841" s="18"/>
      <c r="I1841" s="18" t="s">
        <v>13</v>
      </c>
      <c r="J1841" s="18" t="s">
        <v>70</v>
      </c>
      <c r="K1841" s="18" t="s">
        <v>240</v>
      </c>
      <c r="L1841" s="18" t="s">
        <v>16</v>
      </c>
      <c r="M1841" s="26">
        <v>-234696.88</v>
      </c>
      <c r="N1841" s="26">
        <v>-1182436.1299999999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71</v>
      </c>
      <c r="G1842" s="18"/>
      <c r="H1842" s="18"/>
      <c r="I1842" s="18" t="s">
        <v>13</v>
      </c>
      <c r="J1842" s="18" t="s">
        <v>70</v>
      </c>
      <c r="K1842" s="18" t="s">
        <v>240</v>
      </c>
      <c r="L1842" s="18" t="s">
        <v>17</v>
      </c>
      <c r="M1842" s="26"/>
      <c r="N1842" s="26">
        <v>1065210.3500000001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71</v>
      </c>
      <c r="G1843" s="18"/>
      <c r="H1843" s="18"/>
      <c r="I1843" s="18" t="s">
        <v>13</v>
      </c>
      <c r="J1843" s="18" t="s">
        <v>70</v>
      </c>
      <c r="K1843" s="18" t="s">
        <v>240</v>
      </c>
      <c r="L1843" s="18" t="s">
        <v>15</v>
      </c>
      <c r="M1843" s="26"/>
      <c r="N1843" s="26">
        <v>0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71</v>
      </c>
      <c r="G1844" s="18"/>
      <c r="H1844" s="18"/>
      <c r="I1844" s="18" t="s">
        <v>13</v>
      </c>
      <c r="J1844" s="18" t="s">
        <v>70</v>
      </c>
      <c r="K1844" s="18" t="s">
        <v>240</v>
      </c>
      <c r="L1844" s="18" t="s">
        <v>18</v>
      </c>
      <c r="M1844" s="26"/>
      <c r="N1844" s="26">
        <v>-24000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71</v>
      </c>
      <c r="G1845" s="18"/>
      <c r="H1845" s="18"/>
      <c r="I1845" s="18" t="s">
        <v>13</v>
      </c>
      <c r="J1845" s="18" t="s">
        <v>46</v>
      </c>
      <c r="K1845" s="18" t="s">
        <v>240</v>
      </c>
      <c r="L1845" s="18" t="s">
        <v>16</v>
      </c>
      <c r="M1845" s="27"/>
      <c r="N1845" s="26">
        <v>-2182.27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71</v>
      </c>
      <c r="G1846" s="18"/>
      <c r="H1846" s="18"/>
      <c r="I1846" s="18" t="s">
        <v>13</v>
      </c>
      <c r="J1846" s="18" t="s">
        <v>46</v>
      </c>
      <c r="K1846" s="18" t="s">
        <v>240</v>
      </c>
      <c r="L1846" s="18" t="s">
        <v>17</v>
      </c>
      <c r="M1846" s="27"/>
      <c r="N1846" s="26">
        <v>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71</v>
      </c>
      <c r="G1847" s="18"/>
      <c r="H1847" s="18"/>
      <c r="I1847" s="18" t="s">
        <v>4</v>
      </c>
      <c r="J1847" s="18" t="s">
        <v>559</v>
      </c>
      <c r="K1847" s="18" t="s">
        <v>8</v>
      </c>
      <c r="L1847" s="18" t="s">
        <v>50</v>
      </c>
      <c r="M1847" s="26"/>
      <c r="N1847" s="26">
        <v>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71</v>
      </c>
      <c r="G1848" s="18"/>
      <c r="H1848" s="18"/>
      <c r="I1848" s="18" t="s">
        <v>4</v>
      </c>
      <c r="J1848" s="18" t="s">
        <v>559</v>
      </c>
      <c r="K1848" s="18" t="s">
        <v>8</v>
      </c>
      <c r="L1848" s="18" t="s">
        <v>7</v>
      </c>
      <c r="M1848" s="26"/>
      <c r="N1848" s="26">
        <v>0</v>
      </c>
    </row>
    <row r="1849" spans="1:14" ht="12.75" customHeight="1" x14ac:dyDescent="0.3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19" t="s">
        <v>753</v>
      </c>
      <c r="M1849" s="28">
        <f>SUM(M1841:M1848)</f>
        <v>-234696.88</v>
      </c>
      <c r="N1849" s="28">
        <f>SUM(N1841:N1848)</f>
        <v>-143408.04999999978</v>
      </c>
    </row>
    <row r="1851" spans="1:14" ht="12.75" customHeight="1" x14ac:dyDescent="0.3">
      <c r="A1851" s="3" t="s">
        <v>561</v>
      </c>
      <c r="B1851" s="3" t="s">
        <v>746</v>
      </c>
      <c r="C1851" s="3" t="s">
        <v>243</v>
      </c>
      <c r="D1851" s="3"/>
      <c r="E1851" s="3"/>
      <c r="F1851" s="24" t="s">
        <v>501</v>
      </c>
      <c r="G1851" s="23"/>
      <c r="H1851" s="23"/>
      <c r="I1851" s="24"/>
      <c r="J1851" s="21" t="s">
        <v>790</v>
      </c>
      <c r="K1851" s="21" t="s">
        <v>8</v>
      </c>
      <c r="L1851" s="21" t="s">
        <v>67</v>
      </c>
      <c r="M1851" s="27"/>
      <c r="N1851" s="26">
        <v>0</v>
      </c>
    </row>
    <row r="1852" spans="1:14" ht="12.75" customHeight="1" x14ac:dyDescent="0.3">
      <c r="A1852" s="3"/>
      <c r="B1852" s="3"/>
      <c r="C1852" s="3"/>
      <c r="D1852" s="3"/>
      <c r="E1852" s="3"/>
      <c r="F1852" s="21" t="s">
        <v>501</v>
      </c>
      <c r="G1852" s="23"/>
      <c r="H1852" s="23"/>
      <c r="I1852" s="24"/>
      <c r="J1852" s="21" t="s">
        <v>790</v>
      </c>
      <c r="K1852" s="21" t="s">
        <v>8</v>
      </c>
      <c r="L1852" s="21" t="s">
        <v>784</v>
      </c>
      <c r="M1852" s="27">
        <v>-6445923.0499999998</v>
      </c>
      <c r="N1852" s="26">
        <v>-81273902.209999993</v>
      </c>
    </row>
    <row r="1853" spans="1:14" ht="12.75" customHeight="1" x14ac:dyDescent="0.3">
      <c r="A1853" s="3"/>
      <c r="B1853" s="3"/>
      <c r="C1853" s="3"/>
      <c r="D1853" s="3"/>
      <c r="E1853" s="3"/>
      <c r="F1853" s="36" t="s">
        <v>501</v>
      </c>
      <c r="G1853" s="18"/>
      <c r="H1853" s="18"/>
      <c r="I1853" s="18"/>
      <c r="J1853" s="18" t="s">
        <v>790</v>
      </c>
      <c r="K1853" s="18" t="s">
        <v>8</v>
      </c>
      <c r="L1853" s="18" t="s">
        <v>10</v>
      </c>
      <c r="M1853" s="27"/>
      <c r="N1853" s="26">
        <v>0</v>
      </c>
    </row>
    <row r="1854" spans="1:14" ht="12.75" customHeight="1" x14ac:dyDescent="0.3">
      <c r="A1854" s="3"/>
      <c r="B1854" s="3"/>
      <c r="C1854" s="3"/>
      <c r="D1854" s="3"/>
      <c r="E1854" s="3"/>
      <c r="F1854" s="36" t="s">
        <v>501</v>
      </c>
      <c r="G1854" s="18"/>
      <c r="H1854" s="18"/>
      <c r="I1854" s="18"/>
      <c r="J1854" s="18" t="s">
        <v>790</v>
      </c>
      <c r="K1854" s="18" t="s">
        <v>8</v>
      </c>
      <c r="L1854" s="18" t="s">
        <v>11</v>
      </c>
      <c r="M1854" s="27"/>
      <c r="N1854" s="26">
        <v>0</v>
      </c>
    </row>
    <row r="1855" spans="1:14" ht="12.75" customHeight="1" x14ac:dyDescent="0.3">
      <c r="A1855" s="3"/>
      <c r="B1855" s="3"/>
      <c r="C1855" s="3"/>
      <c r="D1855" s="3"/>
      <c r="E1855" s="3"/>
      <c r="F1855" s="36" t="s">
        <v>501</v>
      </c>
      <c r="G1855" s="18"/>
      <c r="H1855" s="18"/>
      <c r="I1855" s="18"/>
      <c r="J1855" s="18" t="s">
        <v>791</v>
      </c>
      <c r="K1855" s="18" t="s">
        <v>12</v>
      </c>
      <c r="L1855" s="18" t="s">
        <v>779</v>
      </c>
      <c r="M1855" s="27"/>
      <c r="N1855" s="26">
        <v>0</v>
      </c>
    </row>
    <row r="1856" spans="1:14" ht="12.75" customHeight="1" x14ac:dyDescent="0.3">
      <c r="A1856" s="3"/>
      <c r="B1856" s="3"/>
      <c r="C1856" s="3"/>
      <c r="D1856" s="3"/>
      <c r="E1856" s="3"/>
      <c r="F1856" s="36" t="s">
        <v>501</v>
      </c>
      <c r="G1856" s="18"/>
      <c r="H1856" s="18"/>
      <c r="I1856" s="18"/>
      <c r="J1856" s="18" t="s">
        <v>791</v>
      </c>
      <c r="K1856" s="18" t="s">
        <v>12</v>
      </c>
      <c r="L1856" s="18" t="s">
        <v>11</v>
      </c>
      <c r="M1856" s="27"/>
      <c r="N1856" s="26">
        <v>0</v>
      </c>
    </row>
    <row r="1857" spans="1:14" ht="12.75" customHeight="1" x14ac:dyDescent="0.3">
      <c r="A1857" s="3"/>
      <c r="B1857" s="3"/>
      <c r="C1857" s="3"/>
      <c r="D1857" s="3"/>
      <c r="E1857" s="3"/>
      <c r="F1857" s="36" t="s">
        <v>501</v>
      </c>
      <c r="G1857" s="18"/>
      <c r="H1857" s="18"/>
      <c r="I1857" s="18"/>
      <c r="J1857" s="18" t="s">
        <v>797</v>
      </c>
      <c r="K1857" s="18" t="s">
        <v>8</v>
      </c>
      <c r="L1857" s="18" t="s">
        <v>784</v>
      </c>
      <c r="M1857" s="27"/>
      <c r="N1857" s="26">
        <v>-8400000</v>
      </c>
    </row>
    <row r="1858" spans="1:14" ht="12.75" customHeight="1" x14ac:dyDescent="0.3">
      <c r="A1858" s="3"/>
      <c r="B1858" s="3"/>
      <c r="C1858" s="3"/>
      <c r="D1858" s="3"/>
      <c r="E1858" s="3"/>
      <c r="F1858" s="36" t="s">
        <v>501</v>
      </c>
      <c r="G1858" s="18"/>
      <c r="H1858" s="18"/>
      <c r="I1858" s="18"/>
      <c r="J1858" s="18" t="s">
        <v>797</v>
      </c>
      <c r="K1858" s="18" t="s">
        <v>8</v>
      </c>
      <c r="L1858" s="18" t="s">
        <v>783</v>
      </c>
      <c r="M1858" s="27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36" t="s">
        <v>501</v>
      </c>
      <c r="G1859" s="18"/>
      <c r="H1859" s="18"/>
      <c r="I1859" s="18"/>
      <c r="J1859" s="18" t="s">
        <v>797</v>
      </c>
      <c r="K1859" s="18" t="s">
        <v>8</v>
      </c>
      <c r="L1859" s="18" t="s">
        <v>10</v>
      </c>
      <c r="M1859" s="51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22" t="s">
        <v>501</v>
      </c>
      <c r="G1860" s="22"/>
      <c r="H1860" s="22"/>
      <c r="I1860" s="22"/>
      <c r="J1860" s="22" t="s">
        <v>797</v>
      </c>
      <c r="K1860" s="22" t="s">
        <v>8</v>
      </c>
      <c r="L1860" s="22" t="s">
        <v>11</v>
      </c>
      <c r="M1860" s="37"/>
      <c r="N1860" s="37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22" t="s">
        <v>501</v>
      </c>
      <c r="G1861" s="22"/>
      <c r="H1861" s="22"/>
      <c r="I1861" s="22"/>
      <c r="J1861" s="22" t="s">
        <v>797</v>
      </c>
      <c r="K1861" s="22" t="s">
        <v>12</v>
      </c>
      <c r="L1861" s="22" t="s">
        <v>779</v>
      </c>
      <c r="M1861" s="37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22" t="s">
        <v>501</v>
      </c>
      <c r="G1862" s="22"/>
      <c r="H1862" s="22"/>
      <c r="I1862" s="22"/>
      <c r="J1862" s="22" t="s">
        <v>797</v>
      </c>
      <c r="K1862" s="22" t="s">
        <v>12</v>
      </c>
      <c r="L1862" s="22" t="s">
        <v>10</v>
      </c>
      <c r="M1862" s="37"/>
      <c r="N1862" s="26">
        <v>0</v>
      </c>
    </row>
    <row r="1863" spans="1:14" ht="12.75" customHeight="1" x14ac:dyDescent="0.3">
      <c r="A1863" s="3"/>
      <c r="B1863" s="3"/>
      <c r="C1863" s="3"/>
      <c r="D1863" s="3"/>
      <c r="E1863" s="3"/>
      <c r="F1863" s="36" t="s">
        <v>501</v>
      </c>
      <c r="G1863" s="18"/>
      <c r="H1863" s="18"/>
      <c r="I1863" s="18"/>
      <c r="J1863" s="18" t="s">
        <v>792</v>
      </c>
      <c r="K1863" s="18" t="s">
        <v>12</v>
      </c>
      <c r="L1863" s="18" t="s">
        <v>11</v>
      </c>
      <c r="M1863" s="27"/>
      <c r="N1863" s="26">
        <v>0</v>
      </c>
    </row>
    <row r="1864" spans="1:14" ht="12.75" customHeight="1" x14ac:dyDescent="0.3">
      <c r="A1864" s="3"/>
      <c r="B1864" s="3"/>
      <c r="C1864" s="3"/>
      <c r="D1864" s="3"/>
      <c r="E1864" s="3"/>
      <c r="F1864" s="36" t="s">
        <v>501</v>
      </c>
      <c r="G1864" s="18"/>
      <c r="H1864" s="18"/>
      <c r="I1864" s="18"/>
      <c r="J1864" s="18" t="s">
        <v>792</v>
      </c>
      <c r="K1864" s="18" t="s">
        <v>12</v>
      </c>
      <c r="L1864" s="18" t="s">
        <v>779</v>
      </c>
      <c r="M1864" s="27"/>
      <c r="N1864" s="26">
        <v>0</v>
      </c>
    </row>
    <row r="1865" spans="1:14" ht="12.75" customHeight="1" x14ac:dyDescent="0.3">
      <c r="A1865" s="3"/>
      <c r="B1865" s="3"/>
      <c r="C1865" s="3"/>
      <c r="D1865" s="3"/>
      <c r="E1865" s="3"/>
      <c r="F1865" s="36" t="s">
        <v>501</v>
      </c>
      <c r="G1865" s="18"/>
      <c r="H1865" s="18"/>
      <c r="I1865" s="18" t="s">
        <v>13</v>
      </c>
      <c r="J1865" s="18" t="s">
        <v>68</v>
      </c>
      <c r="K1865" s="18" t="s">
        <v>3</v>
      </c>
      <c r="L1865" s="18" t="s">
        <v>16</v>
      </c>
      <c r="M1865" s="27">
        <v>-24662.080000000002</v>
      </c>
      <c r="N1865" s="26">
        <v>-69953.290000000008</v>
      </c>
    </row>
    <row r="1866" spans="1:14" ht="12.75" customHeight="1" x14ac:dyDescent="0.3">
      <c r="A1866" s="3"/>
      <c r="B1866" s="3"/>
      <c r="C1866" s="3"/>
      <c r="D1866" s="3"/>
      <c r="E1866" s="3"/>
      <c r="F1866" s="47" t="s">
        <v>501</v>
      </c>
      <c r="G1866" s="18"/>
      <c r="H1866" s="18"/>
      <c r="I1866" s="23" t="s">
        <v>13</v>
      </c>
      <c r="J1866" s="47" t="s">
        <v>68</v>
      </c>
      <c r="K1866" s="47" t="s">
        <v>3</v>
      </c>
      <c r="L1866" s="23" t="s">
        <v>17</v>
      </c>
      <c r="M1866" s="27">
        <v>24662.080000000002</v>
      </c>
      <c r="N1866" s="26">
        <v>69953.290000000008</v>
      </c>
    </row>
    <row r="1867" spans="1:14" ht="12.75" customHeight="1" x14ac:dyDescent="0.3">
      <c r="A1867" s="3"/>
      <c r="B1867" s="3"/>
      <c r="C1867" s="3"/>
      <c r="D1867" s="3"/>
      <c r="E1867" s="3"/>
      <c r="F1867" s="36" t="s">
        <v>501</v>
      </c>
      <c r="G1867" s="18"/>
      <c r="H1867" s="18"/>
      <c r="I1867" s="18" t="s">
        <v>13</v>
      </c>
      <c r="J1867" s="18" t="s">
        <v>68</v>
      </c>
      <c r="K1867" s="18" t="s">
        <v>3</v>
      </c>
      <c r="L1867" s="18" t="s">
        <v>15</v>
      </c>
      <c r="M1867" s="27">
        <v>552510.56000000006</v>
      </c>
      <c r="N1867" s="26">
        <v>2770150.71</v>
      </c>
    </row>
    <row r="1868" spans="1:14" ht="12.75" customHeight="1" x14ac:dyDescent="0.3">
      <c r="A1868" s="3"/>
      <c r="B1868" s="3"/>
      <c r="C1868" s="3"/>
      <c r="D1868" s="3"/>
      <c r="E1868" s="3"/>
      <c r="F1868" s="36" t="s">
        <v>501</v>
      </c>
      <c r="G1868" s="18"/>
      <c r="H1868" s="18"/>
      <c r="I1868" s="18" t="s">
        <v>13</v>
      </c>
      <c r="J1868" s="18" t="s">
        <v>68</v>
      </c>
      <c r="K1868" s="18" t="s">
        <v>3</v>
      </c>
      <c r="L1868" s="18" t="s">
        <v>18</v>
      </c>
      <c r="M1868" s="27">
        <v>-552510.56000000006</v>
      </c>
      <c r="N1868" s="26">
        <v>-2770150.71</v>
      </c>
    </row>
    <row r="1869" spans="1:14" ht="12.75" customHeight="1" x14ac:dyDescent="0.3">
      <c r="A1869" s="3"/>
      <c r="B1869" s="3"/>
      <c r="C1869" s="3"/>
      <c r="D1869" s="3"/>
      <c r="E1869" s="3"/>
      <c r="F1869" s="36" t="s">
        <v>788</v>
      </c>
      <c r="G1869" s="18"/>
      <c r="H1869" s="18"/>
      <c r="I1869" s="18" t="s">
        <v>4</v>
      </c>
      <c r="J1869" s="18" t="s">
        <v>563</v>
      </c>
      <c r="K1869" s="18" t="s">
        <v>8</v>
      </c>
      <c r="L1869" s="18" t="s">
        <v>50</v>
      </c>
      <c r="M1869" s="27"/>
      <c r="N1869" s="26">
        <v>1500000</v>
      </c>
    </row>
    <row r="1870" spans="1:14" ht="12.75" customHeight="1" x14ac:dyDescent="0.3">
      <c r="A1870" s="3"/>
      <c r="B1870" s="3"/>
      <c r="C1870" s="3"/>
      <c r="D1870" s="3"/>
      <c r="E1870" s="3"/>
      <c r="F1870" s="36" t="s">
        <v>788</v>
      </c>
      <c r="G1870" s="18"/>
      <c r="H1870" s="18"/>
      <c r="I1870" s="18" t="s">
        <v>4</v>
      </c>
      <c r="J1870" s="18" t="s">
        <v>563</v>
      </c>
      <c r="K1870" s="18" t="s">
        <v>8</v>
      </c>
      <c r="L1870" s="18" t="s">
        <v>7</v>
      </c>
      <c r="M1870" s="27"/>
      <c r="N1870" s="26">
        <v>-1500621.3599999999</v>
      </c>
    </row>
    <row r="1871" spans="1:14" ht="12.75" customHeight="1" x14ac:dyDescent="0.3">
      <c r="A1871" s="3"/>
      <c r="B1871" s="3"/>
      <c r="C1871" s="3"/>
      <c r="D1871" s="3"/>
      <c r="E1871" s="3"/>
      <c r="F1871" s="36" t="s">
        <v>789</v>
      </c>
      <c r="G1871" s="18"/>
      <c r="H1871" s="18"/>
      <c r="I1871" s="18" t="s">
        <v>4</v>
      </c>
      <c r="J1871" s="18" t="s">
        <v>562</v>
      </c>
      <c r="K1871" s="18" t="s">
        <v>8</v>
      </c>
      <c r="L1871" s="18" t="s">
        <v>50</v>
      </c>
      <c r="M1871" s="27"/>
      <c r="N1871" s="26">
        <v>1761480.4100000001</v>
      </c>
    </row>
    <row r="1872" spans="1:14" ht="12.75" customHeight="1" x14ac:dyDescent="0.3">
      <c r="A1872" s="3"/>
      <c r="B1872" s="3"/>
      <c r="C1872" s="3"/>
      <c r="D1872" s="3"/>
      <c r="E1872" s="3"/>
      <c r="F1872" s="36" t="s">
        <v>789</v>
      </c>
      <c r="G1872" s="18"/>
      <c r="H1872" s="18"/>
      <c r="I1872" s="18" t="s">
        <v>4</v>
      </c>
      <c r="J1872" s="18" t="s">
        <v>562</v>
      </c>
      <c r="K1872" s="18" t="s">
        <v>8</v>
      </c>
      <c r="L1872" s="18" t="s">
        <v>7</v>
      </c>
      <c r="M1872" s="26"/>
      <c r="N1872" s="26">
        <v>-2000840.9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499</v>
      </c>
      <c r="G1873" s="18"/>
      <c r="H1873" s="18"/>
      <c r="I1873" s="18"/>
      <c r="J1873" s="18" t="s">
        <v>44</v>
      </c>
      <c r="K1873" s="18" t="s">
        <v>501</v>
      </c>
      <c r="L1873" s="18" t="s">
        <v>10</v>
      </c>
      <c r="M1873" s="26"/>
      <c r="N1873" s="26">
        <v>13924.33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499</v>
      </c>
      <c r="G1874" s="18"/>
      <c r="H1874" s="18"/>
      <c r="I1874" s="18"/>
      <c r="J1874" s="18" t="s">
        <v>44</v>
      </c>
      <c r="K1874" s="18" t="s">
        <v>501</v>
      </c>
      <c r="L1874" s="18" t="s">
        <v>11</v>
      </c>
      <c r="M1874" s="26">
        <v>-16742.060000000001</v>
      </c>
      <c r="N1874" s="26">
        <v>-68595.259999999995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499</v>
      </c>
      <c r="G1875" s="18"/>
      <c r="H1875" s="18"/>
      <c r="I1875" s="18" t="s">
        <v>13</v>
      </c>
      <c r="J1875" s="18" t="s">
        <v>70</v>
      </c>
      <c r="K1875" s="18" t="s">
        <v>501</v>
      </c>
      <c r="L1875" s="18" t="s">
        <v>16</v>
      </c>
      <c r="M1875" s="27"/>
      <c r="N1875" s="26">
        <v>-356.94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499</v>
      </c>
      <c r="G1876" s="18"/>
      <c r="H1876" s="18"/>
      <c r="I1876" s="18" t="s">
        <v>13</v>
      </c>
      <c r="J1876" s="18" t="s">
        <v>70</v>
      </c>
      <c r="K1876" s="18" t="s">
        <v>501</v>
      </c>
      <c r="L1876" s="18" t="s">
        <v>17</v>
      </c>
      <c r="M1876" s="27"/>
      <c r="N1876" s="26">
        <v>0</v>
      </c>
    </row>
    <row r="1877" spans="1:14" ht="12.75" customHeight="1" x14ac:dyDescent="0.3">
      <c r="A1877" s="8" t="s">
        <v>753</v>
      </c>
      <c r="B1877" s="55" t="s">
        <v>753</v>
      </c>
      <c r="C1877" s="55"/>
      <c r="D1877" s="55"/>
      <c r="E1877" s="55"/>
      <c r="F1877" s="55"/>
      <c r="G1877" s="55"/>
      <c r="H1877" s="55"/>
      <c r="I1877" s="55"/>
      <c r="J1877" s="55"/>
      <c r="K1877" s="55"/>
      <c r="L1877" s="19" t="s">
        <v>753</v>
      </c>
      <c r="M1877" s="28">
        <f>SUM(M1851:M1876)</f>
        <v>-6462665.1100000003</v>
      </c>
      <c r="N1877" s="28">
        <f>SUM(N1851:N1876)</f>
        <v>-89968911.930000007</v>
      </c>
    </row>
    <row r="1879" spans="1:14" ht="12.75" customHeight="1" x14ac:dyDescent="0.3">
      <c r="A1879" s="3" t="s">
        <v>306</v>
      </c>
      <c r="B1879" s="3" t="s">
        <v>564</v>
      </c>
      <c r="C1879" s="3" t="s">
        <v>565</v>
      </c>
      <c r="D1879" s="3"/>
      <c r="E1879" s="3"/>
      <c r="F1879" s="18" t="s">
        <v>566</v>
      </c>
      <c r="G1879" s="18"/>
      <c r="H1879" s="18"/>
      <c r="I1879" s="18"/>
      <c r="J1879" s="18" t="s">
        <v>44</v>
      </c>
      <c r="K1879" s="18" t="s">
        <v>373</v>
      </c>
      <c r="L1879" s="18" t="s">
        <v>10</v>
      </c>
      <c r="M1879" s="27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566</v>
      </c>
      <c r="G1880" s="18"/>
      <c r="H1880" s="18"/>
      <c r="I1880" s="18"/>
      <c r="J1880" s="18" t="s">
        <v>44</v>
      </c>
      <c r="K1880" s="18" t="s">
        <v>373</v>
      </c>
      <c r="L1880" s="18" t="s">
        <v>11</v>
      </c>
      <c r="M1880" s="26"/>
      <c r="N1880" s="26">
        <v>-750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566</v>
      </c>
      <c r="G1881" s="18"/>
      <c r="H1881" s="18"/>
      <c r="I1881" s="18" t="s">
        <v>13</v>
      </c>
      <c r="J1881" s="18" t="s">
        <v>70</v>
      </c>
      <c r="K1881" s="18" t="s">
        <v>373</v>
      </c>
      <c r="L1881" s="18" t="s">
        <v>16</v>
      </c>
      <c r="M1881" s="27"/>
      <c r="N1881" s="26">
        <v>-41510.47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566</v>
      </c>
      <c r="G1882" s="18"/>
      <c r="H1882" s="18"/>
      <c r="I1882" s="18" t="s">
        <v>13</v>
      </c>
      <c r="J1882" s="18" t="s">
        <v>70</v>
      </c>
      <c r="K1882" s="18" t="s">
        <v>373</v>
      </c>
      <c r="L1882" s="18" t="s">
        <v>17</v>
      </c>
      <c r="M1882" s="26"/>
      <c r="N1882" s="26">
        <v>0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566</v>
      </c>
      <c r="G1883" s="18"/>
      <c r="H1883" s="18"/>
      <c r="I1883" s="18" t="s">
        <v>13</v>
      </c>
      <c r="J1883" s="18" t="s">
        <v>45</v>
      </c>
      <c r="K1883" s="18" t="s">
        <v>373</v>
      </c>
      <c r="L1883" s="18" t="s">
        <v>15</v>
      </c>
      <c r="M1883" s="26">
        <v>62535.73</v>
      </c>
      <c r="N1883" s="26">
        <v>2964056.71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566</v>
      </c>
      <c r="G1884" s="18"/>
      <c r="H1884" s="18"/>
      <c r="I1884" s="18" t="s">
        <v>13</v>
      </c>
      <c r="J1884" s="18" t="s">
        <v>45</v>
      </c>
      <c r="K1884" s="18" t="s">
        <v>373</v>
      </c>
      <c r="L1884" s="18" t="s">
        <v>18</v>
      </c>
      <c r="M1884" s="26">
        <v>-42211.58</v>
      </c>
      <c r="N1884" s="26">
        <v>-2943732.56</v>
      </c>
    </row>
    <row r="1885" spans="1:14" ht="12.75" customHeight="1" x14ac:dyDescent="0.3">
      <c r="A1885" s="8" t="s">
        <v>753</v>
      </c>
      <c r="B1885" s="55" t="s">
        <v>753</v>
      </c>
      <c r="C1885" s="55"/>
      <c r="D1885" s="55"/>
      <c r="E1885" s="55"/>
      <c r="F1885" s="55"/>
      <c r="G1885" s="55"/>
      <c r="H1885" s="55"/>
      <c r="I1885" s="55"/>
      <c r="J1885" s="55"/>
      <c r="K1885" s="55"/>
      <c r="L1885" s="19" t="s">
        <v>753</v>
      </c>
      <c r="M1885" s="28">
        <f>SUM(M1879:M1884)</f>
        <v>20324.150000000001</v>
      </c>
      <c r="N1885" s="28">
        <f>SUM(N1879:N1884)</f>
        <v>-21936.320000000298</v>
      </c>
    </row>
    <row r="1886" spans="1:14" ht="12.75" customHeight="1" x14ac:dyDescent="0.3">
      <c r="A1886" s="55" t="s">
        <v>753</v>
      </c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</row>
    <row r="1887" spans="1:14" ht="12.75" customHeight="1" x14ac:dyDescent="0.3">
      <c r="A1887" s="3" t="s">
        <v>313</v>
      </c>
      <c r="B1887" s="8"/>
      <c r="C1887" s="3" t="s">
        <v>569</v>
      </c>
      <c r="D1887" s="8"/>
      <c r="E1887" s="8"/>
      <c r="F1887" s="19" t="s">
        <v>570</v>
      </c>
      <c r="G1887" s="19"/>
      <c r="H1887" s="19"/>
      <c r="I1887" s="19"/>
      <c r="J1887" s="19" t="s">
        <v>43</v>
      </c>
      <c r="K1887" s="19" t="s">
        <v>571</v>
      </c>
      <c r="L1887" s="19" t="s">
        <v>11</v>
      </c>
      <c r="M1887" s="38">
        <v>-621.61</v>
      </c>
      <c r="N1887" s="19">
        <v>-2875.7400000000002</v>
      </c>
    </row>
    <row r="1888" spans="1:14" ht="12.75" customHeight="1" x14ac:dyDescent="0.3">
      <c r="B1888" s="3" t="s">
        <v>568</v>
      </c>
      <c r="D1888" s="3"/>
      <c r="E1888" s="3"/>
      <c r="F1888" s="18" t="s">
        <v>570</v>
      </c>
      <c r="G1888" s="18"/>
      <c r="H1888" s="18"/>
      <c r="I1888" s="18"/>
      <c r="J1888" s="18" t="s">
        <v>44</v>
      </c>
      <c r="K1888" s="18" t="s">
        <v>571</v>
      </c>
      <c r="L1888" s="18" t="s">
        <v>10</v>
      </c>
      <c r="M1888" s="26">
        <v>3582.58</v>
      </c>
      <c r="N1888" s="26">
        <v>2139267.6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570</v>
      </c>
      <c r="G1889" s="18"/>
      <c r="H1889" s="18"/>
      <c r="I1889" s="18"/>
      <c r="J1889" s="18" t="s">
        <v>44</v>
      </c>
      <c r="K1889" s="18" t="s">
        <v>571</v>
      </c>
      <c r="L1889" s="18" t="s">
        <v>11</v>
      </c>
      <c r="M1889" s="26">
        <v>-104650.25</v>
      </c>
      <c r="N1889" s="26">
        <v>-3270898.55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570</v>
      </c>
      <c r="G1890" s="18"/>
      <c r="H1890" s="18"/>
      <c r="I1890" s="18" t="s">
        <v>4</v>
      </c>
      <c r="J1890" s="18" t="s">
        <v>572</v>
      </c>
      <c r="K1890" s="18" t="s">
        <v>12</v>
      </c>
      <c r="L1890" s="18" t="s">
        <v>7</v>
      </c>
      <c r="M1890" s="27"/>
      <c r="N1890" s="26">
        <v>-81360000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570</v>
      </c>
      <c r="G1891" s="18"/>
      <c r="H1891" s="18"/>
      <c r="I1891" s="18" t="s">
        <v>4</v>
      </c>
      <c r="J1891" s="18" t="s">
        <v>573</v>
      </c>
      <c r="K1891" s="18" t="s">
        <v>8</v>
      </c>
      <c r="L1891" s="18" t="s">
        <v>50</v>
      </c>
      <c r="M1891" s="26"/>
      <c r="N1891" s="26">
        <v>75000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570</v>
      </c>
      <c r="G1892" s="18"/>
      <c r="H1892" s="18"/>
      <c r="I1892" s="18" t="s">
        <v>4</v>
      </c>
      <c r="J1892" s="18" t="s">
        <v>573</v>
      </c>
      <c r="K1892" s="18" t="s">
        <v>8</v>
      </c>
      <c r="L1892" s="18" t="s">
        <v>7</v>
      </c>
      <c r="M1892" s="26">
        <v>-295.38</v>
      </c>
      <c r="N1892" s="26">
        <v>-79859.650000000009</v>
      </c>
    </row>
    <row r="1893" spans="1:14" ht="12.75" customHeight="1" x14ac:dyDescent="0.3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SUM(M1887:M1892)</f>
        <v>-101984.66</v>
      </c>
      <c r="N1893" s="28">
        <f>SUM(N1887:N1892)</f>
        <v>-82499366.340000004</v>
      </c>
    </row>
    <row r="1894" spans="1:14" ht="12.75" customHeight="1" x14ac:dyDescent="0.3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3">
      <c r="A1895" s="11">
        <v>5117</v>
      </c>
      <c r="B1895" s="8"/>
      <c r="C1895" s="49" t="s">
        <v>678</v>
      </c>
      <c r="D1895" s="8"/>
      <c r="E1895" s="8"/>
      <c r="F1895" s="39" t="s">
        <v>77</v>
      </c>
      <c r="G1895" s="19"/>
      <c r="H1895" s="19"/>
      <c r="I1895" s="20" t="s">
        <v>4</v>
      </c>
      <c r="J1895" s="40">
        <v>8212</v>
      </c>
      <c r="K1895" s="41" t="s">
        <v>12</v>
      </c>
      <c r="L1895" s="23" t="s">
        <v>7</v>
      </c>
      <c r="M1895" s="26"/>
      <c r="N1895" s="26">
        <v>0</v>
      </c>
    </row>
    <row r="1896" spans="1:14" ht="12.75" customHeight="1" x14ac:dyDescent="0.3">
      <c r="A1896" s="11"/>
      <c r="B1896" s="8"/>
      <c r="C1896" s="49"/>
      <c r="D1896" s="8"/>
      <c r="E1896" s="8"/>
      <c r="F1896" s="39"/>
      <c r="G1896" s="19"/>
      <c r="H1896" s="19"/>
      <c r="I1896" s="20"/>
      <c r="J1896" s="40"/>
      <c r="K1896" s="41"/>
      <c r="L1896" s="23"/>
      <c r="M1896" s="42">
        <f>M1895</f>
        <v>0</v>
      </c>
      <c r="N1896" s="42">
        <f>N1895</f>
        <v>0</v>
      </c>
    </row>
    <row r="1897" spans="1:14" ht="12.75" customHeight="1" x14ac:dyDescent="0.3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</row>
    <row r="1898" spans="1:14" ht="12.75" customHeight="1" x14ac:dyDescent="0.3">
      <c r="A1898" s="3" t="s">
        <v>574</v>
      </c>
      <c r="B1898" s="3"/>
      <c r="C1898" s="3" t="s">
        <v>576</v>
      </c>
      <c r="D1898" s="3"/>
      <c r="E1898" s="3"/>
      <c r="F1898" s="18" t="s">
        <v>77</v>
      </c>
      <c r="G1898" s="18"/>
      <c r="H1898" s="18"/>
      <c r="I1898" s="18" t="s">
        <v>4</v>
      </c>
      <c r="J1898" s="18" t="s">
        <v>577</v>
      </c>
      <c r="K1898" s="18" t="s">
        <v>8</v>
      </c>
      <c r="L1898" s="18" t="s">
        <v>7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18" t="s">
        <v>77</v>
      </c>
      <c r="G1899" s="18"/>
      <c r="H1899" s="18"/>
      <c r="I1899" s="18" t="s">
        <v>4</v>
      </c>
      <c r="J1899" s="18" t="s">
        <v>577</v>
      </c>
      <c r="K1899" s="18" t="s">
        <v>6</v>
      </c>
      <c r="L1899" s="18" t="s">
        <v>50</v>
      </c>
      <c r="M1899" s="27"/>
      <c r="N1899" s="26">
        <v>131570.28</v>
      </c>
    </row>
    <row r="1900" spans="1:14" ht="12.75" customHeight="1" x14ac:dyDescent="0.3">
      <c r="A1900" s="3"/>
      <c r="B1900" s="3"/>
      <c r="C1900" s="3"/>
      <c r="D1900" s="3"/>
      <c r="E1900" s="3"/>
      <c r="F1900" s="18" t="s">
        <v>77</v>
      </c>
      <c r="G1900" s="18"/>
      <c r="H1900" s="18"/>
      <c r="I1900" s="18" t="s">
        <v>4</v>
      </c>
      <c r="J1900" s="18" t="s">
        <v>577</v>
      </c>
      <c r="K1900" s="18" t="s">
        <v>6</v>
      </c>
      <c r="L1900" s="18" t="s">
        <v>7</v>
      </c>
      <c r="M1900" s="26">
        <v>-608919.67000000004</v>
      </c>
      <c r="N1900" s="26">
        <v>-56135721.420000002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578</v>
      </c>
      <c r="G1901" s="18"/>
      <c r="H1901" s="18"/>
      <c r="I1901" s="18"/>
      <c r="J1901" s="18" t="s">
        <v>9</v>
      </c>
      <c r="K1901" s="18" t="s">
        <v>374</v>
      </c>
      <c r="L1901" s="18" t="s">
        <v>67</v>
      </c>
      <c r="M1901" s="27"/>
      <c r="N1901" s="26">
        <v>0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578</v>
      </c>
      <c r="G1902" s="18"/>
      <c r="H1902" s="18"/>
      <c r="I1902" s="18"/>
      <c r="J1902" s="18" t="s">
        <v>44</v>
      </c>
      <c r="K1902" s="18" t="s">
        <v>374</v>
      </c>
      <c r="L1902" s="18" t="s">
        <v>10</v>
      </c>
      <c r="M1902" s="27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578</v>
      </c>
      <c r="G1903" s="18"/>
      <c r="H1903" s="18"/>
      <c r="I1903" s="18"/>
      <c r="J1903" s="18" t="s">
        <v>44</v>
      </c>
      <c r="K1903" s="18" t="s">
        <v>374</v>
      </c>
      <c r="L1903" s="18" t="s">
        <v>11</v>
      </c>
      <c r="M1903" s="26">
        <v>-831.84</v>
      </c>
      <c r="N1903" s="26">
        <v>-6088.85</v>
      </c>
    </row>
    <row r="1904" spans="1:14" ht="12.75" customHeight="1" x14ac:dyDescent="0.3">
      <c r="A1904" s="8" t="s">
        <v>753</v>
      </c>
      <c r="B1904" s="55" t="s">
        <v>753</v>
      </c>
      <c r="C1904" s="55"/>
      <c r="D1904" s="55"/>
      <c r="E1904" s="55"/>
      <c r="F1904" s="55"/>
      <c r="G1904" s="55"/>
      <c r="H1904" s="55"/>
      <c r="I1904" s="55"/>
      <c r="J1904" s="55"/>
      <c r="K1904" s="55"/>
      <c r="L1904" s="19" t="s">
        <v>753</v>
      </c>
      <c r="M1904" s="28">
        <f>SUM(M1898:M1903)</f>
        <v>-609751.51</v>
      </c>
      <c r="N1904" s="28">
        <f>SUM(N1898:N1903)</f>
        <v>-56010239.990000002</v>
      </c>
    </row>
    <row r="1905" spans="1:14" ht="12.75" customHeight="1" x14ac:dyDescent="0.3">
      <c r="A1905" s="55" t="s">
        <v>753</v>
      </c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</row>
    <row r="1906" spans="1:14" ht="12.75" customHeight="1" x14ac:dyDescent="0.3">
      <c r="A1906" s="3" t="s">
        <v>579</v>
      </c>
      <c r="B1906" s="3" t="s">
        <v>580</v>
      </c>
      <c r="C1906" s="3" t="s">
        <v>581</v>
      </c>
      <c r="D1906" s="3"/>
      <c r="E1906" s="3"/>
      <c r="F1906" s="18" t="s">
        <v>222</v>
      </c>
      <c r="G1906" s="18"/>
      <c r="H1906" s="18"/>
      <c r="I1906" s="18"/>
      <c r="J1906" s="18" t="s">
        <v>9</v>
      </c>
      <c r="K1906" s="18" t="s">
        <v>3</v>
      </c>
      <c r="L1906" s="18" t="s">
        <v>10</v>
      </c>
      <c r="M1906" s="27"/>
      <c r="N1906" s="26">
        <v>0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222</v>
      </c>
      <c r="G1907" s="18"/>
      <c r="H1907" s="18"/>
      <c r="I1907" s="18"/>
      <c r="J1907" s="18" t="s">
        <v>9</v>
      </c>
      <c r="K1907" s="18" t="s">
        <v>3</v>
      </c>
      <c r="L1907" s="18" t="s">
        <v>11</v>
      </c>
      <c r="M1907" s="27"/>
      <c r="N1907" s="26">
        <v>-12679.08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222</v>
      </c>
      <c r="G1908" s="18"/>
      <c r="H1908" s="18"/>
      <c r="I1908" s="18"/>
      <c r="J1908" s="18" t="s">
        <v>44</v>
      </c>
      <c r="K1908" s="18" t="s">
        <v>3</v>
      </c>
      <c r="L1908" s="18" t="s">
        <v>10</v>
      </c>
      <c r="M1908" s="27"/>
      <c r="N1908" s="26">
        <v>14672.66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222</v>
      </c>
      <c r="G1909" s="18"/>
      <c r="H1909" s="18"/>
      <c r="I1909" s="18"/>
      <c r="J1909" s="18" t="s">
        <v>44</v>
      </c>
      <c r="K1909" s="18" t="s">
        <v>3</v>
      </c>
      <c r="L1909" s="18" t="s">
        <v>11</v>
      </c>
      <c r="M1909" s="26">
        <v>-785.74</v>
      </c>
      <c r="N1909" s="26">
        <v>-26757.38</v>
      </c>
    </row>
    <row r="1910" spans="1:14" ht="12.75" customHeight="1" x14ac:dyDescent="0.3">
      <c r="A1910" s="8" t="s">
        <v>753</v>
      </c>
      <c r="B1910" s="55" t="s">
        <v>753</v>
      </c>
      <c r="C1910" s="55"/>
      <c r="D1910" s="55"/>
      <c r="E1910" s="55"/>
      <c r="F1910" s="55"/>
      <c r="G1910" s="55"/>
      <c r="H1910" s="55"/>
      <c r="I1910" s="55"/>
      <c r="J1910" s="55"/>
      <c r="K1910" s="55"/>
      <c r="L1910" s="19" t="s">
        <v>753</v>
      </c>
      <c r="M1910" s="28">
        <f>SUM(M1906:M1909)</f>
        <v>-785.74</v>
      </c>
      <c r="N1910" s="28">
        <f>SUM(N1906:N1909)</f>
        <v>-24763.800000000003</v>
      </c>
    </row>
    <row r="1911" spans="1:14" ht="12.75" customHeight="1" x14ac:dyDescent="0.3">
      <c r="A1911" s="55" t="s">
        <v>753</v>
      </c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</row>
    <row r="1912" spans="1:14" ht="12.75" customHeight="1" x14ac:dyDescent="0.3">
      <c r="A1912" s="3" t="s">
        <v>582</v>
      </c>
      <c r="B1912" s="8"/>
      <c r="C1912" s="3" t="s">
        <v>584</v>
      </c>
      <c r="D1912" s="8"/>
      <c r="E1912" s="8"/>
      <c r="F1912" s="18" t="s">
        <v>585</v>
      </c>
      <c r="G1912" s="18"/>
      <c r="H1912" s="18"/>
      <c r="I1912" s="18"/>
      <c r="J1912" s="18" t="s">
        <v>690</v>
      </c>
      <c r="K1912" s="18" t="s">
        <v>12</v>
      </c>
      <c r="L1912" s="18" t="s">
        <v>779</v>
      </c>
      <c r="M1912" s="26"/>
      <c r="N1912" s="26">
        <v>0</v>
      </c>
    </row>
    <row r="1913" spans="1:14" ht="12.75" customHeight="1" x14ac:dyDescent="0.3">
      <c r="A1913" s="8"/>
      <c r="B1913" s="8"/>
      <c r="D1913" s="8"/>
      <c r="E1913" s="8"/>
      <c r="F1913" s="23" t="s">
        <v>585</v>
      </c>
      <c r="G1913" s="23"/>
      <c r="H1913" s="23"/>
      <c r="I1913" s="23"/>
      <c r="J1913" s="23" t="s">
        <v>690</v>
      </c>
      <c r="K1913" s="23" t="s">
        <v>12</v>
      </c>
      <c r="L1913" s="23" t="s">
        <v>11</v>
      </c>
      <c r="M1913" s="26"/>
      <c r="N1913" s="26">
        <v>0</v>
      </c>
    </row>
    <row r="1914" spans="1:14" ht="12.75" customHeight="1" x14ac:dyDescent="0.3">
      <c r="B1914" s="3" t="s">
        <v>583</v>
      </c>
      <c r="D1914" s="3"/>
      <c r="E1914" s="3"/>
      <c r="F1914" s="18" t="s">
        <v>585</v>
      </c>
      <c r="G1914" s="18"/>
      <c r="H1914" s="18"/>
      <c r="I1914" s="18"/>
      <c r="J1914" s="18" t="s">
        <v>44</v>
      </c>
      <c r="K1914" s="18" t="s">
        <v>3</v>
      </c>
      <c r="L1914" s="18" t="s">
        <v>10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585</v>
      </c>
      <c r="G1915" s="18"/>
      <c r="H1915" s="18"/>
      <c r="I1915" s="18"/>
      <c r="J1915" s="18" t="s">
        <v>44</v>
      </c>
      <c r="K1915" s="18" t="s">
        <v>3</v>
      </c>
      <c r="L1915" s="18" t="s">
        <v>11</v>
      </c>
      <c r="M1915" s="27"/>
      <c r="N1915" s="26">
        <v>-456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585</v>
      </c>
      <c r="G1916" s="18"/>
      <c r="H1916" s="18"/>
      <c r="I1916" s="18" t="s">
        <v>13</v>
      </c>
      <c r="J1916" s="18" t="s">
        <v>68</v>
      </c>
      <c r="K1916" s="18" t="s">
        <v>3</v>
      </c>
      <c r="L1916" s="18" t="s">
        <v>16</v>
      </c>
      <c r="M1916" s="27">
        <v>-210239.49</v>
      </c>
      <c r="N1916" s="26">
        <v>-572500.5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585</v>
      </c>
      <c r="G1917" s="18"/>
      <c r="H1917" s="18"/>
      <c r="I1917" s="18" t="s">
        <v>13</v>
      </c>
      <c r="J1917" s="18" t="s">
        <v>68</v>
      </c>
      <c r="K1917" s="18" t="s">
        <v>3</v>
      </c>
      <c r="L1917" s="18" t="s">
        <v>17</v>
      </c>
      <c r="M1917" s="27">
        <v>8050</v>
      </c>
      <c r="N1917" s="26">
        <v>56049.4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585</v>
      </c>
      <c r="G1918" s="18"/>
      <c r="H1918" s="18"/>
      <c r="I1918" s="18" t="s">
        <v>13</v>
      </c>
      <c r="J1918" s="18" t="s">
        <v>68</v>
      </c>
      <c r="K1918" s="18" t="s">
        <v>3</v>
      </c>
      <c r="L1918" s="18" t="s">
        <v>15</v>
      </c>
      <c r="M1918" s="26">
        <v>202189.49</v>
      </c>
      <c r="N1918" s="26">
        <v>578418.54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585</v>
      </c>
      <c r="G1919" s="18"/>
      <c r="H1919" s="18"/>
      <c r="I1919" s="18" t="s">
        <v>13</v>
      </c>
      <c r="J1919" s="18" t="s">
        <v>68</v>
      </c>
      <c r="K1919" s="18" t="s">
        <v>3</v>
      </c>
      <c r="L1919" s="18" t="s">
        <v>18</v>
      </c>
      <c r="M1919" s="26"/>
      <c r="N1919" s="26">
        <v>-61967.44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585</v>
      </c>
      <c r="G1920" s="18"/>
      <c r="H1920" s="18"/>
      <c r="I1920" s="18" t="s">
        <v>13</v>
      </c>
      <c r="J1920" s="18" t="s">
        <v>45</v>
      </c>
      <c r="K1920" s="18" t="s">
        <v>3</v>
      </c>
      <c r="L1920" s="18" t="s">
        <v>16</v>
      </c>
      <c r="M1920" s="27">
        <v>0</v>
      </c>
      <c r="N1920" s="26">
        <v>-100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585</v>
      </c>
      <c r="G1921" s="18"/>
      <c r="H1921" s="18"/>
      <c r="I1921" s="18" t="s">
        <v>13</v>
      </c>
      <c r="J1921" s="18" t="s">
        <v>45</v>
      </c>
      <c r="K1921" s="18" t="s">
        <v>3</v>
      </c>
      <c r="L1921" s="18" t="s">
        <v>15</v>
      </c>
      <c r="M1921" s="26"/>
      <c r="N1921" s="26">
        <v>100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585</v>
      </c>
      <c r="G1922" s="18"/>
      <c r="H1922" s="18"/>
      <c r="I1922" s="18" t="s">
        <v>13</v>
      </c>
      <c r="J1922" s="18" t="s">
        <v>45</v>
      </c>
      <c r="K1922" s="18" t="s">
        <v>3</v>
      </c>
      <c r="L1922" s="18" t="s">
        <v>18</v>
      </c>
      <c r="M1922" s="26"/>
      <c r="N1922" s="26">
        <v>0</v>
      </c>
    </row>
    <row r="1923" spans="1:14" ht="12.75" customHeight="1" x14ac:dyDescent="0.3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SUM(M1912:M1921)</f>
        <v>0</v>
      </c>
      <c r="N1923" s="28">
        <f>SUM(N1912:N1922)</f>
        <v>-455.99999999994179</v>
      </c>
    </row>
    <row r="1924" spans="1:14" ht="12.75" customHeight="1" x14ac:dyDescent="0.3">
      <c r="A1924" s="55" t="s">
        <v>753</v>
      </c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</row>
    <row r="1925" spans="1:14" ht="12.75" customHeight="1" x14ac:dyDescent="0.3">
      <c r="A1925" s="3" t="s">
        <v>80</v>
      </c>
      <c r="B1925" s="3"/>
      <c r="C1925" s="2" t="s">
        <v>587</v>
      </c>
      <c r="D1925" s="3"/>
      <c r="E1925" s="3"/>
      <c r="F1925" s="18" t="s">
        <v>203</v>
      </c>
      <c r="G1925" s="18"/>
      <c r="H1925" s="18"/>
      <c r="I1925" s="18" t="s">
        <v>4</v>
      </c>
      <c r="J1925" s="18" t="s">
        <v>588</v>
      </c>
      <c r="K1925" s="18" t="s">
        <v>6</v>
      </c>
      <c r="L1925" s="18" t="s">
        <v>7</v>
      </c>
      <c r="M1925" s="27"/>
      <c r="N1925" s="26">
        <v>0</v>
      </c>
    </row>
    <row r="1926" spans="1:14" ht="12.75" customHeight="1" x14ac:dyDescent="0.3">
      <c r="A1926" s="8" t="s">
        <v>753</v>
      </c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19"/>
      <c r="M1926" s="28">
        <f>M1925</f>
        <v>0</v>
      </c>
      <c r="N1926" s="28">
        <f>N1925</f>
        <v>0</v>
      </c>
    </row>
    <row r="1927" spans="1:14" ht="12.75" customHeight="1" x14ac:dyDescent="0.3">
      <c r="A1927" s="55" t="s">
        <v>753</v>
      </c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</row>
    <row r="1928" spans="1:14" ht="12.75" customHeight="1" x14ac:dyDescent="0.3">
      <c r="A1928" s="3" t="s">
        <v>116</v>
      </c>
      <c r="B1928" s="3" t="s">
        <v>747</v>
      </c>
      <c r="C1928" s="3" t="s">
        <v>243</v>
      </c>
      <c r="D1928" s="3"/>
      <c r="E1928" s="3"/>
      <c r="F1928" s="18" t="s">
        <v>203</v>
      </c>
      <c r="G1928" s="18"/>
      <c r="H1928" s="18"/>
      <c r="I1928" s="18"/>
      <c r="J1928" s="18" t="s">
        <v>43</v>
      </c>
      <c r="K1928" s="18" t="s">
        <v>3</v>
      </c>
      <c r="L1928" s="18" t="s">
        <v>10</v>
      </c>
      <c r="M1928" s="27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18" t="s">
        <v>203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7"/>
      <c r="N1929" s="26">
        <v>0</v>
      </c>
    </row>
    <row r="1930" spans="1:14" ht="12.75" customHeight="1" x14ac:dyDescent="0.3">
      <c r="A1930" s="3"/>
      <c r="B1930" s="3"/>
      <c r="C1930" s="3"/>
      <c r="D1930" s="3"/>
      <c r="E1930" s="3"/>
      <c r="F1930" s="18" t="s">
        <v>203</v>
      </c>
      <c r="G1930" s="18"/>
      <c r="H1930" s="18"/>
      <c r="I1930" s="18"/>
      <c r="J1930" s="18" t="s">
        <v>589</v>
      </c>
      <c r="K1930" s="18" t="s">
        <v>3</v>
      </c>
      <c r="L1930" s="18" t="s">
        <v>10</v>
      </c>
      <c r="M1930" s="26">
        <v>3770</v>
      </c>
      <c r="N1930" s="26">
        <v>56790.51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203</v>
      </c>
      <c r="G1931" s="18"/>
      <c r="H1931" s="18"/>
      <c r="I1931" s="18"/>
      <c r="J1931" s="18" t="s">
        <v>589</v>
      </c>
      <c r="K1931" s="18" t="s">
        <v>3</v>
      </c>
      <c r="L1931" s="18" t="s">
        <v>11</v>
      </c>
      <c r="M1931" s="26">
        <v>-1685297.47</v>
      </c>
      <c r="N1931" s="26">
        <v>-11654617.74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203</v>
      </c>
      <c r="G1932" s="18"/>
      <c r="H1932" s="18"/>
      <c r="I1932" s="18"/>
      <c r="J1932" s="18" t="s">
        <v>44</v>
      </c>
      <c r="K1932" s="18" t="s">
        <v>3</v>
      </c>
      <c r="L1932" s="18" t="s">
        <v>10</v>
      </c>
      <c r="M1932" s="26"/>
      <c r="N1932" s="26">
        <v>45710.14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203</v>
      </c>
      <c r="G1933" s="18"/>
      <c r="H1933" s="18"/>
      <c r="I1933" s="18"/>
      <c r="J1933" s="18" t="s">
        <v>44</v>
      </c>
      <c r="K1933" s="18" t="s">
        <v>3</v>
      </c>
      <c r="L1933" s="18" t="s">
        <v>11</v>
      </c>
      <c r="M1933" s="26">
        <v>-106692.92</v>
      </c>
      <c r="N1933" s="26">
        <v>-3638737.7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203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>
        <v>-39850.69</v>
      </c>
      <c r="N1934" s="26">
        <v>-1295243.83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203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>
        <v>39850.69</v>
      </c>
      <c r="N1935" s="26">
        <v>1295243.83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203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18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203</v>
      </c>
      <c r="G1937" s="18"/>
      <c r="H1937" s="18"/>
      <c r="I1937" s="18" t="s">
        <v>13</v>
      </c>
      <c r="J1937" s="18" t="s">
        <v>45</v>
      </c>
      <c r="K1937" s="18" t="s">
        <v>3</v>
      </c>
      <c r="L1937" s="18" t="s">
        <v>16</v>
      </c>
      <c r="M1937" s="26">
        <v>-4306518.08</v>
      </c>
      <c r="N1937" s="26">
        <v>-87305840.959999993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203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17</v>
      </c>
      <c r="M1938" s="26">
        <v>4306518.08</v>
      </c>
      <c r="N1938" s="26">
        <v>87305840.959999993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203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15</v>
      </c>
      <c r="M1939" s="26"/>
      <c r="N1939" s="26">
        <v>0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203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18</v>
      </c>
      <c r="M1940" s="26"/>
      <c r="N1940" s="26">
        <v>0</v>
      </c>
    </row>
    <row r="1941" spans="1:14" ht="12.75" customHeight="1" x14ac:dyDescent="0.3">
      <c r="A1941" s="8" t="s">
        <v>753</v>
      </c>
      <c r="B1941" s="55" t="s">
        <v>753</v>
      </c>
      <c r="C1941" s="55"/>
      <c r="D1941" s="55"/>
      <c r="E1941" s="55"/>
      <c r="F1941" s="55"/>
      <c r="G1941" s="55"/>
      <c r="H1941" s="55"/>
      <c r="I1941" s="55"/>
      <c r="J1941" s="55"/>
      <c r="K1941" s="55"/>
      <c r="L1941" s="19" t="s">
        <v>753</v>
      </c>
      <c r="M1941" s="28">
        <f>SUM(M1928:M1940)</f>
        <v>-1788220.3899999997</v>
      </c>
      <c r="N1941" s="28">
        <f>SUM(N1928:N1940)</f>
        <v>-15190854.790000007</v>
      </c>
    </row>
    <row r="1943" spans="1:14" ht="12.75" customHeight="1" x14ac:dyDescent="0.3">
      <c r="A1943" s="3" t="s">
        <v>590</v>
      </c>
      <c r="B1943" s="3" t="s">
        <v>591</v>
      </c>
      <c r="C1943" s="3" t="s">
        <v>592</v>
      </c>
      <c r="D1943" s="3"/>
      <c r="E1943" s="3"/>
      <c r="F1943" s="18" t="s">
        <v>593</v>
      </c>
      <c r="G1943" s="18"/>
      <c r="H1943" s="18"/>
      <c r="I1943" s="18" t="s">
        <v>4</v>
      </c>
      <c r="J1943" s="18" t="s">
        <v>594</v>
      </c>
      <c r="K1943" s="18" t="s">
        <v>6</v>
      </c>
      <c r="L1943" s="18" t="s">
        <v>7</v>
      </c>
      <c r="M1943" s="26">
        <v>-1320758.31</v>
      </c>
      <c r="N1943" s="26">
        <v>-7750422.4900000002</v>
      </c>
    </row>
    <row r="1944" spans="1:14" ht="12.75" customHeight="1" x14ac:dyDescent="0.3">
      <c r="A1944" s="8" t="s">
        <v>753</v>
      </c>
      <c r="B1944" s="55" t="s">
        <v>753</v>
      </c>
      <c r="C1944" s="55"/>
      <c r="D1944" s="55"/>
      <c r="E1944" s="55"/>
      <c r="F1944" s="55"/>
      <c r="G1944" s="55"/>
      <c r="H1944" s="55"/>
      <c r="I1944" s="55"/>
      <c r="J1944" s="55"/>
      <c r="K1944" s="55"/>
      <c r="L1944" s="19" t="s">
        <v>753</v>
      </c>
      <c r="M1944" s="28">
        <f>SUM(M1943)</f>
        <v>-1320758.31</v>
      </c>
      <c r="N1944" s="28">
        <f>SUM(N1943)</f>
        <v>-7750422.4900000002</v>
      </c>
    </row>
    <row r="1946" spans="1:14" ht="12.75" customHeight="1" x14ac:dyDescent="0.3">
      <c r="A1946" s="3" t="s">
        <v>595</v>
      </c>
      <c r="C1946" s="3" t="s">
        <v>597</v>
      </c>
      <c r="F1946" s="53" t="s">
        <v>598</v>
      </c>
      <c r="G1946" s="21"/>
      <c r="H1946" s="21"/>
      <c r="I1946" s="21"/>
      <c r="J1946" s="53" t="s">
        <v>43</v>
      </c>
      <c r="K1946" s="53" t="s">
        <v>3</v>
      </c>
      <c r="L1946" s="21" t="s">
        <v>11</v>
      </c>
      <c r="N1946" s="54">
        <v>0</v>
      </c>
    </row>
    <row r="1947" spans="1:14" ht="12.75" customHeight="1" x14ac:dyDescent="0.3">
      <c r="B1947" s="3" t="s">
        <v>596</v>
      </c>
      <c r="D1947" s="3"/>
      <c r="E1947" s="3"/>
      <c r="F1947" s="18" t="s">
        <v>598</v>
      </c>
      <c r="G1947" s="18"/>
      <c r="H1947" s="18"/>
      <c r="I1947" s="18"/>
      <c r="J1947" s="18" t="s">
        <v>44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598</v>
      </c>
      <c r="G1948" s="18"/>
      <c r="H1948" s="18"/>
      <c r="I1948" s="18"/>
      <c r="J1948" s="18" t="s">
        <v>44</v>
      </c>
      <c r="K1948" s="18" t="s">
        <v>3</v>
      </c>
      <c r="L1948" s="18" t="s">
        <v>11</v>
      </c>
      <c r="M1948" s="26">
        <v>-26.32</v>
      </c>
      <c r="N1948" s="26">
        <v>-4753.3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598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16</v>
      </c>
      <c r="M1949" s="26">
        <v>-39712.17</v>
      </c>
      <c r="N1949" s="26">
        <v>-223155.65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598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17</v>
      </c>
      <c r="M1950" s="26">
        <v>39712.17</v>
      </c>
      <c r="N1950" s="26">
        <v>223155.65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598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15</v>
      </c>
      <c r="M1951" s="26"/>
      <c r="N1951" s="26">
        <v>0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598</v>
      </c>
      <c r="G1952" s="18"/>
      <c r="H1952" s="18"/>
      <c r="I1952" s="18" t="s">
        <v>13</v>
      </c>
      <c r="J1952" s="18" t="s">
        <v>68</v>
      </c>
      <c r="K1952" s="18" t="s">
        <v>3</v>
      </c>
      <c r="L1952" s="18" t="s">
        <v>18</v>
      </c>
      <c r="M1952" s="26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598</v>
      </c>
      <c r="G1953" s="18"/>
      <c r="H1953" s="18"/>
      <c r="I1953" s="18" t="s">
        <v>13</v>
      </c>
      <c r="J1953" s="18" t="s">
        <v>14</v>
      </c>
      <c r="K1953" s="18" t="s">
        <v>3</v>
      </c>
      <c r="L1953" s="18" t="s">
        <v>15</v>
      </c>
      <c r="M1953" s="26"/>
      <c r="N1953" s="26">
        <v>170394.92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598</v>
      </c>
      <c r="G1954" s="18"/>
      <c r="H1954" s="18"/>
      <c r="I1954" s="18" t="s">
        <v>13</v>
      </c>
      <c r="J1954" s="18" t="s">
        <v>14</v>
      </c>
      <c r="K1954" s="18" t="s">
        <v>3</v>
      </c>
      <c r="L1954" s="18" t="s">
        <v>18</v>
      </c>
      <c r="M1954" s="27">
        <v>-54421.93</v>
      </c>
      <c r="N1954" s="26">
        <v>-84514.5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598</v>
      </c>
      <c r="G1955" s="18"/>
      <c r="H1955" s="18"/>
      <c r="I1955" s="18" t="s">
        <v>4</v>
      </c>
      <c r="J1955" s="18" t="s">
        <v>599</v>
      </c>
      <c r="K1955" s="18" t="s">
        <v>8</v>
      </c>
      <c r="L1955" s="18" t="s">
        <v>50</v>
      </c>
      <c r="M1955" s="27"/>
      <c r="N1955" s="26">
        <v>0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598</v>
      </c>
      <c r="G1956" s="18"/>
      <c r="H1956" s="18"/>
      <c r="I1956" s="18" t="s">
        <v>4</v>
      </c>
      <c r="J1956" s="18" t="s">
        <v>599</v>
      </c>
      <c r="K1956" s="18" t="s">
        <v>8</v>
      </c>
      <c r="L1956" s="18" t="s">
        <v>7</v>
      </c>
      <c r="M1956" s="26">
        <v>-6018.9800000000005</v>
      </c>
      <c r="N1956" s="26">
        <v>-2064254.78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598</v>
      </c>
      <c r="G1957" s="18"/>
      <c r="H1957" s="18"/>
      <c r="I1957" s="18" t="s">
        <v>4</v>
      </c>
      <c r="J1957" s="18" t="s">
        <v>599</v>
      </c>
      <c r="K1957" s="18" t="s">
        <v>12</v>
      </c>
      <c r="L1957" s="18" t="s">
        <v>7</v>
      </c>
      <c r="M1957" s="26">
        <v>-62263.98</v>
      </c>
      <c r="N1957" s="26">
        <v>-470408.68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598</v>
      </c>
      <c r="G1958" s="18"/>
      <c r="H1958" s="18"/>
      <c r="I1958" s="18" t="s">
        <v>4</v>
      </c>
      <c r="J1958" s="18" t="s">
        <v>599</v>
      </c>
      <c r="K1958" s="18" t="s">
        <v>52</v>
      </c>
      <c r="L1958" s="18" t="s">
        <v>7</v>
      </c>
      <c r="M1958" s="26"/>
      <c r="N1958" s="26">
        <v>0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598</v>
      </c>
      <c r="G1959" s="18"/>
      <c r="H1959" s="18"/>
      <c r="I1959" s="18" t="s">
        <v>4</v>
      </c>
      <c r="J1959" s="18" t="s">
        <v>599</v>
      </c>
      <c r="K1959" s="18" t="s">
        <v>20</v>
      </c>
      <c r="L1959" s="18" t="s">
        <v>7</v>
      </c>
      <c r="M1959" s="27"/>
      <c r="N1959" s="26">
        <v>0</v>
      </c>
    </row>
    <row r="1960" spans="1:14" ht="12.75" customHeight="1" x14ac:dyDescent="0.3">
      <c r="A1960" s="8" t="s">
        <v>753</v>
      </c>
      <c r="B1960" s="55" t="s">
        <v>753</v>
      </c>
      <c r="C1960" s="55"/>
      <c r="D1960" s="55"/>
      <c r="E1960" s="55"/>
      <c r="F1960" s="55"/>
      <c r="G1960" s="55"/>
      <c r="H1960" s="55"/>
      <c r="I1960" s="55"/>
      <c r="J1960" s="55"/>
      <c r="K1960" s="55"/>
      <c r="L1960" s="19" t="s">
        <v>753</v>
      </c>
      <c r="M1960" s="28">
        <f>SUM(M1947:M1959)</f>
        <v>-122731.21</v>
      </c>
      <c r="N1960" s="28">
        <f>SUM(N1946:N1959)</f>
        <v>-2453536.34</v>
      </c>
    </row>
    <row r="1961" spans="1:14" ht="12.75" customHeight="1" x14ac:dyDescent="0.3">
      <c r="A1961" s="55" t="s">
        <v>753</v>
      </c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</row>
    <row r="1962" spans="1:14" ht="12.75" customHeight="1" x14ac:dyDescent="0.3">
      <c r="A1962" s="3" t="s">
        <v>773</v>
      </c>
      <c r="B1962" s="3" t="s">
        <v>774</v>
      </c>
      <c r="C1962" s="3" t="s">
        <v>775</v>
      </c>
      <c r="D1962" s="3"/>
      <c r="E1962" s="3"/>
      <c r="F1962" s="21" t="s">
        <v>75</v>
      </c>
      <c r="G1962" s="21"/>
      <c r="H1962" s="21"/>
      <c r="I1962" s="21"/>
      <c r="J1962" s="21" t="s">
        <v>43</v>
      </c>
      <c r="K1962" s="21" t="s">
        <v>3</v>
      </c>
      <c r="L1962" s="21" t="s">
        <v>10</v>
      </c>
      <c r="M1962" s="43"/>
      <c r="N1962" s="32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23" t="s">
        <v>75</v>
      </c>
      <c r="G1963" s="23"/>
      <c r="H1963" s="23"/>
      <c r="I1963" s="23"/>
      <c r="J1963" s="23" t="s">
        <v>43</v>
      </c>
      <c r="K1963" s="23" t="s">
        <v>3</v>
      </c>
      <c r="L1963" s="23" t="s">
        <v>11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23" t="s">
        <v>75</v>
      </c>
      <c r="G1964" s="23"/>
      <c r="H1964" s="23"/>
      <c r="I1964" s="23" t="s">
        <v>13</v>
      </c>
      <c r="J1964" s="23" t="s">
        <v>45</v>
      </c>
      <c r="K1964" s="23" t="s">
        <v>3</v>
      </c>
      <c r="L1964" s="23" t="s">
        <v>16</v>
      </c>
      <c r="M1964" s="26">
        <v>-444190936.76999998</v>
      </c>
      <c r="N1964" s="26">
        <v>-914742421.72000003</v>
      </c>
    </row>
    <row r="1965" spans="1:14" ht="12.75" customHeight="1" x14ac:dyDescent="0.3">
      <c r="A1965" s="3"/>
      <c r="B1965" s="3"/>
      <c r="C1965" s="3"/>
      <c r="D1965" s="3"/>
      <c r="E1965" s="3"/>
      <c r="F1965" s="23" t="s">
        <v>75</v>
      </c>
      <c r="G1965" s="23"/>
      <c r="H1965" s="23"/>
      <c r="I1965" s="23" t="s">
        <v>13</v>
      </c>
      <c r="J1965" s="23" t="s">
        <v>45</v>
      </c>
      <c r="K1965" s="23" t="s">
        <v>3</v>
      </c>
      <c r="L1965" s="23" t="s">
        <v>17</v>
      </c>
      <c r="M1965" s="26">
        <v>444190936.76999998</v>
      </c>
      <c r="N1965" s="26">
        <v>914742421.72000003</v>
      </c>
    </row>
    <row r="1966" spans="1:14" ht="12.75" customHeight="1" x14ac:dyDescent="0.3">
      <c r="A1966" s="3"/>
      <c r="B1966" s="3"/>
      <c r="C1966" s="3"/>
      <c r="D1966" s="3"/>
      <c r="E1966" s="3"/>
      <c r="F1966" s="23" t="s">
        <v>75</v>
      </c>
      <c r="G1966" s="23"/>
      <c r="H1966" s="23"/>
      <c r="I1966" s="23" t="s">
        <v>13</v>
      </c>
      <c r="J1966" s="23" t="s">
        <v>45</v>
      </c>
      <c r="K1966" s="23" t="s">
        <v>3</v>
      </c>
      <c r="L1966" s="23" t="s">
        <v>15</v>
      </c>
      <c r="M1966" s="27"/>
      <c r="N1966" s="26">
        <v>0</v>
      </c>
    </row>
    <row r="1967" spans="1:14" ht="12.75" customHeight="1" x14ac:dyDescent="0.3">
      <c r="A1967" s="8" t="s">
        <v>753</v>
      </c>
      <c r="B1967" s="55" t="s">
        <v>753</v>
      </c>
      <c r="C1967" s="55"/>
      <c r="D1967" s="55"/>
      <c r="E1967" s="55"/>
      <c r="F1967" s="55"/>
      <c r="G1967" s="55"/>
      <c r="H1967" s="55"/>
      <c r="I1967" s="55"/>
      <c r="J1967" s="55"/>
      <c r="K1967" s="55"/>
      <c r="L1967" s="19" t="s">
        <v>753</v>
      </c>
      <c r="M1967" s="28">
        <f>SUM(M1962:M1966)</f>
        <v>0</v>
      </c>
      <c r="N1967" s="28">
        <f>SUM(N1962:N1966)</f>
        <v>0</v>
      </c>
    </row>
    <row r="1969" spans="1:14" ht="12.75" customHeight="1" x14ac:dyDescent="0.3">
      <c r="A1969" s="3" t="s">
        <v>600</v>
      </c>
      <c r="B1969" s="3" t="s">
        <v>601</v>
      </c>
      <c r="C1969" s="3" t="s">
        <v>602</v>
      </c>
      <c r="D1969" s="3"/>
      <c r="E1969" s="3"/>
      <c r="F1969" s="18" t="s">
        <v>603</v>
      </c>
      <c r="G1969" s="18"/>
      <c r="H1969" s="18"/>
      <c r="I1969" s="18"/>
      <c r="J1969" s="18" t="s">
        <v>9</v>
      </c>
      <c r="K1969" s="18" t="s">
        <v>8</v>
      </c>
      <c r="L1969" s="18" t="s">
        <v>11</v>
      </c>
      <c r="M1969" s="27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603</v>
      </c>
      <c r="G1970" s="18"/>
      <c r="H1970" s="18"/>
      <c r="I1970" s="18" t="s">
        <v>4</v>
      </c>
      <c r="J1970" s="18" t="s">
        <v>604</v>
      </c>
      <c r="K1970" s="18" t="s">
        <v>8</v>
      </c>
      <c r="L1970" s="18" t="s">
        <v>50</v>
      </c>
      <c r="M1970" s="26">
        <v>351.12</v>
      </c>
      <c r="N1970" s="26">
        <v>6949.5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603</v>
      </c>
      <c r="G1971" s="18"/>
      <c r="H1971" s="18"/>
      <c r="I1971" s="18" t="s">
        <v>4</v>
      </c>
      <c r="J1971" s="18" t="s">
        <v>604</v>
      </c>
      <c r="K1971" s="18" t="s">
        <v>8</v>
      </c>
      <c r="L1971" s="18" t="s">
        <v>7</v>
      </c>
      <c r="M1971" s="26">
        <v>-751.12</v>
      </c>
      <c r="N1971" s="26">
        <v>-180322.57</v>
      </c>
    </row>
    <row r="1972" spans="1:14" ht="12.75" customHeight="1" x14ac:dyDescent="0.3">
      <c r="A1972" s="8" t="s">
        <v>753</v>
      </c>
      <c r="B1972" s="55" t="s">
        <v>753</v>
      </c>
      <c r="C1972" s="55"/>
      <c r="D1972" s="55"/>
      <c r="E1972" s="55"/>
      <c r="F1972" s="55"/>
      <c r="G1972" s="55"/>
      <c r="H1972" s="55"/>
      <c r="I1972" s="55"/>
      <c r="J1972" s="55"/>
      <c r="K1972" s="55"/>
      <c r="L1972" s="19" t="s">
        <v>753</v>
      </c>
      <c r="M1972" s="28">
        <f>SUM(M1969:M1971)</f>
        <v>-400</v>
      </c>
      <c r="N1972" s="28">
        <f>SUM(N1969:N1971)</f>
        <v>-173373.07</v>
      </c>
    </row>
    <row r="1973" spans="1:14" ht="12.75" customHeight="1" x14ac:dyDescent="0.3">
      <c r="A1973" s="55" t="s">
        <v>753</v>
      </c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  <c r="M1973" s="55"/>
      <c r="N1973" s="55"/>
    </row>
    <row r="1974" spans="1:14" ht="12.75" customHeight="1" x14ac:dyDescent="0.3">
      <c r="A1974" s="3" t="s">
        <v>605</v>
      </c>
      <c r="B1974" s="3" t="s">
        <v>606</v>
      </c>
      <c r="C1974" s="3" t="s">
        <v>607</v>
      </c>
      <c r="D1974" s="3"/>
      <c r="E1974" s="3"/>
      <c r="F1974" s="18" t="s">
        <v>739</v>
      </c>
      <c r="G1974" s="18"/>
      <c r="H1974" s="18"/>
      <c r="I1974" s="18"/>
      <c r="J1974" s="18" t="s">
        <v>44</v>
      </c>
      <c r="K1974" s="18" t="s">
        <v>6</v>
      </c>
      <c r="L1974" s="18" t="s">
        <v>122</v>
      </c>
      <c r="M1974" s="27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739</v>
      </c>
      <c r="G1975" s="18"/>
      <c r="H1975" s="18"/>
      <c r="I1975" s="18"/>
      <c r="J1975" s="18" t="s">
        <v>44</v>
      </c>
      <c r="K1975" s="18" t="s">
        <v>6</v>
      </c>
      <c r="L1975" s="18" t="s">
        <v>10</v>
      </c>
      <c r="M1975" s="27">
        <v>800</v>
      </c>
      <c r="N1975" s="26">
        <v>800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739</v>
      </c>
      <c r="G1976" s="18"/>
      <c r="H1976" s="18"/>
      <c r="I1976" s="18"/>
      <c r="J1976" s="18" t="s">
        <v>44</v>
      </c>
      <c r="K1976" s="18" t="s">
        <v>6</v>
      </c>
      <c r="L1976" s="18" t="s">
        <v>11</v>
      </c>
      <c r="M1976" s="26">
        <v>-2044.39</v>
      </c>
      <c r="N1976" s="26">
        <v>-7192.5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739</v>
      </c>
      <c r="G1977" s="18"/>
      <c r="H1977" s="18"/>
      <c r="I1977" s="18" t="s">
        <v>13</v>
      </c>
      <c r="J1977" s="18" t="s">
        <v>68</v>
      </c>
      <c r="K1977" s="18" t="s">
        <v>3</v>
      </c>
      <c r="L1977" s="18" t="s">
        <v>16</v>
      </c>
      <c r="M1977" s="26"/>
      <c r="N1977" s="26">
        <v>-32617.59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739</v>
      </c>
      <c r="G1978" s="18"/>
      <c r="H1978" s="18"/>
      <c r="I1978" s="18" t="s">
        <v>13</v>
      </c>
      <c r="J1978" s="18" t="s">
        <v>68</v>
      </c>
      <c r="K1978" s="18" t="s">
        <v>3</v>
      </c>
      <c r="L1978" s="18" t="s">
        <v>17</v>
      </c>
      <c r="M1978" s="26"/>
      <c r="N1978" s="26">
        <v>32617.59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739</v>
      </c>
      <c r="G1979" s="18"/>
      <c r="H1979" s="18"/>
      <c r="I1979" s="18" t="s">
        <v>4</v>
      </c>
      <c r="J1979" s="18" t="s">
        <v>608</v>
      </c>
      <c r="K1979" s="18" t="s">
        <v>8</v>
      </c>
      <c r="L1979" s="18" t="s">
        <v>50</v>
      </c>
      <c r="M1979" s="26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739</v>
      </c>
      <c r="G1980" s="18"/>
      <c r="H1980" s="18"/>
      <c r="I1980" s="18" t="s">
        <v>4</v>
      </c>
      <c r="J1980" s="18" t="s">
        <v>608</v>
      </c>
      <c r="K1980" s="18" t="s">
        <v>8</v>
      </c>
      <c r="L1980" s="18" t="s">
        <v>7</v>
      </c>
      <c r="M1980" s="26">
        <v>-293.86</v>
      </c>
      <c r="N1980" s="26">
        <v>-29866.68</v>
      </c>
    </row>
    <row r="1981" spans="1:14" ht="12.75" customHeight="1" x14ac:dyDescent="0.3">
      <c r="A1981" s="8" t="s">
        <v>753</v>
      </c>
      <c r="B1981" s="55" t="s">
        <v>753</v>
      </c>
      <c r="C1981" s="55"/>
      <c r="D1981" s="55"/>
      <c r="E1981" s="55"/>
      <c r="F1981" s="55"/>
      <c r="G1981" s="55"/>
      <c r="H1981" s="55"/>
      <c r="I1981" s="55"/>
      <c r="J1981" s="55"/>
      <c r="K1981" s="55"/>
      <c r="L1981" s="19" t="s">
        <v>753</v>
      </c>
      <c r="M1981" s="28">
        <f>SUM(M1974:M1980)</f>
        <v>-1538.25</v>
      </c>
      <c r="N1981" s="28">
        <f>SUM(N1974:N1980)</f>
        <v>-36259.179999999993</v>
      </c>
    </row>
    <row r="1982" spans="1:14" ht="12.75" customHeight="1" x14ac:dyDescent="0.3">
      <c r="A1982" s="55" t="s">
        <v>753</v>
      </c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  <c r="M1982" s="55"/>
      <c r="N1982" s="55"/>
    </row>
    <row r="1983" spans="1:14" ht="12.75" customHeight="1" x14ac:dyDescent="0.3">
      <c r="A1983" s="3" t="s">
        <v>609</v>
      </c>
      <c r="B1983" s="8"/>
      <c r="C1983" s="3" t="s">
        <v>611</v>
      </c>
      <c r="D1983" s="8"/>
      <c r="E1983" s="8"/>
      <c r="F1983" s="18" t="s">
        <v>612</v>
      </c>
      <c r="G1983" s="18"/>
      <c r="H1983" s="18"/>
      <c r="I1983" s="18"/>
      <c r="J1983" s="18" t="s">
        <v>44</v>
      </c>
      <c r="K1983" s="18" t="s">
        <v>3</v>
      </c>
      <c r="L1983" s="18" t="s">
        <v>10</v>
      </c>
      <c r="M1983" s="27">
        <v>18.5</v>
      </c>
      <c r="N1983" s="26">
        <v>2923.58</v>
      </c>
    </row>
    <row r="1984" spans="1:14" ht="12.75" customHeight="1" x14ac:dyDescent="0.3">
      <c r="B1984" s="3" t="s">
        <v>610</v>
      </c>
      <c r="D1984" s="3"/>
      <c r="E1984" s="3"/>
      <c r="F1984" s="18" t="s">
        <v>612</v>
      </c>
      <c r="G1984" s="18"/>
      <c r="H1984" s="18"/>
      <c r="I1984" s="18"/>
      <c r="J1984" s="18" t="s">
        <v>44</v>
      </c>
      <c r="K1984" s="18" t="s">
        <v>3</v>
      </c>
      <c r="L1984" s="18" t="s">
        <v>11</v>
      </c>
      <c r="M1984" s="26">
        <v>-1110</v>
      </c>
      <c r="N1984" s="26">
        <v>-13261.92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612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16</v>
      </c>
      <c r="M1985" s="27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612</v>
      </c>
      <c r="G1986" s="18"/>
      <c r="H1986" s="18"/>
      <c r="I1986" s="18" t="s">
        <v>13</v>
      </c>
      <c r="J1986" s="18" t="s">
        <v>68</v>
      </c>
      <c r="K1986" s="18" t="s">
        <v>3</v>
      </c>
      <c r="L1986" s="18" t="s">
        <v>17</v>
      </c>
      <c r="M1986" s="27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612</v>
      </c>
      <c r="G1987" s="18"/>
      <c r="H1987" s="18"/>
      <c r="I1987" s="18" t="s">
        <v>13</v>
      </c>
      <c r="J1987" s="18" t="s">
        <v>24</v>
      </c>
      <c r="K1987" s="18" t="s">
        <v>3</v>
      </c>
      <c r="L1987" s="18" t="s">
        <v>16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612</v>
      </c>
      <c r="G1988" s="18"/>
      <c r="H1988" s="18"/>
      <c r="I1988" s="18" t="s">
        <v>13</v>
      </c>
      <c r="J1988" s="18" t="s">
        <v>24</v>
      </c>
      <c r="K1988" s="18" t="s">
        <v>3</v>
      </c>
      <c r="L1988" s="18" t="s">
        <v>17</v>
      </c>
      <c r="M1988" s="27"/>
      <c r="N1988" s="26">
        <v>0</v>
      </c>
    </row>
    <row r="1989" spans="1:14" ht="12.75" customHeight="1" x14ac:dyDescent="0.3">
      <c r="A1989" s="8" t="s">
        <v>753</v>
      </c>
      <c r="B1989" s="55" t="s">
        <v>753</v>
      </c>
      <c r="C1989" s="55"/>
      <c r="D1989" s="55"/>
      <c r="E1989" s="55"/>
      <c r="F1989" s="55"/>
      <c r="G1989" s="55"/>
      <c r="H1989" s="55"/>
      <c r="I1989" s="55"/>
      <c r="J1989" s="55"/>
      <c r="K1989" s="55"/>
      <c r="L1989" s="19" t="s">
        <v>753</v>
      </c>
      <c r="M1989" s="28">
        <f>SUM(M1983:M1988)</f>
        <v>-1091.5</v>
      </c>
      <c r="N1989" s="28">
        <f>SUM(N1983:N1988)</f>
        <v>-10338.34</v>
      </c>
    </row>
    <row r="1990" spans="1:14" ht="12.75" customHeight="1" x14ac:dyDescent="0.3">
      <c r="A1990" s="55" t="s">
        <v>753</v>
      </c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  <c r="M1990" s="55"/>
      <c r="N1990" s="55"/>
    </row>
    <row r="1991" spans="1:14" ht="12.75" customHeight="1" x14ac:dyDescent="0.3">
      <c r="A1991" s="3" t="s">
        <v>613</v>
      </c>
      <c r="B1991" s="3" t="s">
        <v>614</v>
      </c>
      <c r="C1991" s="3" t="s">
        <v>615</v>
      </c>
      <c r="D1991" s="3"/>
      <c r="E1991" s="3"/>
      <c r="F1991" s="18" t="s">
        <v>550</v>
      </c>
      <c r="G1991" s="18"/>
      <c r="H1991" s="18"/>
      <c r="I1991" s="18"/>
      <c r="J1991" s="18" t="s">
        <v>43</v>
      </c>
      <c r="K1991" s="18" t="s">
        <v>3</v>
      </c>
      <c r="L1991" s="18" t="s">
        <v>10</v>
      </c>
      <c r="M1991" s="26">
        <v>109.28</v>
      </c>
      <c r="N1991" s="26">
        <v>5799.7300000000005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550</v>
      </c>
      <c r="G1992" s="18"/>
      <c r="H1992" s="18"/>
      <c r="I1992" s="18"/>
      <c r="J1992" s="18" t="s">
        <v>43</v>
      </c>
      <c r="K1992" s="18" t="s">
        <v>3</v>
      </c>
      <c r="L1992" s="18" t="s">
        <v>11</v>
      </c>
      <c r="M1992" s="26">
        <v>-8661.0300000000007</v>
      </c>
      <c r="N1992" s="26">
        <v>-150935.67000000001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550</v>
      </c>
      <c r="G1993" s="18"/>
      <c r="H1993" s="18"/>
      <c r="I1993" s="18"/>
      <c r="J1993" s="18" t="s">
        <v>44</v>
      </c>
      <c r="K1993" s="18" t="s">
        <v>3</v>
      </c>
      <c r="L1993" s="18" t="s">
        <v>10</v>
      </c>
      <c r="M1993" s="26"/>
      <c r="N1993" s="26">
        <v>136983.20000000001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550</v>
      </c>
      <c r="G1994" s="18"/>
      <c r="H1994" s="18"/>
      <c r="I1994" s="18"/>
      <c r="J1994" s="18" t="s">
        <v>44</v>
      </c>
      <c r="K1994" s="18" t="s">
        <v>3</v>
      </c>
      <c r="L1994" s="18" t="s">
        <v>11</v>
      </c>
      <c r="M1994" s="26">
        <v>-2072857.75</v>
      </c>
      <c r="N1994" s="26">
        <v>-2198411.98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550</v>
      </c>
      <c r="G1995" s="18"/>
      <c r="H1995" s="18"/>
      <c r="I1995" s="18" t="s">
        <v>4</v>
      </c>
      <c r="J1995" s="18" t="s">
        <v>616</v>
      </c>
      <c r="K1995" s="18" t="s">
        <v>8</v>
      </c>
      <c r="L1995" s="18" t="s">
        <v>143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550</v>
      </c>
      <c r="G1996" s="18"/>
      <c r="H1996" s="18"/>
      <c r="I1996" s="18" t="s">
        <v>4</v>
      </c>
      <c r="J1996" s="18" t="s">
        <v>616</v>
      </c>
      <c r="K1996" s="18" t="s">
        <v>8</v>
      </c>
      <c r="L1996" s="18" t="s">
        <v>50</v>
      </c>
      <c r="M1996" s="26">
        <v>60229064.299999997</v>
      </c>
      <c r="N1996" s="26">
        <v>342734240.5</v>
      </c>
    </row>
    <row r="1997" spans="1:14" ht="12.75" customHeight="1" x14ac:dyDescent="0.3">
      <c r="A1997" s="3"/>
      <c r="B1997" s="3"/>
      <c r="C1997" s="3"/>
      <c r="D1997" s="3"/>
      <c r="E1997" s="3"/>
      <c r="F1997" s="18" t="s">
        <v>550</v>
      </c>
      <c r="G1997" s="18"/>
      <c r="H1997" s="18"/>
      <c r="I1997" s="18" t="s">
        <v>4</v>
      </c>
      <c r="J1997" s="18" t="s">
        <v>616</v>
      </c>
      <c r="K1997" s="18" t="s">
        <v>8</v>
      </c>
      <c r="L1997" s="18" t="s">
        <v>7</v>
      </c>
      <c r="M1997" s="26">
        <v>-170245847.33000001</v>
      </c>
      <c r="N1997" s="26">
        <v>-859086421.74000001</v>
      </c>
    </row>
    <row r="1998" spans="1:14" ht="12.75" customHeight="1" x14ac:dyDescent="0.3">
      <c r="A1998" s="8" t="s">
        <v>753</v>
      </c>
      <c r="B1998" s="55" t="s">
        <v>753</v>
      </c>
      <c r="C1998" s="55"/>
      <c r="D1998" s="55"/>
      <c r="E1998" s="55"/>
      <c r="F1998" s="55"/>
      <c r="G1998" s="55"/>
      <c r="H1998" s="55"/>
      <c r="I1998" s="55"/>
      <c r="J1998" s="55"/>
      <c r="K1998" s="55"/>
      <c r="L1998" s="19" t="s">
        <v>753</v>
      </c>
      <c r="M1998" s="28">
        <f>SUM(M1991:M1997)</f>
        <v>-112098192.53000002</v>
      </c>
      <c r="N1998" s="28">
        <f>SUM(N1991:N1997)</f>
        <v>-518558745.96000004</v>
      </c>
    </row>
    <row r="2000" spans="1:14" ht="12.75" customHeight="1" x14ac:dyDescent="0.3">
      <c r="A2000" s="3" t="s">
        <v>617</v>
      </c>
      <c r="C2000" s="3" t="s">
        <v>41</v>
      </c>
      <c r="F2000" s="21" t="s">
        <v>123</v>
      </c>
      <c r="G2000" s="21"/>
      <c r="H2000" s="21"/>
      <c r="I2000" s="21" t="s">
        <v>13</v>
      </c>
      <c r="J2000" s="21" t="s">
        <v>68</v>
      </c>
      <c r="K2000" s="21" t="s">
        <v>3</v>
      </c>
      <c r="L2000" s="21" t="s">
        <v>16</v>
      </c>
      <c r="M2000" s="14">
        <v>-24625</v>
      </c>
      <c r="N2000" s="14">
        <v>-182621.5</v>
      </c>
    </row>
    <row r="2001" spans="1:14" ht="12.75" customHeight="1" x14ac:dyDescent="0.3">
      <c r="F2001" s="21" t="s">
        <v>123</v>
      </c>
      <c r="G2001" s="21"/>
      <c r="H2001" s="21"/>
      <c r="I2001" s="21" t="s">
        <v>13</v>
      </c>
      <c r="J2001" s="21" t="s">
        <v>68</v>
      </c>
      <c r="K2001" s="21" t="s">
        <v>3</v>
      </c>
      <c r="L2001" s="21" t="s">
        <v>17</v>
      </c>
      <c r="M2001" s="14">
        <v>24625</v>
      </c>
      <c r="N2001" s="14">
        <v>182621.5</v>
      </c>
    </row>
    <row r="2002" spans="1:14" ht="12.75" customHeight="1" x14ac:dyDescent="0.3">
      <c r="B2002" s="3" t="s">
        <v>618</v>
      </c>
      <c r="D2002" s="3"/>
      <c r="E2002" s="3"/>
      <c r="F2002" s="23" t="s">
        <v>123</v>
      </c>
      <c r="G2002" s="23"/>
      <c r="H2002" s="23"/>
      <c r="I2002" s="23" t="s">
        <v>13</v>
      </c>
      <c r="J2002" s="23" t="s">
        <v>68</v>
      </c>
      <c r="K2002" s="23" t="s">
        <v>3</v>
      </c>
      <c r="L2002" s="23" t="s">
        <v>15</v>
      </c>
      <c r="M2002" s="14">
        <v>9466.7000000000007</v>
      </c>
      <c r="N2002" s="14">
        <v>52834.51</v>
      </c>
    </row>
    <row r="2003" spans="1:14" ht="12.75" customHeight="1" x14ac:dyDescent="0.3">
      <c r="A2003" s="3"/>
      <c r="B2003" s="3"/>
      <c r="C2003" s="3"/>
      <c r="D2003" s="3"/>
      <c r="E2003" s="3"/>
      <c r="F2003" s="23" t="s">
        <v>123</v>
      </c>
      <c r="G2003" s="23"/>
      <c r="H2003" s="23"/>
      <c r="I2003" s="23" t="s">
        <v>13</v>
      </c>
      <c r="J2003" s="23" t="s">
        <v>68</v>
      </c>
      <c r="K2003" s="23" t="s">
        <v>3</v>
      </c>
      <c r="L2003" s="23" t="s">
        <v>18</v>
      </c>
      <c r="M2003" s="14">
        <v>-9466.7000000000007</v>
      </c>
      <c r="N2003" s="14">
        <v>-52834.51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123</v>
      </c>
      <c r="G2004" s="18"/>
      <c r="H2004" s="18"/>
      <c r="I2004" s="18" t="s">
        <v>4</v>
      </c>
      <c r="J2004" s="18" t="s">
        <v>619</v>
      </c>
      <c r="K2004" s="18" t="s">
        <v>8</v>
      </c>
      <c r="L2004" s="18" t="s">
        <v>50</v>
      </c>
      <c r="M2004" s="15">
        <v>655075234.38999999</v>
      </c>
      <c r="N2004" s="14">
        <v>2058747170.73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123</v>
      </c>
      <c r="G2005" s="18"/>
      <c r="H2005" s="18"/>
      <c r="I2005" s="18" t="s">
        <v>4</v>
      </c>
      <c r="J2005" s="18" t="s">
        <v>619</v>
      </c>
      <c r="K2005" s="18" t="s">
        <v>8</v>
      </c>
      <c r="L2005" s="18" t="s">
        <v>7</v>
      </c>
      <c r="M2005" s="14">
        <v>-99797660.519999996</v>
      </c>
      <c r="N2005" s="14">
        <v>-2115249920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123</v>
      </c>
      <c r="G2006" s="18"/>
      <c r="H2006" s="18"/>
      <c r="I2006" s="18" t="s">
        <v>4</v>
      </c>
      <c r="J2006" s="18" t="s">
        <v>619</v>
      </c>
      <c r="K2006" s="18" t="s">
        <v>12</v>
      </c>
      <c r="L2006" s="18" t="s">
        <v>50</v>
      </c>
      <c r="M2006" s="14">
        <v>1162695.27</v>
      </c>
      <c r="N2006" s="14">
        <v>13166490.029999999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123</v>
      </c>
      <c r="G2007" s="18"/>
      <c r="H2007" s="18"/>
      <c r="I2007" s="18" t="s">
        <v>4</v>
      </c>
      <c r="J2007" s="18" t="s">
        <v>619</v>
      </c>
      <c r="K2007" s="18" t="s">
        <v>12</v>
      </c>
      <c r="L2007" s="18" t="s">
        <v>7</v>
      </c>
      <c r="M2007" s="14">
        <v>-32787924.59</v>
      </c>
      <c r="N2007" s="14">
        <v>-208370502.55000001</v>
      </c>
    </row>
    <row r="2008" spans="1:14" ht="12.75" customHeight="1" x14ac:dyDescent="0.3">
      <c r="A2008" s="8" t="s">
        <v>753</v>
      </c>
      <c r="B2008" s="55" t="s">
        <v>753</v>
      </c>
      <c r="C2008" s="55"/>
      <c r="D2008" s="55"/>
      <c r="E2008" s="55"/>
      <c r="F2008" s="55"/>
      <c r="G2008" s="55"/>
      <c r="H2008" s="55"/>
      <c r="I2008" s="55"/>
      <c r="J2008" s="55"/>
      <c r="K2008" s="55"/>
      <c r="L2008" s="19" t="s">
        <v>753</v>
      </c>
      <c r="M2008" s="28">
        <f>SUM(M2000:M2007)</f>
        <v>523652344.55000001</v>
      </c>
      <c r="N2008" s="28">
        <f>SUM(N2000:N2007)</f>
        <v>-251706761.78999999</v>
      </c>
    </row>
    <row r="2009" spans="1:14" ht="12.75" customHeight="1" x14ac:dyDescent="0.3">
      <c r="A2009" s="55" t="s">
        <v>753</v>
      </c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  <c r="M2009" s="55"/>
      <c r="N2009" s="55"/>
    </row>
    <row r="2010" spans="1:14" ht="12.75" customHeight="1" x14ac:dyDescent="0.3">
      <c r="A2010" s="3" t="s">
        <v>620</v>
      </c>
      <c r="B2010" s="3" t="s">
        <v>621</v>
      </c>
      <c r="C2010" s="3" t="s">
        <v>243</v>
      </c>
      <c r="D2010" s="3"/>
      <c r="E2010" s="3"/>
      <c r="F2010" s="18" t="s">
        <v>123</v>
      </c>
      <c r="G2010" s="18"/>
      <c r="H2010" s="18"/>
      <c r="I2010" s="18" t="s">
        <v>4</v>
      </c>
      <c r="J2010" s="18" t="s">
        <v>622</v>
      </c>
      <c r="K2010" s="18" t="s">
        <v>52</v>
      </c>
      <c r="L2010" s="18" t="s">
        <v>167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123</v>
      </c>
      <c r="G2011" s="18"/>
      <c r="H2011" s="18"/>
      <c r="I2011" s="18" t="s">
        <v>4</v>
      </c>
      <c r="J2011" s="18" t="s">
        <v>622</v>
      </c>
      <c r="K2011" s="18" t="s">
        <v>52</v>
      </c>
      <c r="L2011" s="18" t="s">
        <v>50</v>
      </c>
      <c r="M2011" s="26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123</v>
      </c>
      <c r="G2012" s="18"/>
      <c r="H2012" s="18"/>
      <c r="I2012" s="18" t="s">
        <v>4</v>
      </c>
      <c r="J2012" s="18" t="s">
        <v>622</v>
      </c>
      <c r="K2012" s="18" t="s">
        <v>52</v>
      </c>
      <c r="L2012" s="18" t="s">
        <v>7</v>
      </c>
      <c r="M2012" s="26">
        <v>-700602.74</v>
      </c>
      <c r="N2012" s="26">
        <v>-4727969.8600000003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123</v>
      </c>
      <c r="G2013" s="18"/>
      <c r="H2013" s="18"/>
      <c r="I2013" s="18" t="s">
        <v>4</v>
      </c>
      <c r="J2013" s="18" t="s">
        <v>622</v>
      </c>
      <c r="K2013" s="18" t="s">
        <v>71</v>
      </c>
      <c r="L2013" s="18" t="s">
        <v>7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123</v>
      </c>
      <c r="G2014" s="18"/>
      <c r="H2014" s="18"/>
      <c r="I2014" s="18" t="s">
        <v>4</v>
      </c>
      <c r="J2014" s="18" t="s">
        <v>622</v>
      </c>
      <c r="K2014" s="18" t="s">
        <v>57</v>
      </c>
      <c r="L2014" s="18" t="s">
        <v>7</v>
      </c>
      <c r="M2014" s="26">
        <v>-81000000</v>
      </c>
      <c r="N2014" s="26">
        <v>-272000000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123</v>
      </c>
      <c r="G2015" s="18"/>
      <c r="H2015" s="18"/>
      <c r="I2015" s="18" t="s">
        <v>4</v>
      </c>
      <c r="J2015" s="18" t="s">
        <v>623</v>
      </c>
      <c r="K2015" s="18" t="s">
        <v>106</v>
      </c>
      <c r="L2015" s="18" t="s">
        <v>7</v>
      </c>
      <c r="M2015" s="26">
        <v>-137000000</v>
      </c>
      <c r="N2015" s="26">
        <v>-368000000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123</v>
      </c>
      <c r="G2016" s="18"/>
      <c r="H2016" s="18"/>
      <c r="I2016" s="18" t="s">
        <v>4</v>
      </c>
      <c r="J2016" s="18" t="s">
        <v>623</v>
      </c>
      <c r="K2016" s="18" t="s">
        <v>21</v>
      </c>
      <c r="L2016" s="18" t="s">
        <v>50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123</v>
      </c>
      <c r="G2017" s="18"/>
      <c r="H2017" s="18"/>
      <c r="I2017" s="18" t="s">
        <v>4</v>
      </c>
      <c r="J2017" s="18" t="s">
        <v>623</v>
      </c>
      <c r="K2017" s="18" t="s">
        <v>21</v>
      </c>
      <c r="L2017" s="18" t="s">
        <v>7</v>
      </c>
      <c r="M2017" s="26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123</v>
      </c>
      <c r="G2018" s="18"/>
      <c r="H2018" s="18"/>
      <c r="I2018" s="18" t="s">
        <v>4</v>
      </c>
      <c r="J2018" s="18" t="s">
        <v>623</v>
      </c>
      <c r="K2018" s="18" t="s">
        <v>73</v>
      </c>
      <c r="L2018" s="18" t="s">
        <v>7</v>
      </c>
      <c r="M2018" s="26">
        <v>-81000000</v>
      </c>
      <c r="N2018" s="26">
        <v>-794000000</v>
      </c>
    </row>
    <row r="2019" spans="1:14" ht="12.75" customHeight="1" x14ac:dyDescent="0.3">
      <c r="A2019" s="8" t="s">
        <v>753</v>
      </c>
      <c r="B2019" s="55" t="s">
        <v>753</v>
      </c>
      <c r="C2019" s="55"/>
      <c r="D2019" s="55"/>
      <c r="E2019" s="55"/>
      <c r="F2019" s="55"/>
      <c r="G2019" s="55"/>
      <c r="H2019" s="55"/>
      <c r="I2019" s="55"/>
      <c r="J2019" s="55"/>
      <c r="K2019" s="55"/>
      <c r="L2019" s="19" t="s">
        <v>753</v>
      </c>
      <c r="M2019" s="28">
        <f>SUM(M2010:M2018)</f>
        <v>-299700602.74000001</v>
      </c>
      <c r="N2019" s="28">
        <f>SUM(N2010:N2018)</f>
        <v>-1438727969.8600001</v>
      </c>
    </row>
    <row r="2020" spans="1:14" ht="12.75" customHeight="1" x14ac:dyDescent="0.3">
      <c r="A2020" s="55" t="s">
        <v>753</v>
      </c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  <c r="M2020" s="55"/>
      <c r="N2020" s="55"/>
    </row>
    <row r="2021" spans="1:14" ht="12.75" customHeight="1" x14ac:dyDescent="0.3">
      <c r="A2021" s="3" t="s">
        <v>624</v>
      </c>
      <c r="B2021" s="3" t="s">
        <v>625</v>
      </c>
      <c r="C2021" s="3" t="s">
        <v>626</v>
      </c>
      <c r="D2021" s="3"/>
      <c r="E2021" s="3"/>
      <c r="F2021" s="18" t="s">
        <v>627</v>
      </c>
      <c r="G2021" s="18"/>
      <c r="H2021" s="18"/>
      <c r="I2021" s="18"/>
      <c r="J2021" s="18" t="s">
        <v>43</v>
      </c>
      <c r="K2021" s="18" t="s">
        <v>3</v>
      </c>
      <c r="L2021" s="18" t="s">
        <v>10</v>
      </c>
      <c r="M2021" s="27">
        <v>11.120000000000001</v>
      </c>
      <c r="N2021" s="26">
        <v>1127.55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627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>
        <v>-367.89</v>
      </c>
      <c r="N2022" s="26">
        <v>-3710.94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627</v>
      </c>
      <c r="G2023" s="18"/>
      <c r="H2023" s="18"/>
      <c r="I2023" s="18"/>
      <c r="J2023" s="18" t="s">
        <v>777</v>
      </c>
      <c r="K2023" s="18" t="s">
        <v>3</v>
      </c>
      <c r="L2023" s="18" t="s">
        <v>10</v>
      </c>
      <c r="M2023" s="26">
        <v>18.440000000000001</v>
      </c>
      <c r="N2023" s="26">
        <v>3167.31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627</v>
      </c>
      <c r="G2024" s="18"/>
      <c r="H2024" s="18"/>
      <c r="I2024" s="18"/>
      <c r="J2024" s="18" t="s">
        <v>777</v>
      </c>
      <c r="K2024" s="18" t="s">
        <v>3</v>
      </c>
      <c r="L2024" s="18" t="s">
        <v>11</v>
      </c>
      <c r="M2024" s="26">
        <v>-18.440000000000001</v>
      </c>
      <c r="N2024" s="26">
        <v>-3167.31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627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4613.82</v>
      </c>
      <c r="N2025" s="26">
        <v>64366.69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627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-4618.83</v>
      </c>
      <c r="N2026" s="26">
        <v>-64844.71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627</v>
      </c>
      <c r="G2027" s="18"/>
      <c r="H2027" s="18"/>
      <c r="I2027" s="18" t="s">
        <v>13</v>
      </c>
      <c r="J2027" s="18" t="s">
        <v>68</v>
      </c>
      <c r="K2027" s="18" t="s">
        <v>3</v>
      </c>
      <c r="L2027" s="18" t="s">
        <v>16</v>
      </c>
      <c r="N2027" s="32">
        <v>-1602304482.5999999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627</v>
      </c>
      <c r="G2028" s="18"/>
      <c r="H2028" s="18"/>
      <c r="I2028" s="18" t="s">
        <v>13</v>
      </c>
      <c r="J2028" s="18" t="s">
        <v>68</v>
      </c>
      <c r="K2028" s="18" t="s">
        <v>3</v>
      </c>
      <c r="L2028" s="18" t="s">
        <v>17</v>
      </c>
      <c r="N2028" s="32">
        <v>1602304482.5999999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627</v>
      </c>
      <c r="G2029" s="18"/>
      <c r="H2029" s="18"/>
      <c r="I2029" s="18" t="s">
        <v>13</v>
      </c>
      <c r="J2029" s="18" t="s">
        <v>45</v>
      </c>
      <c r="K2029" s="18" t="s">
        <v>3</v>
      </c>
      <c r="L2029" s="18" t="s">
        <v>16</v>
      </c>
      <c r="M2029" s="27">
        <v>-33314.74</v>
      </c>
      <c r="N2029" s="26">
        <v>-499131.98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627</v>
      </c>
      <c r="G2030" s="18"/>
      <c r="H2030" s="18"/>
      <c r="I2030" s="18" t="s">
        <v>13</v>
      </c>
      <c r="J2030" s="18" t="s">
        <v>45</v>
      </c>
      <c r="K2030" s="18" t="s">
        <v>3</v>
      </c>
      <c r="L2030" s="18" t="s">
        <v>17</v>
      </c>
      <c r="M2030" s="27">
        <v>61920.98</v>
      </c>
      <c r="N2030" s="26">
        <v>534982.69999999995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627</v>
      </c>
      <c r="G2031" s="18"/>
      <c r="H2031" s="18"/>
      <c r="I2031" s="18" t="s">
        <v>13</v>
      </c>
      <c r="J2031" s="18" t="s">
        <v>45</v>
      </c>
      <c r="K2031" s="18" t="s">
        <v>3</v>
      </c>
      <c r="L2031" s="18" t="s">
        <v>15</v>
      </c>
      <c r="M2031" s="26"/>
      <c r="N2031" s="26">
        <v>3330.94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627</v>
      </c>
      <c r="G2032" s="18"/>
      <c r="H2032" s="18"/>
      <c r="I2032" s="18" t="s">
        <v>13</v>
      </c>
      <c r="J2032" s="18" t="s">
        <v>14</v>
      </c>
      <c r="K2032" s="18" t="s">
        <v>3</v>
      </c>
      <c r="L2032" s="18" t="s">
        <v>16</v>
      </c>
      <c r="M2032" s="26">
        <v>-250651.28</v>
      </c>
      <c r="N2032" s="26">
        <v>-2368062.83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627</v>
      </c>
      <c r="G2033" s="18"/>
      <c r="H2033" s="18"/>
      <c r="I2033" s="18" t="s">
        <v>13</v>
      </c>
      <c r="J2033" s="18" t="s">
        <v>14</v>
      </c>
      <c r="K2033" s="18" t="s">
        <v>3</v>
      </c>
      <c r="L2033" s="18" t="s">
        <v>17</v>
      </c>
      <c r="M2033" s="27">
        <v>248815.42</v>
      </c>
      <c r="N2033" s="26">
        <v>2366226.9700000002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627</v>
      </c>
      <c r="G2034" s="18"/>
      <c r="H2034" s="18"/>
      <c r="I2034" s="18" t="s">
        <v>13</v>
      </c>
      <c r="J2034" s="18" t="s">
        <v>14</v>
      </c>
      <c r="K2034" s="18" t="s">
        <v>3</v>
      </c>
      <c r="L2034" s="18" t="s">
        <v>15</v>
      </c>
      <c r="M2034" s="26">
        <v>16025.220000000001</v>
      </c>
      <c r="N2034" s="26">
        <v>55284.160000000003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627</v>
      </c>
      <c r="G2035" s="18"/>
      <c r="H2035" s="18"/>
      <c r="I2035" s="18" t="s">
        <v>13</v>
      </c>
      <c r="J2035" s="18" t="s">
        <v>14</v>
      </c>
      <c r="K2035" s="18" t="s">
        <v>3</v>
      </c>
      <c r="L2035" s="18" t="s">
        <v>18</v>
      </c>
      <c r="M2035" s="26">
        <v>-14189.36</v>
      </c>
      <c r="N2035" s="26">
        <v>-53448.3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627</v>
      </c>
      <c r="G2036" s="18"/>
      <c r="H2036" s="18"/>
      <c r="I2036" s="18" t="s">
        <v>4</v>
      </c>
      <c r="J2036" s="18" t="s">
        <v>628</v>
      </c>
      <c r="K2036" s="18" t="s">
        <v>6</v>
      </c>
      <c r="L2036" s="18" t="s">
        <v>50</v>
      </c>
      <c r="M2036" s="27"/>
      <c r="N2036" s="26">
        <v>0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627</v>
      </c>
      <c r="G2037" s="18"/>
      <c r="H2037" s="18"/>
      <c r="I2037" s="18" t="s">
        <v>4</v>
      </c>
      <c r="J2037" s="18" t="s">
        <v>628</v>
      </c>
      <c r="K2037" s="18" t="s">
        <v>6</v>
      </c>
      <c r="L2037" s="18" t="s">
        <v>7</v>
      </c>
      <c r="M2037" s="26">
        <v>-1261903.69</v>
      </c>
      <c r="N2037" s="26">
        <v>-9796735.3000000007</v>
      </c>
    </row>
    <row r="2038" spans="1:14" ht="12.75" customHeight="1" x14ac:dyDescent="0.3">
      <c r="A2038" s="8" t="s">
        <v>753</v>
      </c>
      <c r="B2038" s="55" t="s">
        <v>753</v>
      </c>
      <c r="C2038" s="55"/>
      <c r="D2038" s="55"/>
      <c r="E2038" s="55"/>
      <c r="F2038" s="55"/>
      <c r="G2038" s="55"/>
      <c r="H2038" s="55"/>
      <c r="I2038" s="55"/>
      <c r="J2038" s="55"/>
      <c r="K2038" s="55"/>
      <c r="L2038" s="19" t="s">
        <v>753</v>
      </c>
      <c r="M2038" s="28">
        <f>SUM(M2021:M2037)</f>
        <v>-1233659.23</v>
      </c>
      <c r="N2038" s="28">
        <f>SUM(N2021:N2037)</f>
        <v>-9760615.0500000864</v>
      </c>
    </row>
    <row r="2039" spans="1:14" ht="12.75" customHeight="1" x14ac:dyDescent="0.3">
      <c r="A2039" s="55" t="s">
        <v>753</v>
      </c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  <c r="M2039" s="55"/>
      <c r="N2039" s="55"/>
    </row>
    <row r="2040" spans="1:14" ht="12.75" customHeight="1" x14ac:dyDescent="0.3">
      <c r="A2040" s="3" t="s">
        <v>629</v>
      </c>
      <c r="B2040" s="3" t="s">
        <v>630</v>
      </c>
      <c r="C2040" s="3" t="s">
        <v>631</v>
      </c>
      <c r="D2040" s="3"/>
      <c r="E2040" s="3"/>
      <c r="F2040" s="18" t="s">
        <v>409</v>
      </c>
      <c r="G2040" s="18"/>
      <c r="H2040" s="18"/>
      <c r="I2040" s="18"/>
      <c r="J2040" s="18" t="s">
        <v>9</v>
      </c>
      <c r="K2040" s="18" t="s">
        <v>3</v>
      </c>
      <c r="L2040" s="18" t="s">
        <v>10</v>
      </c>
      <c r="M2040" s="27"/>
      <c r="N2040" s="26">
        <v>1096.04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409</v>
      </c>
      <c r="G2041" s="18"/>
      <c r="H2041" s="18"/>
      <c r="I2041" s="18"/>
      <c r="J2041" s="18" t="s">
        <v>9</v>
      </c>
      <c r="K2041" s="18" t="s">
        <v>3</v>
      </c>
      <c r="L2041" s="18" t="s">
        <v>11</v>
      </c>
      <c r="M2041" s="26">
        <v>-431.52</v>
      </c>
      <c r="N2041" s="26">
        <v>-2471.5100000000002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409</v>
      </c>
      <c r="G2042" s="18"/>
      <c r="H2042" s="18"/>
      <c r="I2042" s="18" t="s">
        <v>13</v>
      </c>
      <c r="J2042" s="18" t="s">
        <v>70</v>
      </c>
      <c r="K2042" s="18" t="s">
        <v>8</v>
      </c>
      <c r="L2042" s="18" t="s">
        <v>16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409</v>
      </c>
      <c r="G2043" s="18"/>
      <c r="H2043" s="18"/>
      <c r="I2043" s="18" t="s">
        <v>13</v>
      </c>
      <c r="J2043" s="18" t="s">
        <v>70</v>
      </c>
      <c r="K2043" s="18" t="s">
        <v>8</v>
      </c>
      <c r="L2043" s="18" t="s">
        <v>17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21" t="s">
        <v>409</v>
      </c>
      <c r="G2044" s="21"/>
      <c r="H2044" s="21"/>
      <c r="I2044" s="21" t="s">
        <v>13</v>
      </c>
      <c r="J2044" s="21" t="s">
        <v>70</v>
      </c>
      <c r="K2044" s="21" t="s">
        <v>8</v>
      </c>
      <c r="L2044" s="21" t="s">
        <v>15</v>
      </c>
      <c r="M2044" s="27"/>
      <c r="N2044" s="26">
        <v>0</v>
      </c>
    </row>
    <row r="2045" spans="1:14" ht="12.75" customHeight="1" x14ac:dyDescent="0.3">
      <c r="A2045" s="8" t="s">
        <v>753</v>
      </c>
      <c r="B2045" s="55" t="s">
        <v>753</v>
      </c>
      <c r="C2045" s="55"/>
      <c r="D2045" s="55"/>
      <c r="E2045" s="55"/>
      <c r="F2045" s="55"/>
      <c r="G2045" s="55"/>
      <c r="H2045" s="55"/>
      <c r="I2045" s="55"/>
      <c r="J2045" s="55"/>
      <c r="K2045" s="55"/>
      <c r="L2045" s="19" t="s">
        <v>753</v>
      </c>
      <c r="M2045" s="28">
        <f>SUM(M2040:M2044)</f>
        <v>-431.52</v>
      </c>
      <c r="N2045" s="28">
        <f>SUM(N2040:N2044)</f>
        <v>-1375.4700000000003</v>
      </c>
    </row>
    <row r="2047" spans="1:14" ht="12.75" customHeight="1" x14ac:dyDescent="0.3">
      <c r="A2047" s="3" t="s">
        <v>632</v>
      </c>
      <c r="B2047" s="3" t="s">
        <v>633</v>
      </c>
      <c r="C2047" s="3" t="s">
        <v>243</v>
      </c>
      <c r="D2047" s="3"/>
      <c r="E2047" s="3"/>
      <c r="F2047" s="18" t="s">
        <v>42</v>
      </c>
      <c r="G2047" s="18"/>
      <c r="H2047" s="18"/>
      <c r="I2047" s="18" t="s">
        <v>4</v>
      </c>
      <c r="J2047" s="18" t="s">
        <v>634</v>
      </c>
      <c r="K2047" s="18" t="s">
        <v>8</v>
      </c>
      <c r="L2047" s="18" t="s">
        <v>7</v>
      </c>
      <c r="M2047" s="26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635</v>
      </c>
      <c r="G2048" s="18"/>
      <c r="H2048" s="18"/>
      <c r="I2048" s="18" t="s">
        <v>13</v>
      </c>
      <c r="J2048" s="18" t="s">
        <v>68</v>
      </c>
      <c r="K2048" s="18" t="s">
        <v>3</v>
      </c>
      <c r="L2048" s="18" t="s">
        <v>16</v>
      </c>
      <c r="M2048" s="26">
        <v>-15062</v>
      </c>
      <c r="N2048" s="26">
        <v>-25248.760000000002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635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17</v>
      </c>
      <c r="M2049" s="26">
        <v>339774932.64999998</v>
      </c>
      <c r="N2049" s="26">
        <v>2362846914.3699999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635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15</v>
      </c>
      <c r="M2050" s="26">
        <v>144793.86000000002</v>
      </c>
      <c r="N2050" s="26">
        <v>69553428.569999993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635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18</v>
      </c>
      <c r="M2051" s="26">
        <v>-339904664.50999999</v>
      </c>
      <c r="N2051" s="26">
        <v>-2432375094.1799998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635</v>
      </c>
      <c r="G2052" s="18"/>
      <c r="H2052" s="18"/>
      <c r="I2052" s="18" t="s">
        <v>13</v>
      </c>
      <c r="J2052" s="18" t="s">
        <v>24</v>
      </c>
      <c r="K2052" s="18" t="s">
        <v>3</v>
      </c>
      <c r="L2052" s="18" t="s">
        <v>15</v>
      </c>
      <c r="M2052" s="26">
        <v>0</v>
      </c>
      <c r="N2052" s="26">
        <v>0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635</v>
      </c>
      <c r="G2053" s="18"/>
      <c r="H2053" s="18"/>
      <c r="I2053" s="18" t="s">
        <v>13</v>
      </c>
      <c r="J2053" s="18" t="s">
        <v>24</v>
      </c>
      <c r="K2053" s="18" t="s">
        <v>3</v>
      </c>
      <c r="L2053" s="18" t="s">
        <v>18</v>
      </c>
      <c r="M2053" s="26"/>
      <c r="N2053" s="26">
        <v>0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76</v>
      </c>
      <c r="G2054" s="18"/>
      <c r="H2054" s="18"/>
      <c r="I2054" s="18"/>
      <c r="J2054" s="18" t="s">
        <v>44</v>
      </c>
      <c r="K2054" s="18" t="s">
        <v>3</v>
      </c>
      <c r="L2054" s="18" t="s">
        <v>122</v>
      </c>
      <c r="M2054" s="27"/>
      <c r="N2054" s="26">
        <v>0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76</v>
      </c>
      <c r="G2055" s="18"/>
      <c r="H2055" s="18"/>
      <c r="I2055" s="18"/>
      <c r="J2055" s="18" t="s">
        <v>44</v>
      </c>
      <c r="K2055" s="18" t="s">
        <v>3</v>
      </c>
      <c r="L2055" s="18" t="s">
        <v>10</v>
      </c>
      <c r="M2055" s="27"/>
      <c r="N2055" s="26">
        <v>80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76</v>
      </c>
      <c r="G2056" s="18"/>
      <c r="H2056" s="18"/>
      <c r="I2056" s="18"/>
      <c r="J2056" s="18" t="s">
        <v>44</v>
      </c>
      <c r="K2056" s="18" t="s">
        <v>3</v>
      </c>
      <c r="L2056" s="18" t="s">
        <v>11</v>
      </c>
      <c r="M2056" s="26">
        <v>-6459.3</v>
      </c>
      <c r="N2056" s="26">
        <v>-9417111.7799999993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76</v>
      </c>
      <c r="G2057" s="18"/>
      <c r="H2057" s="18"/>
      <c r="I2057" s="18" t="s">
        <v>13</v>
      </c>
      <c r="J2057" s="18" t="s">
        <v>68</v>
      </c>
      <c r="K2057" s="18" t="s">
        <v>3</v>
      </c>
      <c r="L2057" s="18" t="s">
        <v>16</v>
      </c>
      <c r="M2057" s="26"/>
      <c r="N2057" s="26">
        <v>0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76</v>
      </c>
      <c r="G2058" s="18"/>
      <c r="H2058" s="18"/>
      <c r="I2058" s="18" t="s">
        <v>13</v>
      </c>
      <c r="J2058" s="18" t="s">
        <v>68</v>
      </c>
      <c r="K2058" s="18" t="s">
        <v>3</v>
      </c>
      <c r="L2058" s="18" t="s">
        <v>17</v>
      </c>
      <c r="M2058" s="26"/>
      <c r="N2058" s="26">
        <v>0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76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15</v>
      </c>
      <c r="M2059" s="26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76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18</v>
      </c>
      <c r="M2060" s="26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76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6">
        <v>-6269.51</v>
      </c>
      <c r="N2061" s="26">
        <v>-1023300.85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76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6"/>
      <c r="N2062" s="26">
        <v>35442.9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76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7">
        <v>6269.51</v>
      </c>
      <c r="N2063" s="26">
        <v>1507857.95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76</v>
      </c>
      <c r="G2064" s="18"/>
      <c r="H2064" s="18"/>
      <c r="I2064" s="18" t="s">
        <v>13</v>
      </c>
      <c r="J2064" s="18" t="s">
        <v>45</v>
      </c>
      <c r="K2064" s="18" t="s">
        <v>3</v>
      </c>
      <c r="L2064" s="18" t="s">
        <v>18</v>
      </c>
      <c r="M2064" s="27">
        <v>-117</v>
      </c>
      <c r="N2064" s="26">
        <v>-520117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637</v>
      </c>
      <c r="G2065" s="18"/>
      <c r="H2065" s="18"/>
      <c r="I2065" s="18"/>
      <c r="J2065" s="18" t="s">
        <v>43</v>
      </c>
      <c r="K2065" s="18" t="s">
        <v>3</v>
      </c>
      <c r="L2065" s="18" t="s">
        <v>11</v>
      </c>
      <c r="M2065" s="26"/>
      <c r="N2065" s="32">
        <v>0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638</v>
      </c>
      <c r="G2066" s="18"/>
      <c r="H2066" s="18"/>
      <c r="I2066" s="18"/>
      <c r="J2066" s="18" t="s">
        <v>43</v>
      </c>
      <c r="K2066" s="18" t="s">
        <v>3</v>
      </c>
      <c r="L2066" s="18" t="s">
        <v>10</v>
      </c>
      <c r="M2066" s="26"/>
      <c r="N2066" s="32">
        <v>0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638</v>
      </c>
      <c r="G2067" s="18"/>
      <c r="H2067" s="18"/>
      <c r="I2067" s="18"/>
      <c r="J2067" s="18" t="s">
        <v>43</v>
      </c>
      <c r="K2067" s="18" t="s">
        <v>3</v>
      </c>
      <c r="L2067" s="18" t="s">
        <v>11</v>
      </c>
      <c r="M2067" s="26"/>
      <c r="N2067" s="32">
        <v>0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638</v>
      </c>
      <c r="G2068" s="18"/>
      <c r="H2068" s="18"/>
      <c r="I2068" s="18"/>
      <c r="J2068" s="18" t="s">
        <v>44</v>
      </c>
      <c r="K2068" s="18" t="s">
        <v>3</v>
      </c>
      <c r="L2068" s="18" t="s">
        <v>10</v>
      </c>
      <c r="M2068" s="27">
        <v>695</v>
      </c>
      <c r="N2068" s="32">
        <v>701.5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638</v>
      </c>
      <c r="G2069" s="18"/>
      <c r="H2069" s="18"/>
      <c r="I2069" s="18"/>
      <c r="J2069" s="18" t="s">
        <v>44</v>
      </c>
      <c r="K2069" s="18" t="s">
        <v>3</v>
      </c>
      <c r="L2069" s="18" t="s">
        <v>11</v>
      </c>
      <c r="M2069" s="26">
        <v>-695</v>
      </c>
      <c r="N2069" s="32">
        <v>-22700.22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639</v>
      </c>
      <c r="G2070" s="18"/>
      <c r="H2070" s="18"/>
      <c r="I2070" s="18"/>
      <c r="J2070" s="18" t="s">
        <v>9</v>
      </c>
      <c r="K2070" s="18" t="s">
        <v>3</v>
      </c>
      <c r="L2070" s="18" t="s">
        <v>10</v>
      </c>
      <c r="M2070" s="26">
        <v>5.07</v>
      </c>
      <c r="N2070" s="26">
        <v>158.20000000000002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639</v>
      </c>
      <c r="G2071" s="18"/>
      <c r="H2071" s="18"/>
      <c r="I2071" s="18"/>
      <c r="J2071" s="18" t="s">
        <v>9</v>
      </c>
      <c r="K2071" s="18" t="s">
        <v>3</v>
      </c>
      <c r="L2071" s="18" t="s">
        <v>11</v>
      </c>
      <c r="M2071" s="26">
        <v>-5.07</v>
      </c>
      <c r="N2071" s="26">
        <v>-158.20000000000002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639</v>
      </c>
      <c r="G2072" s="18"/>
      <c r="H2072" s="18"/>
      <c r="I2072" s="18" t="s">
        <v>13</v>
      </c>
      <c r="J2072" s="18" t="s">
        <v>68</v>
      </c>
      <c r="K2072" s="18" t="s">
        <v>3</v>
      </c>
      <c r="L2072" s="18" t="s">
        <v>16</v>
      </c>
      <c r="M2072" s="26">
        <v>-8417.16</v>
      </c>
      <c r="N2072" s="26">
        <v>-8417.16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639</v>
      </c>
      <c r="G2073" s="18"/>
      <c r="H2073" s="18"/>
      <c r="I2073" s="18" t="s">
        <v>13</v>
      </c>
      <c r="J2073" s="18" t="s">
        <v>68</v>
      </c>
      <c r="K2073" s="18" t="s">
        <v>3</v>
      </c>
      <c r="L2073" s="18" t="s">
        <v>17</v>
      </c>
      <c r="M2073" s="26">
        <v>8417.16</v>
      </c>
      <c r="N2073" s="26">
        <v>8417.16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640</v>
      </c>
      <c r="G2074" s="18"/>
      <c r="H2074" s="18"/>
      <c r="I2074" s="18"/>
      <c r="J2074" s="18" t="s">
        <v>43</v>
      </c>
      <c r="K2074" s="18" t="s">
        <v>3</v>
      </c>
      <c r="L2074" s="18" t="s">
        <v>11</v>
      </c>
      <c r="M2074" s="26">
        <v>-9.59</v>
      </c>
      <c r="N2074" s="26">
        <v>-68.900000000000006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640</v>
      </c>
      <c r="G2075" s="18"/>
      <c r="H2075" s="18"/>
      <c r="I2075" s="18"/>
      <c r="J2075" s="18" t="s">
        <v>728</v>
      </c>
      <c r="K2075" s="18" t="s">
        <v>8</v>
      </c>
      <c r="L2075" s="18" t="s">
        <v>122</v>
      </c>
      <c r="M2075" s="27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640</v>
      </c>
      <c r="G2076" s="18"/>
      <c r="H2076" s="18"/>
      <c r="I2076" s="18"/>
      <c r="J2076" s="18" t="s">
        <v>728</v>
      </c>
      <c r="K2076" s="18" t="s">
        <v>8</v>
      </c>
      <c r="L2076" s="18" t="s">
        <v>67</v>
      </c>
      <c r="M2076" s="26"/>
      <c r="N2076" s="26">
        <v>0</v>
      </c>
    </row>
    <row r="2077" spans="1:14" ht="12.75" customHeight="1" x14ac:dyDescent="0.3">
      <c r="A2077" s="3"/>
      <c r="B2077" s="3"/>
      <c r="C2077" s="3"/>
      <c r="D2077" s="3"/>
      <c r="E2077" s="3"/>
      <c r="F2077" s="18" t="s">
        <v>640</v>
      </c>
      <c r="G2077" s="18"/>
      <c r="H2077" s="18"/>
      <c r="I2077" s="18"/>
      <c r="J2077" s="18" t="s">
        <v>728</v>
      </c>
      <c r="K2077" s="18" t="s">
        <v>8</v>
      </c>
      <c r="L2077" s="18" t="s">
        <v>10</v>
      </c>
      <c r="M2077" s="26">
        <v>4369</v>
      </c>
      <c r="N2077" s="26">
        <v>6236.08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640</v>
      </c>
      <c r="G2078" s="18"/>
      <c r="H2078" s="18"/>
      <c r="I2078" s="18"/>
      <c r="J2078" s="18" t="s">
        <v>728</v>
      </c>
      <c r="K2078" s="18" t="s">
        <v>8</v>
      </c>
      <c r="L2078" s="18" t="s">
        <v>11</v>
      </c>
      <c r="M2078" s="26">
        <v>-4369</v>
      </c>
      <c r="N2078" s="26">
        <v>-6236.08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640</v>
      </c>
      <c r="G2079" s="18"/>
      <c r="H2079" s="18"/>
      <c r="I2079" s="18"/>
      <c r="J2079" s="18" t="s">
        <v>44</v>
      </c>
      <c r="K2079" s="18" t="s">
        <v>3</v>
      </c>
      <c r="L2079" s="18" t="s">
        <v>10</v>
      </c>
      <c r="M2079" s="26">
        <v>2612.5</v>
      </c>
      <c r="N2079" s="26">
        <v>73334.12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640</v>
      </c>
      <c r="G2080" s="18"/>
      <c r="H2080" s="18"/>
      <c r="I2080" s="18"/>
      <c r="J2080" s="18" t="s">
        <v>44</v>
      </c>
      <c r="K2080" s="18" t="s">
        <v>3</v>
      </c>
      <c r="L2080" s="18" t="s">
        <v>11</v>
      </c>
      <c r="M2080" s="26">
        <v>-89066.91</v>
      </c>
      <c r="N2080" s="26">
        <v>-592661.42000000004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756</v>
      </c>
      <c r="G2081" s="18"/>
      <c r="H2081" s="18"/>
      <c r="I2081" s="18"/>
      <c r="J2081" s="18" t="s">
        <v>44</v>
      </c>
      <c r="K2081" s="18" t="s">
        <v>757</v>
      </c>
      <c r="L2081" s="18" t="s">
        <v>10</v>
      </c>
      <c r="M2081" s="26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756</v>
      </c>
      <c r="G2082" s="18"/>
      <c r="H2082" s="18"/>
      <c r="I2082" s="18"/>
      <c r="J2082" s="18" t="s">
        <v>44</v>
      </c>
      <c r="K2082" s="18" t="s">
        <v>757</v>
      </c>
      <c r="L2082" s="18" t="s">
        <v>11</v>
      </c>
      <c r="M2082" s="27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642</v>
      </c>
      <c r="G2083" s="18"/>
      <c r="H2083" s="18"/>
      <c r="I2083" s="18" t="s">
        <v>4</v>
      </c>
      <c r="J2083" s="18" t="s">
        <v>643</v>
      </c>
      <c r="K2083" s="18" t="s">
        <v>8</v>
      </c>
      <c r="L2083" s="18" t="s">
        <v>167</v>
      </c>
      <c r="N2083" s="32">
        <v>0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642</v>
      </c>
      <c r="G2084" s="18"/>
      <c r="H2084" s="18"/>
      <c r="I2084" s="18" t="s">
        <v>4</v>
      </c>
      <c r="J2084" s="18" t="s">
        <v>643</v>
      </c>
      <c r="K2084" s="18" t="s">
        <v>8</v>
      </c>
      <c r="L2084" s="18" t="s">
        <v>50</v>
      </c>
      <c r="M2084" s="27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642</v>
      </c>
      <c r="G2085" s="18"/>
      <c r="H2085" s="18"/>
      <c r="I2085" s="18" t="s">
        <v>4</v>
      </c>
      <c r="J2085" s="18" t="s">
        <v>643</v>
      </c>
      <c r="K2085" s="18" t="s">
        <v>8</v>
      </c>
      <c r="L2085" s="18" t="s">
        <v>7</v>
      </c>
      <c r="M2085" s="27"/>
      <c r="N2085" s="26">
        <v>-19423.21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699</v>
      </c>
      <c r="G2086" s="18"/>
      <c r="H2086" s="18"/>
      <c r="I2086" s="18"/>
      <c r="J2086" s="18" t="s">
        <v>9</v>
      </c>
      <c r="K2086" s="18" t="s">
        <v>249</v>
      </c>
      <c r="L2086" s="18" t="s">
        <v>10</v>
      </c>
      <c r="M2086" s="27"/>
      <c r="N2086" s="26">
        <v>0.19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699</v>
      </c>
      <c r="G2087" s="18"/>
      <c r="H2087" s="18"/>
      <c r="I2087" s="18"/>
      <c r="J2087" s="18" t="s">
        <v>9</v>
      </c>
      <c r="K2087" s="18" t="s">
        <v>249</v>
      </c>
      <c r="L2087" s="18" t="s">
        <v>11</v>
      </c>
      <c r="M2087" s="27">
        <v>-41.83</v>
      </c>
      <c r="N2087" s="26">
        <v>-1124.45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644</v>
      </c>
      <c r="G2088" s="18"/>
      <c r="H2088" s="18"/>
      <c r="I2088" s="18"/>
      <c r="J2088" s="18" t="s">
        <v>44</v>
      </c>
      <c r="K2088" s="18" t="s">
        <v>645</v>
      </c>
      <c r="L2088" s="18" t="s">
        <v>10</v>
      </c>
      <c r="M2088" s="26">
        <v>2156.4900000000002</v>
      </c>
      <c r="N2088" s="26">
        <v>80582.89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644</v>
      </c>
      <c r="G2089" s="18"/>
      <c r="H2089" s="18"/>
      <c r="I2089" s="18"/>
      <c r="J2089" s="18" t="s">
        <v>44</v>
      </c>
      <c r="K2089" s="18" t="s">
        <v>645</v>
      </c>
      <c r="L2089" s="18" t="s">
        <v>11</v>
      </c>
      <c r="M2089" s="26">
        <v>-2156.4900000000002</v>
      </c>
      <c r="N2089" s="26">
        <v>-81238.820000000007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578</v>
      </c>
      <c r="G2090" s="18"/>
      <c r="H2090" s="18"/>
      <c r="I2090" s="18" t="s">
        <v>13</v>
      </c>
      <c r="J2090" s="18" t="s">
        <v>68</v>
      </c>
      <c r="K2090" s="18" t="s">
        <v>374</v>
      </c>
      <c r="L2090" s="18" t="s">
        <v>16</v>
      </c>
      <c r="M2090" s="27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578</v>
      </c>
      <c r="G2091" s="18"/>
      <c r="H2091" s="18"/>
      <c r="I2091" s="18" t="s">
        <v>13</v>
      </c>
      <c r="J2091" s="18" t="s">
        <v>68</v>
      </c>
      <c r="K2091" s="18" t="s">
        <v>374</v>
      </c>
      <c r="L2091" s="18" t="s">
        <v>17</v>
      </c>
      <c r="M2091" s="27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646</v>
      </c>
      <c r="G2092" s="18"/>
      <c r="H2092" s="18"/>
      <c r="I2092" s="18"/>
      <c r="J2092" s="18" t="s">
        <v>43</v>
      </c>
      <c r="K2092" s="18" t="s">
        <v>3</v>
      </c>
      <c r="L2092" s="18" t="s">
        <v>10</v>
      </c>
      <c r="M2092" s="27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646</v>
      </c>
      <c r="G2093" s="18"/>
      <c r="H2093" s="18"/>
      <c r="I2093" s="18"/>
      <c r="J2093" s="18" t="s">
        <v>43</v>
      </c>
      <c r="K2093" s="18" t="s">
        <v>3</v>
      </c>
      <c r="L2093" s="18" t="s">
        <v>11</v>
      </c>
      <c r="M2093" s="27"/>
      <c r="N2093" s="26">
        <v>0</v>
      </c>
    </row>
    <row r="2094" spans="1:14" ht="12.75" customHeight="1" x14ac:dyDescent="0.3">
      <c r="A2094" s="3"/>
      <c r="B2094" s="3"/>
      <c r="C2094" s="3"/>
      <c r="D2094" s="3"/>
      <c r="E2094" s="3"/>
      <c r="F2094" s="18" t="s">
        <v>646</v>
      </c>
      <c r="G2094" s="18"/>
      <c r="H2094" s="18"/>
      <c r="I2094" s="18"/>
      <c r="J2094" s="18" t="s">
        <v>44</v>
      </c>
      <c r="K2094" s="18" t="s">
        <v>8</v>
      </c>
      <c r="L2094" s="18" t="s">
        <v>10</v>
      </c>
      <c r="M2094" s="27"/>
      <c r="N2094" s="26">
        <v>0</v>
      </c>
    </row>
    <row r="2095" spans="1:14" ht="12.75" customHeight="1" x14ac:dyDescent="0.3">
      <c r="A2095" s="3"/>
      <c r="B2095" s="3"/>
      <c r="C2095" s="3"/>
      <c r="D2095" s="3"/>
      <c r="E2095" s="3"/>
      <c r="F2095" s="18" t="s">
        <v>646</v>
      </c>
      <c r="G2095" s="18"/>
      <c r="H2095" s="18"/>
      <c r="I2095" s="18"/>
      <c r="J2095" s="18" t="s">
        <v>44</v>
      </c>
      <c r="K2095" s="18" t="s">
        <v>8</v>
      </c>
      <c r="L2095" s="18" t="s">
        <v>11</v>
      </c>
      <c r="M2095" s="27"/>
      <c r="N2095" s="26">
        <v>-650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647</v>
      </c>
      <c r="G2096" s="18"/>
      <c r="H2096" s="18"/>
      <c r="I2096" s="18"/>
      <c r="J2096" s="18" t="s">
        <v>44</v>
      </c>
      <c r="K2096" s="18" t="s">
        <v>648</v>
      </c>
      <c r="L2096" s="18" t="s">
        <v>10</v>
      </c>
      <c r="M2096" s="26">
        <v>90</v>
      </c>
      <c r="N2096" s="26">
        <v>769.62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647</v>
      </c>
      <c r="G2097" s="18"/>
      <c r="H2097" s="18"/>
      <c r="I2097" s="18"/>
      <c r="J2097" s="18" t="s">
        <v>44</v>
      </c>
      <c r="K2097" s="18" t="s">
        <v>648</v>
      </c>
      <c r="L2097" s="18" t="s">
        <v>11</v>
      </c>
      <c r="M2097" s="26">
        <v>-4610</v>
      </c>
      <c r="N2097" s="26">
        <v>-16229.62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649</v>
      </c>
      <c r="G2098" s="18"/>
      <c r="H2098" s="18"/>
      <c r="I2098" s="18"/>
      <c r="J2098" s="18" t="s">
        <v>43</v>
      </c>
      <c r="K2098" s="18" t="s">
        <v>295</v>
      </c>
      <c r="L2098" s="18" t="s">
        <v>10</v>
      </c>
      <c r="M2098" s="27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649</v>
      </c>
      <c r="G2099" s="18"/>
      <c r="H2099" s="18"/>
      <c r="I2099" s="18"/>
      <c r="J2099" s="18" t="s">
        <v>43</v>
      </c>
      <c r="K2099" s="18" t="s">
        <v>295</v>
      </c>
      <c r="L2099" s="18" t="s">
        <v>11</v>
      </c>
      <c r="M2099" s="27"/>
      <c r="N2099" s="26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649</v>
      </c>
      <c r="G2100" s="18"/>
      <c r="H2100" s="18"/>
      <c r="I2100" s="18"/>
      <c r="J2100" s="18" t="s">
        <v>44</v>
      </c>
      <c r="K2100" s="18" t="s">
        <v>295</v>
      </c>
      <c r="L2100" s="18" t="s">
        <v>10</v>
      </c>
      <c r="M2100" s="27"/>
      <c r="N2100" s="26">
        <v>0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649</v>
      </c>
      <c r="G2101" s="18"/>
      <c r="H2101" s="18"/>
      <c r="I2101" s="18"/>
      <c r="J2101" s="18" t="s">
        <v>44</v>
      </c>
      <c r="K2101" s="18" t="s">
        <v>295</v>
      </c>
      <c r="L2101" s="18" t="s">
        <v>11</v>
      </c>
      <c r="M2101" s="27">
        <v>-30</v>
      </c>
      <c r="N2101" s="26">
        <v>-90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650</v>
      </c>
      <c r="G2102" s="18"/>
      <c r="H2102" s="18"/>
      <c r="I2102" s="18" t="s">
        <v>4</v>
      </c>
      <c r="J2102" s="18" t="s">
        <v>651</v>
      </c>
      <c r="K2102" s="18" t="s">
        <v>8</v>
      </c>
      <c r="L2102" s="18" t="s">
        <v>50</v>
      </c>
      <c r="M2102" s="27"/>
      <c r="N2102" s="26">
        <v>0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650</v>
      </c>
      <c r="G2103" s="18"/>
      <c r="H2103" s="18"/>
      <c r="I2103" s="18" t="s">
        <v>4</v>
      </c>
      <c r="J2103" s="18" t="s">
        <v>651</v>
      </c>
      <c r="K2103" s="18" t="s">
        <v>8</v>
      </c>
      <c r="L2103" s="18" t="s">
        <v>7</v>
      </c>
      <c r="M2103" s="26"/>
      <c r="N2103" s="26">
        <v>0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650</v>
      </c>
      <c r="G2104" s="18"/>
      <c r="H2104" s="18"/>
      <c r="I2104" s="18" t="s">
        <v>4</v>
      </c>
      <c r="J2104" s="18" t="s">
        <v>651</v>
      </c>
      <c r="K2104" s="18" t="s">
        <v>12</v>
      </c>
      <c r="L2104" s="18" t="s">
        <v>7</v>
      </c>
      <c r="M2104" s="26"/>
      <c r="N2104" s="26">
        <v>0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652</v>
      </c>
      <c r="G2105" s="18"/>
      <c r="H2105" s="18"/>
      <c r="I2105" s="18"/>
      <c r="J2105" s="18" t="s">
        <v>43</v>
      </c>
      <c r="K2105" s="18" t="s">
        <v>6</v>
      </c>
      <c r="L2105" s="18" t="s">
        <v>10</v>
      </c>
      <c r="M2105" s="26"/>
      <c r="N2105" s="26">
        <v>0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652</v>
      </c>
      <c r="G2106" s="18"/>
      <c r="H2106" s="18"/>
      <c r="I2106" s="18"/>
      <c r="J2106" s="18" t="s">
        <v>43</v>
      </c>
      <c r="K2106" s="18" t="s">
        <v>6</v>
      </c>
      <c r="L2106" s="18" t="s">
        <v>11</v>
      </c>
      <c r="M2106" s="26"/>
      <c r="N2106" s="26">
        <v>-156.25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654</v>
      </c>
      <c r="G2107" s="18"/>
      <c r="H2107" s="18"/>
      <c r="I2107" s="18"/>
      <c r="J2107" s="18" t="s">
        <v>44</v>
      </c>
      <c r="K2107" s="18" t="s">
        <v>3</v>
      </c>
      <c r="L2107" s="18" t="s">
        <v>11</v>
      </c>
      <c r="M2107" s="26"/>
      <c r="N2107" s="26">
        <v>0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657</v>
      </c>
      <c r="G2108" s="18"/>
      <c r="H2108" s="18"/>
      <c r="I2108" s="18"/>
      <c r="J2108" s="18" t="s">
        <v>44</v>
      </c>
      <c r="K2108" s="18" t="s">
        <v>138</v>
      </c>
      <c r="L2108" s="18" t="s">
        <v>11</v>
      </c>
      <c r="M2108" s="27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736</v>
      </c>
      <c r="G2109" s="18"/>
      <c r="H2109" s="18"/>
      <c r="I2109" s="18" t="s">
        <v>13</v>
      </c>
      <c r="J2109" s="18" t="s">
        <v>24</v>
      </c>
      <c r="K2109" s="18" t="s">
        <v>119</v>
      </c>
      <c r="L2109" s="18" t="s">
        <v>16</v>
      </c>
      <c r="M2109" s="27"/>
      <c r="N2109" s="26">
        <v>-611.95000000000005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736</v>
      </c>
      <c r="G2110" s="18"/>
      <c r="H2110" s="18"/>
      <c r="I2110" s="18" t="s">
        <v>13</v>
      </c>
      <c r="J2110" s="18" t="s">
        <v>24</v>
      </c>
      <c r="K2110" s="18" t="s">
        <v>119</v>
      </c>
      <c r="L2110" s="18" t="s">
        <v>17</v>
      </c>
      <c r="M2110" s="27"/>
      <c r="N2110" s="26">
        <v>611.95000000000005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736</v>
      </c>
      <c r="G2111" s="18"/>
      <c r="H2111" s="18"/>
      <c r="I2111" s="18" t="s">
        <v>13</v>
      </c>
      <c r="J2111" s="18" t="s">
        <v>24</v>
      </c>
      <c r="K2111" s="18" t="s">
        <v>119</v>
      </c>
      <c r="L2111" s="18" t="s">
        <v>15</v>
      </c>
      <c r="M2111" s="27"/>
      <c r="N2111" s="26">
        <v>0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736</v>
      </c>
      <c r="G2112" s="18"/>
      <c r="H2112" s="18"/>
      <c r="I2112" s="18" t="s">
        <v>13</v>
      </c>
      <c r="J2112" s="18" t="s">
        <v>24</v>
      </c>
      <c r="K2112" s="18" t="s">
        <v>119</v>
      </c>
      <c r="L2112" s="18" t="s">
        <v>18</v>
      </c>
      <c r="M2112" s="27"/>
      <c r="N2112" s="26">
        <v>0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700</v>
      </c>
      <c r="G2113" s="18"/>
      <c r="H2113" s="18"/>
      <c r="I2113" s="18" t="s">
        <v>4</v>
      </c>
      <c r="J2113" s="18" t="s">
        <v>701</v>
      </c>
      <c r="K2113" s="18" t="s">
        <v>12</v>
      </c>
      <c r="L2113" s="18" t="s">
        <v>167</v>
      </c>
      <c r="M2113" s="27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700</v>
      </c>
      <c r="G2114" s="18"/>
      <c r="H2114" s="18"/>
      <c r="I2114" s="18" t="s">
        <v>4</v>
      </c>
      <c r="J2114" s="18" t="s">
        <v>701</v>
      </c>
      <c r="K2114" s="18" t="s">
        <v>12</v>
      </c>
      <c r="L2114" s="18" t="s">
        <v>50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700</v>
      </c>
      <c r="G2115" s="18"/>
      <c r="H2115" s="18"/>
      <c r="I2115" s="18" t="s">
        <v>4</v>
      </c>
      <c r="J2115" s="18" t="s">
        <v>701</v>
      </c>
      <c r="K2115" s="18" t="s">
        <v>12</v>
      </c>
      <c r="L2115" s="18" t="s">
        <v>7</v>
      </c>
      <c r="M2115" s="27"/>
      <c r="N2115" s="26">
        <v>0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658</v>
      </c>
      <c r="G2116" s="18"/>
      <c r="H2116" s="18"/>
      <c r="I2116" s="18" t="s">
        <v>13</v>
      </c>
      <c r="J2116" s="18" t="s">
        <v>24</v>
      </c>
      <c r="K2116" s="18" t="s">
        <v>52</v>
      </c>
      <c r="L2116" s="18" t="s">
        <v>15</v>
      </c>
      <c r="M2116" s="27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658</v>
      </c>
      <c r="G2117" s="18"/>
      <c r="H2117" s="18"/>
      <c r="I2117" s="18" t="s">
        <v>13</v>
      </c>
      <c r="J2117" s="18" t="s">
        <v>24</v>
      </c>
      <c r="K2117" s="18" t="s">
        <v>52</v>
      </c>
      <c r="L2117" s="18" t="s">
        <v>18</v>
      </c>
      <c r="M2117" s="27"/>
      <c r="N2117" s="26">
        <v>0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570</v>
      </c>
      <c r="G2118" s="18"/>
      <c r="H2118" s="18"/>
      <c r="I2118" s="18"/>
      <c r="J2118" s="18" t="s">
        <v>9</v>
      </c>
      <c r="K2118" s="18" t="s">
        <v>571</v>
      </c>
      <c r="L2118" s="18" t="s">
        <v>122</v>
      </c>
      <c r="M2118" s="27"/>
      <c r="N2118" s="26">
        <v>0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570</v>
      </c>
      <c r="G2119" s="18"/>
      <c r="H2119" s="18"/>
      <c r="I2119" s="18"/>
      <c r="J2119" s="18" t="s">
        <v>9</v>
      </c>
      <c r="K2119" s="18" t="s">
        <v>571</v>
      </c>
      <c r="L2119" s="18" t="s">
        <v>10</v>
      </c>
      <c r="M2119" s="27">
        <v>1045.9000000000001</v>
      </c>
      <c r="N2119" s="26">
        <v>20538.79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570</v>
      </c>
      <c r="G2120" s="18"/>
      <c r="H2120" s="18"/>
      <c r="I2120" s="18"/>
      <c r="J2120" s="18" t="s">
        <v>9</v>
      </c>
      <c r="K2120" s="18" t="s">
        <v>571</v>
      </c>
      <c r="L2120" s="18" t="s">
        <v>11</v>
      </c>
      <c r="M2120" s="27">
        <v>-2746.91</v>
      </c>
      <c r="N2120" s="26">
        <v>-30859.850000000002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570</v>
      </c>
      <c r="G2121" s="18"/>
      <c r="H2121" s="18"/>
      <c r="I2121" s="18" t="s">
        <v>13</v>
      </c>
      <c r="J2121" s="18" t="s">
        <v>68</v>
      </c>
      <c r="K2121" s="18" t="s">
        <v>571</v>
      </c>
      <c r="L2121" s="18" t="s">
        <v>16</v>
      </c>
      <c r="M2121" s="26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570</v>
      </c>
      <c r="G2122" s="18"/>
      <c r="H2122" s="18"/>
      <c r="I2122" s="18" t="s">
        <v>13</v>
      </c>
      <c r="J2122" s="18" t="s">
        <v>68</v>
      </c>
      <c r="K2122" s="18" t="s">
        <v>571</v>
      </c>
      <c r="L2122" s="18" t="s">
        <v>17</v>
      </c>
      <c r="M2122" s="26"/>
      <c r="N2122" s="26">
        <v>0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570</v>
      </c>
      <c r="G2123" s="18"/>
      <c r="H2123" s="18"/>
      <c r="I2123" s="18" t="s">
        <v>13</v>
      </c>
      <c r="J2123" s="18" t="s">
        <v>68</v>
      </c>
      <c r="K2123" s="18" t="s">
        <v>571</v>
      </c>
      <c r="L2123" s="18" t="s">
        <v>15</v>
      </c>
      <c r="M2123" s="27"/>
      <c r="N2123" s="26">
        <v>0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570</v>
      </c>
      <c r="G2124" s="18"/>
      <c r="H2124" s="18"/>
      <c r="I2124" s="18" t="s">
        <v>13</v>
      </c>
      <c r="J2124" s="18" t="s">
        <v>68</v>
      </c>
      <c r="K2124" s="18" t="s">
        <v>571</v>
      </c>
      <c r="L2124" s="18" t="s">
        <v>18</v>
      </c>
      <c r="M2124" s="27"/>
      <c r="N2124" s="26">
        <v>0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663</v>
      </c>
      <c r="G2125" s="18"/>
      <c r="H2125" s="18"/>
      <c r="I2125" s="18"/>
      <c r="J2125" s="18" t="s">
        <v>44</v>
      </c>
      <c r="K2125" s="18" t="s">
        <v>664</v>
      </c>
      <c r="L2125" s="18" t="s">
        <v>11</v>
      </c>
      <c r="M2125" s="27"/>
      <c r="N2125" s="26">
        <v>0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751</v>
      </c>
      <c r="G2126" s="18"/>
      <c r="H2126" s="18"/>
      <c r="I2126" s="18" t="s">
        <v>13</v>
      </c>
      <c r="J2126" s="18" t="s">
        <v>68</v>
      </c>
      <c r="K2126" s="18" t="s">
        <v>752</v>
      </c>
      <c r="L2126" s="18" t="s">
        <v>16</v>
      </c>
      <c r="M2126" s="26">
        <v>-8789.66</v>
      </c>
      <c r="N2126" s="26">
        <v>-116377.99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751</v>
      </c>
      <c r="G2127" s="18"/>
      <c r="H2127" s="18"/>
      <c r="I2127" s="18" t="s">
        <v>13</v>
      </c>
      <c r="J2127" s="18" t="s">
        <v>68</v>
      </c>
      <c r="K2127" s="18" t="s">
        <v>752</v>
      </c>
      <c r="L2127" s="18" t="s">
        <v>17</v>
      </c>
      <c r="M2127" s="26">
        <v>10436.9</v>
      </c>
      <c r="N2127" s="26">
        <v>116416.5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567</v>
      </c>
      <c r="G2128" s="18"/>
      <c r="H2128" s="18"/>
      <c r="I2128" s="18"/>
      <c r="J2128" s="18" t="s">
        <v>43</v>
      </c>
      <c r="K2128" s="18" t="s">
        <v>408</v>
      </c>
      <c r="L2128" s="18" t="s">
        <v>10</v>
      </c>
      <c r="M2128" s="26"/>
      <c r="N2128" s="26">
        <v>0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567</v>
      </c>
      <c r="G2129" s="18"/>
      <c r="H2129" s="18"/>
      <c r="I2129" s="18"/>
      <c r="J2129" s="18" t="s">
        <v>43</v>
      </c>
      <c r="K2129" s="18" t="s">
        <v>408</v>
      </c>
      <c r="L2129" s="18" t="s">
        <v>11</v>
      </c>
      <c r="M2129" s="27">
        <v>-0.69000000000000006</v>
      </c>
      <c r="N2129" s="26">
        <v>-1825.33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374</v>
      </c>
      <c r="G2130" s="18"/>
      <c r="H2130" s="18"/>
      <c r="I2130" s="18" t="s">
        <v>4</v>
      </c>
      <c r="J2130" s="18" t="s">
        <v>780</v>
      </c>
      <c r="K2130" s="18" t="s">
        <v>8</v>
      </c>
      <c r="L2130" s="18" t="s">
        <v>50</v>
      </c>
      <c r="M2130" s="26"/>
      <c r="N2130" s="26">
        <v>0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374</v>
      </c>
      <c r="G2131" s="18"/>
      <c r="H2131" s="18"/>
      <c r="I2131" s="18" t="s">
        <v>4</v>
      </c>
      <c r="J2131" s="18" t="s">
        <v>780</v>
      </c>
      <c r="K2131" s="18" t="s">
        <v>8</v>
      </c>
      <c r="L2131" s="18" t="s">
        <v>7</v>
      </c>
      <c r="M2131" s="26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48" t="s">
        <v>57</v>
      </c>
      <c r="G2132" s="18"/>
      <c r="H2132" s="18"/>
      <c r="I2132" s="18"/>
      <c r="J2132" s="18">
        <v>2671</v>
      </c>
      <c r="K2132" s="45">
        <v>3</v>
      </c>
      <c r="L2132" s="18" t="s">
        <v>11</v>
      </c>
      <c r="M2132" s="26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48" t="s">
        <v>57</v>
      </c>
      <c r="G2133" s="18"/>
      <c r="H2133" s="18"/>
      <c r="I2133" s="18"/>
      <c r="J2133" s="18">
        <v>2671</v>
      </c>
      <c r="K2133" s="45">
        <v>3</v>
      </c>
      <c r="L2133" s="23" t="s">
        <v>779</v>
      </c>
      <c r="M2133" s="26"/>
      <c r="N2133" s="26">
        <v>0</v>
      </c>
    </row>
    <row r="2134" spans="1:14" ht="12.75" customHeight="1" x14ac:dyDescent="0.3">
      <c r="A2134" s="3"/>
      <c r="B2134" s="3"/>
      <c r="C2134" s="3"/>
      <c r="D2134" s="3"/>
      <c r="E2134" s="3"/>
      <c r="F2134" s="48" t="s">
        <v>57</v>
      </c>
      <c r="G2134" s="18"/>
      <c r="H2134" s="18"/>
      <c r="I2134" s="18"/>
      <c r="J2134" s="18">
        <v>2671</v>
      </c>
      <c r="K2134" s="45">
        <v>3</v>
      </c>
      <c r="L2134" s="23" t="s">
        <v>781</v>
      </c>
      <c r="M2134" s="26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23" t="s">
        <v>57</v>
      </c>
      <c r="G2135" s="23"/>
      <c r="H2135" s="23"/>
      <c r="I2135" s="23" t="s">
        <v>4</v>
      </c>
      <c r="J2135" s="23" t="s">
        <v>782</v>
      </c>
      <c r="K2135" s="23" t="s">
        <v>8</v>
      </c>
      <c r="L2135" s="23" t="s">
        <v>167</v>
      </c>
      <c r="M2135" s="27"/>
      <c r="N2135" s="26">
        <v>0</v>
      </c>
    </row>
    <row r="2136" spans="1:14" ht="12.75" customHeight="1" x14ac:dyDescent="0.3">
      <c r="A2136" s="3"/>
      <c r="B2136" s="3"/>
      <c r="C2136" s="3"/>
      <c r="D2136" s="3"/>
      <c r="E2136" s="3"/>
      <c r="F2136" s="23" t="s">
        <v>57</v>
      </c>
      <c r="G2136" s="23"/>
      <c r="H2136" s="23"/>
      <c r="I2136" s="23" t="s">
        <v>4</v>
      </c>
      <c r="J2136" s="23" t="s">
        <v>782</v>
      </c>
      <c r="K2136" s="23" t="s">
        <v>8</v>
      </c>
      <c r="L2136" s="23" t="s">
        <v>50</v>
      </c>
      <c r="M2136" s="27"/>
      <c r="N2136" s="26">
        <v>0</v>
      </c>
    </row>
    <row r="2137" spans="1:14" ht="12.75" customHeight="1" x14ac:dyDescent="0.3">
      <c r="A2137" s="3"/>
      <c r="B2137" s="3"/>
      <c r="C2137" s="3"/>
      <c r="D2137" s="3"/>
      <c r="E2137" s="3"/>
      <c r="F2137" s="23" t="s">
        <v>57</v>
      </c>
      <c r="G2137" s="23"/>
      <c r="H2137" s="23"/>
      <c r="I2137" s="23" t="s">
        <v>4</v>
      </c>
      <c r="J2137" s="23" t="s">
        <v>782</v>
      </c>
      <c r="K2137" s="23" t="s">
        <v>8</v>
      </c>
      <c r="L2137" s="23" t="s">
        <v>7</v>
      </c>
      <c r="M2137" s="27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23" t="s">
        <v>249</v>
      </c>
      <c r="G2138" s="23"/>
      <c r="H2138" s="23"/>
      <c r="I2138" s="23" t="s">
        <v>4</v>
      </c>
      <c r="J2138" s="23" t="s">
        <v>759</v>
      </c>
      <c r="K2138" s="23" t="s">
        <v>8</v>
      </c>
      <c r="L2138" s="23" t="s">
        <v>50</v>
      </c>
      <c r="M2138" s="27">
        <v>135404.51999999999</v>
      </c>
      <c r="N2138" s="26">
        <v>668265.80000000005</v>
      </c>
    </row>
    <row r="2139" spans="1:14" ht="12.75" customHeight="1" x14ac:dyDescent="0.3">
      <c r="A2139" s="3"/>
      <c r="B2139" s="3"/>
      <c r="C2139" s="3"/>
      <c r="D2139" s="3"/>
      <c r="E2139" s="3"/>
      <c r="F2139" s="23" t="s">
        <v>249</v>
      </c>
      <c r="G2139" s="23"/>
      <c r="H2139" s="23"/>
      <c r="I2139" s="23" t="s">
        <v>4</v>
      </c>
      <c r="J2139" s="23" t="s">
        <v>759</v>
      </c>
      <c r="K2139" s="23" t="s">
        <v>8</v>
      </c>
      <c r="L2139" s="23" t="s">
        <v>7</v>
      </c>
      <c r="M2139" s="27">
        <v>-37163242.380000003</v>
      </c>
      <c r="N2139" s="26">
        <v>-203796327.08000001</v>
      </c>
    </row>
    <row r="2140" spans="1:14" ht="12.75" customHeight="1" x14ac:dyDescent="0.3">
      <c r="A2140" s="3"/>
      <c r="B2140" s="3"/>
      <c r="C2140" s="3"/>
      <c r="D2140" s="3"/>
      <c r="E2140" s="3"/>
      <c r="F2140" s="23" t="s">
        <v>77</v>
      </c>
      <c r="G2140" s="23"/>
      <c r="H2140" s="23"/>
      <c r="I2140" s="23"/>
      <c r="J2140" s="23" t="s">
        <v>799</v>
      </c>
      <c r="K2140" s="23" t="s">
        <v>12</v>
      </c>
      <c r="L2140" s="23" t="s">
        <v>779</v>
      </c>
      <c r="M2140" s="27"/>
      <c r="N2140" s="26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23" t="s">
        <v>77</v>
      </c>
      <c r="G2141" s="23"/>
      <c r="H2141" s="23"/>
      <c r="I2141" s="23"/>
      <c r="J2141" s="23" t="s">
        <v>799</v>
      </c>
      <c r="K2141" s="23" t="s">
        <v>12</v>
      </c>
      <c r="L2141" s="23" t="s">
        <v>10</v>
      </c>
      <c r="M2141" s="27"/>
      <c r="N2141" s="26">
        <v>0</v>
      </c>
    </row>
    <row r="2142" spans="1:14" ht="12.75" customHeight="1" x14ac:dyDescent="0.3">
      <c r="A2142" s="3"/>
      <c r="B2142" s="3"/>
      <c r="C2142" s="3"/>
      <c r="D2142" s="3"/>
      <c r="E2142" s="3"/>
      <c r="F2142" s="23" t="s">
        <v>77</v>
      </c>
      <c r="G2142" s="23"/>
      <c r="H2142" s="23"/>
      <c r="I2142" s="23"/>
      <c r="J2142" s="23" t="s">
        <v>799</v>
      </c>
      <c r="K2142" s="23" t="s">
        <v>12</v>
      </c>
      <c r="L2142" s="23" t="s">
        <v>11</v>
      </c>
      <c r="M2142" s="27"/>
      <c r="N2142" s="26">
        <v>0</v>
      </c>
    </row>
    <row r="2143" spans="1:14" ht="12.75" customHeight="1" x14ac:dyDescent="0.3">
      <c r="A2143" s="3"/>
      <c r="B2143" s="3"/>
      <c r="C2143" s="3"/>
      <c r="D2143" s="3"/>
      <c r="E2143" s="3"/>
      <c r="F2143" s="47" t="s">
        <v>281</v>
      </c>
      <c r="G2143" s="23"/>
      <c r="H2143" s="23"/>
      <c r="I2143" s="23"/>
      <c r="J2143" s="23">
        <v>2699</v>
      </c>
      <c r="K2143" s="47" t="s">
        <v>8</v>
      </c>
      <c r="L2143" s="23"/>
      <c r="M2143" s="27"/>
      <c r="N2143" s="26">
        <v>0</v>
      </c>
    </row>
    <row r="2144" spans="1:14" ht="12.75" customHeight="1" x14ac:dyDescent="0.3">
      <c r="A2144" s="8" t="s">
        <v>753</v>
      </c>
      <c r="B2144" s="55" t="s">
        <v>753</v>
      </c>
      <c r="C2144" s="55"/>
      <c r="D2144" s="55"/>
      <c r="E2144" s="55"/>
      <c r="F2144" s="55"/>
      <c r="G2144" s="55"/>
      <c r="H2144" s="55"/>
      <c r="I2144" s="55"/>
      <c r="J2144" s="55"/>
      <c r="K2144" s="55"/>
      <c r="L2144" s="19" t="s">
        <v>753</v>
      </c>
      <c r="M2144" s="28">
        <f>SUM(M2047:M2142)</f>
        <v>-37125524.450000003</v>
      </c>
      <c r="N2144" s="28">
        <f>SUM(N2047:N2143)</f>
        <v>-213136272.51000002</v>
      </c>
    </row>
    <row r="2146" spans="1:14" ht="12.75" customHeight="1" x14ac:dyDescent="0.3">
      <c r="A2146" s="12">
        <v>5576</v>
      </c>
      <c r="C2146" s="12" t="s">
        <v>787</v>
      </c>
      <c r="F2146" s="18" t="s">
        <v>72</v>
      </c>
      <c r="G2146" s="18"/>
      <c r="H2146" s="18"/>
      <c r="I2146" s="18" t="s">
        <v>4</v>
      </c>
      <c r="J2146" s="18" t="s">
        <v>344</v>
      </c>
      <c r="K2146" s="18" t="s">
        <v>6</v>
      </c>
      <c r="L2146" s="18" t="s">
        <v>7</v>
      </c>
      <c r="M2146" s="29">
        <v>-707282.19000000006</v>
      </c>
      <c r="N2146" s="29">
        <v>-4321652.7699999996</v>
      </c>
    </row>
    <row r="2147" spans="1:14" ht="12.75" customHeight="1" x14ac:dyDescent="0.3">
      <c r="M2147" s="44">
        <f>SUM(M2146)</f>
        <v>-707282.19000000006</v>
      </c>
      <c r="N2147" s="44">
        <f>SUM(N2146)</f>
        <v>-4321652.7699999996</v>
      </c>
    </row>
  </sheetData>
  <mergeCells count="191">
    <mergeCell ref="A52:N52"/>
    <mergeCell ref="B60:K60"/>
    <mergeCell ref="A62:N62"/>
    <mergeCell ref="B75:K75"/>
    <mergeCell ref="A76:N76"/>
    <mergeCell ref="B87:K87"/>
    <mergeCell ref="A1:N1"/>
    <mergeCell ref="A2:N2"/>
    <mergeCell ref="A3:N3"/>
    <mergeCell ref="A4:N4"/>
    <mergeCell ref="A6:N6"/>
    <mergeCell ref="B51:K51"/>
    <mergeCell ref="A358:N358"/>
    <mergeCell ref="B370:K370"/>
    <mergeCell ref="A371:N371"/>
    <mergeCell ref="B375:K375"/>
    <mergeCell ref="A377:N377"/>
    <mergeCell ref="B398:K398"/>
    <mergeCell ref="A89:N89"/>
    <mergeCell ref="B224:K224"/>
    <mergeCell ref="A225:N225"/>
    <mergeCell ref="B322:K322"/>
    <mergeCell ref="A324:N324"/>
    <mergeCell ref="B357:K357"/>
    <mergeCell ref="A474:N474"/>
    <mergeCell ref="B485:K485"/>
    <mergeCell ref="A486:N486"/>
    <mergeCell ref="B494:K494"/>
    <mergeCell ref="A495:N495"/>
    <mergeCell ref="B504:K504"/>
    <mergeCell ref="A399:N399"/>
    <mergeCell ref="B414:K414"/>
    <mergeCell ref="A415:N415"/>
    <mergeCell ref="B434:K434"/>
    <mergeCell ref="A435:N435"/>
    <mergeCell ref="B473:K473"/>
    <mergeCell ref="A553:N553"/>
    <mergeCell ref="B558:K558"/>
    <mergeCell ref="A560:N560"/>
    <mergeCell ref="B584:K584"/>
    <mergeCell ref="A585:N585"/>
    <mergeCell ref="B597:K597"/>
    <mergeCell ref="A505:N505"/>
    <mergeCell ref="B524:K524"/>
    <mergeCell ref="A525:N525"/>
    <mergeCell ref="B527:K527"/>
    <mergeCell ref="A533:N533"/>
    <mergeCell ref="B552:K552"/>
    <mergeCell ref="A702:N702"/>
    <mergeCell ref="B724:K724"/>
    <mergeCell ref="A726:N726"/>
    <mergeCell ref="B791:K791"/>
    <mergeCell ref="A792:N792"/>
    <mergeCell ref="B848:K848"/>
    <mergeCell ref="A599:N599"/>
    <mergeCell ref="B685:K685"/>
    <mergeCell ref="A686:N686"/>
    <mergeCell ref="B692:K692"/>
    <mergeCell ref="A693:N693"/>
    <mergeCell ref="B701:K701"/>
    <mergeCell ref="A910:N910"/>
    <mergeCell ref="B916:K916"/>
    <mergeCell ref="A917:N917"/>
    <mergeCell ref="B920:K920"/>
    <mergeCell ref="A922:N922"/>
    <mergeCell ref="B1068:K1068"/>
    <mergeCell ref="A849:N849"/>
    <mergeCell ref="B887:K887"/>
    <mergeCell ref="A889:N889"/>
    <mergeCell ref="B891:K891"/>
    <mergeCell ref="A892:N892"/>
    <mergeCell ref="B909:K909"/>
    <mergeCell ref="A1176:N1176"/>
    <mergeCell ref="B1182:K1182"/>
    <mergeCell ref="A1184:N1184"/>
    <mergeCell ref="B1196:K1196"/>
    <mergeCell ref="A1197:N1197"/>
    <mergeCell ref="B1207:K1207"/>
    <mergeCell ref="A1069:N1069"/>
    <mergeCell ref="B1102:K1102"/>
    <mergeCell ref="A1104:N1104"/>
    <mergeCell ref="B1151:K1151"/>
    <mergeCell ref="A1152:N1152"/>
    <mergeCell ref="B1175:K1175"/>
    <mergeCell ref="A1310:N1310"/>
    <mergeCell ref="B1317:K1317"/>
    <mergeCell ref="A1318:N1318"/>
    <mergeCell ref="B1323:K1323"/>
    <mergeCell ref="A1325:N1325"/>
    <mergeCell ref="B1430:K1430"/>
    <mergeCell ref="A1209:N1209"/>
    <mergeCell ref="B1253:K1253"/>
    <mergeCell ref="A1254:N1254"/>
    <mergeCell ref="B1271:K1271"/>
    <mergeCell ref="A1273:N1273"/>
    <mergeCell ref="B1309:K1309"/>
    <mergeCell ref="A1533:N1533"/>
    <mergeCell ref="B1546:K1546"/>
    <mergeCell ref="A1548:N1548"/>
    <mergeCell ref="B1559:K1559"/>
    <mergeCell ref="A1560:N1560"/>
    <mergeCell ref="B1563:K1563"/>
    <mergeCell ref="A1431:N1431"/>
    <mergeCell ref="B1468:K1468"/>
    <mergeCell ref="A1470:N1470"/>
    <mergeCell ref="B1473:K1473"/>
    <mergeCell ref="A1474:N1474"/>
    <mergeCell ref="B1532:K1532"/>
    <mergeCell ref="B1617:K1617"/>
    <mergeCell ref="A1618:N1618"/>
    <mergeCell ref="B1628:K1628"/>
    <mergeCell ref="A1629:N1629"/>
    <mergeCell ref="B1632:K1632"/>
    <mergeCell ref="A1634:N1634"/>
    <mergeCell ref="B1564:K1564"/>
    <mergeCell ref="A1565:N1565"/>
    <mergeCell ref="B1583:K1583"/>
    <mergeCell ref="A1584:N1584"/>
    <mergeCell ref="B1594:K1594"/>
    <mergeCell ref="A1596:N1596"/>
    <mergeCell ref="B1686:K1686"/>
    <mergeCell ref="A1688:N1688"/>
    <mergeCell ref="B1703:K1703"/>
    <mergeCell ref="A1704:N1704"/>
    <mergeCell ref="B1715:K1715"/>
    <mergeCell ref="B1722:K1722"/>
    <mergeCell ref="B1641:K1641"/>
    <mergeCell ref="A1642:N1642"/>
    <mergeCell ref="B1648:K1648"/>
    <mergeCell ref="A1650:N1650"/>
    <mergeCell ref="B1672:K1672"/>
    <mergeCell ref="A1673:N1673"/>
    <mergeCell ref="B1755:K1755"/>
    <mergeCell ref="A1757:N1757"/>
    <mergeCell ref="B1768:K1768"/>
    <mergeCell ref="A1769:N1769"/>
    <mergeCell ref="B1772:K1772"/>
    <mergeCell ref="A1773:N1773"/>
    <mergeCell ref="B1726:K1726"/>
    <mergeCell ref="A1728:N1728"/>
    <mergeCell ref="B1740:K1740"/>
    <mergeCell ref="A1741:N1741"/>
    <mergeCell ref="B1743:K1743"/>
    <mergeCell ref="A1745:N1745"/>
    <mergeCell ref="B1812:K1812"/>
    <mergeCell ref="A1813:N1813"/>
    <mergeCell ref="B1827:K1827"/>
    <mergeCell ref="A1828:N1828"/>
    <mergeCell ref="B1838:K1838"/>
    <mergeCell ref="A1840:N1840"/>
    <mergeCell ref="B1780:K1780"/>
    <mergeCell ref="A1782:N1782"/>
    <mergeCell ref="B1794:K1794"/>
    <mergeCell ref="A1795:N1795"/>
    <mergeCell ref="B1802:K1802"/>
    <mergeCell ref="A1804:N1804"/>
    <mergeCell ref="A1897:N1897"/>
    <mergeCell ref="B1904:K1904"/>
    <mergeCell ref="A1905:N1905"/>
    <mergeCell ref="B1910:K1910"/>
    <mergeCell ref="A1911:N1911"/>
    <mergeCell ref="B1923:K1923"/>
    <mergeCell ref="B1849:K1849"/>
    <mergeCell ref="B1877:K1877"/>
    <mergeCell ref="B1885:K1885"/>
    <mergeCell ref="A1886:N1886"/>
    <mergeCell ref="B1893:K1893"/>
    <mergeCell ref="A1894:N1894"/>
    <mergeCell ref="A1961:N1961"/>
    <mergeCell ref="B1967:K1967"/>
    <mergeCell ref="B1972:K1972"/>
    <mergeCell ref="A1973:N1973"/>
    <mergeCell ref="B1981:K1981"/>
    <mergeCell ref="A1982:N1982"/>
    <mergeCell ref="A1924:N1924"/>
    <mergeCell ref="B1926:K1926"/>
    <mergeCell ref="A1927:N1927"/>
    <mergeCell ref="B1941:K1941"/>
    <mergeCell ref="B1944:K1944"/>
    <mergeCell ref="B1960:K1960"/>
    <mergeCell ref="A2020:N2020"/>
    <mergeCell ref="B2038:K2038"/>
    <mergeCell ref="A2039:N2039"/>
    <mergeCell ref="B2045:K2045"/>
    <mergeCell ref="B2144:K2144"/>
    <mergeCell ref="B1989:K1989"/>
    <mergeCell ref="A1990:N1990"/>
    <mergeCell ref="B1998:K1998"/>
    <mergeCell ref="B2008:K2008"/>
    <mergeCell ref="A2009:N2009"/>
    <mergeCell ref="B2019:K2019"/>
  </mergeCells>
  <pageMargins left="0.7" right="0.7" top="0.75" bottom="0.75" header="0.3" footer="0.3"/>
  <pageSetup scale="6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0D8C4-EF59-4391-B9A3-9AF017C7166A}">
  <sheetPr>
    <pageSetUpPr fitToPage="1"/>
  </sheetPr>
  <dimension ref="A1:N2179"/>
  <sheetViews>
    <sheetView tabSelected="1" zoomScale="70" zoomScaleNormal="70" workbookViewId="0">
      <selection activeCell="O2167" sqref="O2167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2187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833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-13515.7</v>
      </c>
      <c r="N8" s="14">
        <v>-227501.32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-1074955.6100000001</v>
      </c>
      <c r="N9" s="14">
        <v>-8455424.1199999992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1912872.97</v>
      </c>
      <c r="N11" s="14">
        <v>9329697.0199999996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18</v>
      </c>
      <c r="M12" s="14">
        <v>-835414.69000000006</v>
      </c>
      <c r="N12" s="14">
        <v>-835414.69000000006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10</v>
      </c>
      <c r="M13" s="14">
        <v>182038.42</v>
      </c>
      <c r="N13" s="14">
        <v>13205866.35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/>
      <c r="J14" s="13" t="s">
        <v>44</v>
      </c>
      <c r="K14" s="13" t="s">
        <v>3</v>
      </c>
      <c r="L14" s="13" t="s">
        <v>11</v>
      </c>
      <c r="M14" s="14">
        <v>-199445.57</v>
      </c>
      <c r="N14" s="14">
        <v>-13687724.460000001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16</v>
      </c>
      <c r="M15" s="14">
        <v>-174482.07</v>
      </c>
      <c r="N15" s="14">
        <v>-1036999.29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17</v>
      </c>
      <c r="M16" s="14"/>
      <c r="N16" s="14">
        <v>532556.89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15</v>
      </c>
      <c r="M17" s="14">
        <v>174482.07</v>
      </c>
      <c r="N17" s="14">
        <v>504442.4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16</v>
      </c>
      <c r="M18" s="15"/>
      <c r="N18" s="14">
        <v>-4522.03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46</v>
      </c>
      <c r="K19" s="13" t="s">
        <v>3</v>
      </c>
      <c r="L19" s="13" t="s">
        <v>15</v>
      </c>
      <c r="M19" s="15"/>
      <c r="N19" s="14">
        <v>2483.44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50</v>
      </c>
      <c r="M20" s="15"/>
      <c r="N20" s="14">
        <v>150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4</v>
      </c>
      <c r="J21" s="13" t="s">
        <v>766</v>
      </c>
      <c r="K21" s="13" t="s">
        <v>8</v>
      </c>
      <c r="L21" s="13" t="s">
        <v>7</v>
      </c>
      <c r="M21" s="15">
        <v>-5483.32</v>
      </c>
      <c r="N21" s="14">
        <v>-30183.25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/>
      <c r="J22" s="13" t="s">
        <v>44</v>
      </c>
      <c r="K22" s="13" t="s">
        <v>3</v>
      </c>
      <c r="L22" s="13" t="s">
        <v>10</v>
      </c>
      <c r="M22" s="14">
        <v>15200</v>
      </c>
      <c r="N22" s="14">
        <v>15200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4">
        <v>-18140.25</v>
      </c>
      <c r="N23" s="14">
        <v>-37587.090000000004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-15200</v>
      </c>
      <c r="N24" s="14">
        <v>-16220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17</v>
      </c>
      <c r="M25" s="15">
        <v>15200</v>
      </c>
      <c r="N25" s="14">
        <v>16220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4</v>
      </c>
      <c r="J26" s="13" t="s">
        <v>785</v>
      </c>
      <c r="K26" s="13" t="s">
        <v>8</v>
      </c>
      <c r="L26" s="13" t="s">
        <v>50</v>
      </c>
      <c r="M26" s="15"/>
      <c r="N26" s="14">
        <v>1050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4</v>
      </c>
      <c r="J27" s="13" t="s">
        <v>785</v>
      </c>
      <c r="K27" s="13" t="s">
        <v>8</v>
      </c>
      <c r="L27" s="13" t="s">
        <v>7</v>
      </c>
      <c r="M27" s="15">
        <v>-500</v>
      </c>
      <c r="N27" s="14">
        <v>-33464.03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9</v>
      </c>
      <c r="K28" s="13" t="s">
        <v>3</v>
      </c>
      <c r="L28" s="13" t="s">
        <v>10</v>
      </c>
      <c r="M28" s="15"/>
      <c r="N28" s="14">
        <v>7.55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/>
      <c r="J29" s="13" t="s">
        <v>9</v>
      </c>
      <c r="K29" s="13" t="s">
        <v>3</v>
      </c>
      <c r="L29" s="13" t="s">
        <v>11</v>
      </c>
      <c r="M29" s="15">
        <v>-68.099999999999994</v>
      </c>
      <c r="N29" s="14">
        <v>-315.17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44</v>
      </c>
      <c r="K30" s="13" t="s">
        <v>3</v>
      </c>
      <c r="L30" s="13" t="s">
        <v>11</v>
      </c>
      <c r="M30" s="15">
        <v>-0.32</v>
      </c>
      <c r="N30" s="14">
        <v>-14353.17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16</v>
      </c>
      <c r="M31" s="15">
        <v>-23200</v>
      </c>
      <c r="N31" s="14">
        <v>-182725.87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17</v>
      </c>
      <c r="M32" s="15">
        <v>600</v>
      </c>
      <c r="N32" s="14">
        <v>1275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15</v>
      </c>
      <c r="M33" s="15">
        <v>22600</v>
      </c>
      <c r="N33" s="14">
        <v>181475.87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18</v>
      </c>
      <c r="M34" s="15"/>
      <c r="N34" s="14">
        <v>-25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16</v>
      </c>
      <c r="M35" s="15">
        <v>-1987832.7000000002</v>
      </c>
      <c r="N35" s="14">
        <v>-44987011.719999999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17</v>
      </c>
      <c r="M36" s="15">
        <v>1989523.38</v>
      </c>
      <c r="N36" s="14">
        <v>42313329.270000003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15</v>
      </c>
      <c r="M37" s="15"/>
      <c r="N37" s="14">
        <v>2418.1799999999998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18</v>
      </c>
      <c r="M38" s="15">
        <v>-22600</v>
      </c>
      <c r="N38" s="14">
        <v>-179057.94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46</v>
      </c>
      <c r="K39" s="13" t="s">
        <v>3</v>
      </c>
      <c r="L39" s="13" t="s">
        <v>16</v>
      </c>
      <c r="M39" s="15"/>
      <c r="N39" s="14">
        <v>-1542.7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46</v>
      </c>
      <c r="K40" s="13" t="s">
        <v>3</v>
      </c>
      <c r="L40" s="13" t="s">
        <v>15</v>
      </c>
      <c r="M40" s="15"/>
      <c r="N40" s="14">
        <v>6205.08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19</v>
      </c>
      <c r="K41" s="13" t="s">
        <v>8</v>
      </c>
      <c r="L41" s="13" t="s">
        <v>7</v>
      </c>
      <c r="M41" s="15"/>
      <c r="N41" s="14">
        <v>-4283.63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8</v>
      </c>
      <c r="L42" s="13" t="s">
        <v>7</v>
      </c>
      <c r="M42" s="15">
        <v>-789852.76</v>
      </c>
      <c r="N42" s="14">
        <v>-27196373.530000001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732</v>
      </c>
      <c r="K43" s="13" t="s">
        <v>138</v>
      </c>
      <c r="L43" s="13" t="s">
        <v>50</v>
      </c>
      <c r="M43" s="14"/>
      <c r="N43" s="14">
        <v>1104.53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138</v>
      </c>
      <c r="L44" s="13" t="s">
        <v>7</v>
      </c>
      <c r="M44" s="15">
        <v>-227.85</v>
      </c>
      <c r="N44" s="14">
        <v>-1536.64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733</v>
      </c>
      <c r="K45" s="13" t="s">
        <v>8</v>
      </c>
      <c r="L45" s="13" t="s">
        <v>7</v>
      </c>
      <c r="M45" s="15">
        <v>-242971.6</v>
      </c>
      <c r="N45" s="14">
        <v>-4724775.74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733</v>
      </c>
      <c r="K46" s="13" t="s">
        <v>138</v>
      </c>
      <c r="L46" s="13" t="s">
        <v>7</v>
      </c>
      <c r="M46" s="14">
        <v>-80092.150000000009</v>
      </c>
      <c r="N46" s="14">
        <v>-5587176.7800000003</v>
      </c>
    </row>
    <row r="47" spans="1:14" ht="12.75" customHeight="1" x14ac:dyDescent="0.3">
      <c r="A47" s="3"/>
      <c r="B47" s="3"/>
      <c r="C47" s="3"/>
      <c r="D47" s="3"/>
      <c r="E47" s="3"/>
      <c r="F47" s="13" t="s">
        <v>20</v>
      </c>
      <c r="G47" s="13"/>
      <c r="H47" s="13"/>
      <c r="I47" s="13"/>
      <c r="J47" s="13" t="s">
        <v>43</v>
      </c>
      <c r="K47" s="13" t="s">
        <v>3</v>
      </c>
      <c r="L47" s="13" t="s">
        <v>10</v>
      </c>
      <c r="M47" s="14">
        <v>62.690000000000005</v>
      </c>
      <c r="N47" s="14">
        <v>238.34</v>
      </c>
    </row>
    <row r="48" spans="1:14" ht="12.75" customHeight="1" x14ac:dyDescent="0.3">
      <c r="A48" s="3"/>
      <c r="B48" s="3"/>
      <c r="C48" s="3"/>
      <c r="D48" s="3"/>
      <c r="E48" s="3"/>
      <c r="F48" s="13" t="s">
        <v>20</v>
      </c>
      <c r="G48" s="13"/>
      <c r="H48" s="13"/>
      <c r="I48" s="13"/>
      <c r="J48" s="13" t="s">
        <v>43</v>
      </c>
      <c r="K48" s="13" t="s">
        <v>3</v>
      </c>
      <c r="L48" s="13" t="s">
        <v>11</v>
      </c>
      <c r="M48" s="14">
        <v>-2.16</v>
      </c>
      <c r="N48" s="14">
        <v>-377.5</v>
      </c>
    </row>
    <row r="49" spans="1:14" ht="12.75" customHeight="1" x14ac:dyDescent="0.3">
      <c r="A49" s="3"/>
      <c r="B49" s="3"/>
      <c r="C49" s="3"/>
      <c r="D49" s="3"/>
      <c r="E49" s="3"/>
      <c r="F49" s="13" t="s">
        <v>21</v>
      </c>
      <c r="G49" s="13"/>
      <c r="H49" s="13"/>
      <c r="I49" s="13"/>
      <c r="J49" s="13" t="s">
        <v>44</v>
      </c>
      <c r="K49" s="13" t="s">
        <v>108</v>
      </c>
      <c r="L49" s="13" t="s">
        <v>11</v>
      </c>
      <c r="M49" s="14"/>
      <c r="N49" s="14">
        <v>-119.54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8</v>
      </c>
      <c r="L50" s="13" t="s">
        <v>7</v>
      </c>
      <c r="M50" s="14"/>
      <c r="N50" s="14">
        <v>-25</v>
      </c>
    </row>
    <row r="51" spans="1:14" ht="12.75" customHeight="1" x14ac:dyDescent="0.3">
      <c r="A51" s="3"/>
      <c r="B51" s="3"/>
      <c r="C51" s="3"/>
      <c r="D51" s="3"/>
      <c r="E51" s="3"/>
      <c r="F51" s="13" t="s">
        <v>23</v>
      </c>
      <c r="G51" s="13"/>
      <c r="H51" s="13"/>
      <c r="I51" s="13" t="s">
        <v>13</v>
      </c>
      <c r="J51" s="13" t="s">
        <v>68</v>
      </c>
      <c r="K51" s="13" t="s">
        <v>3</v>
      </c>
      <c r="L51" s="13" t="s">
        <v>16</v>
      </c>
      <c r="M51" s="14"/>
      <c r="N51" s="14">
        <v>-20512.170000000002</v>
      </c>
    </row>
    <row r="52" spans="1:14" ht="12.75" customHeight="1" x14ac:dyDescent="0.3">
      <c r="A52" s="3"/>
      <c r="B52" s="3"/>
      <c r="C52" s="3"/>
      <c r="D52" s="3"/>
      <c r="E52" s="3"/>
      <c r="F52" s="13" t="s">
        <v>23</v>
      </c>
      <c r="G52" s="13"/>
      <c r="H52" s="13"/>
      <c r="I52" s="13" t="s">
        <v>13</v>
      </c>
      <c r="J52" s="13" t="s">
        <v>68</v>
      </c>
      <c r="K52" s="13" t="s">
        <v>3</v>
      </c>
      <c r="L52" s="13" t="s">
        <v>17</v>
      </c>
      <c r="M52" s="14"/>
      <c r="N52" s="14">
        <v>20512.170000000002</v>
      </c>
    </row>
    <row r="53" spans="1:14" ht="12.75" customHeight="1" x14ac:dyDescent="0.3">
      <c r="A53" s="8" t="s">
        <v>753</v>
      </c>
      <c r="B53" s="55" t="s">
        <v>753</v>
      </c>
      <c r="C53" s="55"/>
      <c r="D53" s="55"/>
      <c r="E53" s="55"/>
      <c r="F53" s="55"/>
      <c r="G53" s="55"/>
      <c r="H53" s="55"/>
      <c r="I53" s="55"/>
      <c r="J53" s="55"/>
      <c r="K53" s="55"/>
      <c r="L53" s="19" t="s">
        <v>753</v>
      </c>
      <c r="M53" s="28">
        <f>SUM(M8:M52)</f>
        <v>-1171405.3200000003</v>
      </c>
      <c r="N53" s="28">
        <f>SUM(N8:N52)</f>
        <v>-41130877.659999996</v>
      </c>
    </row>
    <row r="54" spans="1:14" ht="12.75" customHeight="1" x14ac:dyDescent="0.3">
      <c r="A54" s="55" t="s">
        <v>753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x14ac:dyDescent="0.3">
      <c r="A55" s="3" t="s">
        <v>0</v>
      </c>
      <c r="B55" s="3" t="s">
        <v>1</v>
      </c>
      <c r="C55" s="3" t="s">
        <v>2</v>
      </c>
      <c r="D55" s="3"/>
      <c r="E55" s="3"/>
      <c r="F55" s="13" t="s">
        <v>3</v>
      </c>
      <c r="G55" s="13"/>
      <c r="H55" s="13"/>
      <c r="I55" s="13" t="s">
        <v>4</v>
      </c>
      <c r="J55" s="13" t="s">
        <v>5</v>
      </c>
      <c r="K55" s="13" t="s">
        <v>6</v>
      </c>
      <c r="L55" s="13" t="s">
        <v>7</v>
      </c>
      <c r="M55" s="15">
        <v>-1989.27</v>
      </c>
      <c r="N55" s="14">
        <v>-10673.17</v>
      </c>
    </row>
    <row r="56" spans="1:14" ht="12.75" customHeight="1" x14ac:dyDescent="0.3">
      <c r="A56" s="3"/>
      <c r="B56" s="3"/>
      <c r="C56" s="3"/>
      <c r="D56" s="3"/>
      <c r="E56" s="3"/>
      <c r="F56" s="13" t="s">
        <v>8</v>
      </c>
      <c r="G56" s="13"/>
      <c r="H56" s="13"/>
      <c r="I56" s="13"/>
      <c r="J56" s="13" t="s">
        <v>9</v>
      </c>
      <c r="K56" s="13" t="s">
        <v>3</v>
      </c>
      <c r="L56" s="13" t="s">
        <v>10</v>
      </c>
      <c r="M56" s="15"/>
      <c r="N56" s="14">
        <v>150.77000000000001</v>
      </c>
    </row>
    <row r="57" spans="1:14" ht="12.75" customHeight="1" x14ac:dyDescent="0.3">
      <c r="A57" s="3"/>
      <c r="B57" s="3"/>
      <c r="C57" s="3"/>
      <c r="D57" s="3"/>
      <c r="E57" s="3"/>
      <c r="F57" s="13" t="s">
        <v>8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5">
        <v>-103.60000000000001</v>
      </c>
      <c r="N57" s="14">
        <v>-3650.66</v>
      </c>
    </row>
    <row r="58" spans="1:14" ht="12.75" customHeight="1" x14ac:dyDescent="0.3">
      <c r="A58" s="3"/>
      <c r="B58" s="3"/>
      <c r="C58" s="3"/>
      <c r="D58" s="3"/>
      <c r="E58" s="3"/>
      <c r="F58" s="13" t="s">
        <v>12</v>
      </c>
      <c r="G58" s="13"/>
      <c r="H58" s="13"/>
      <c r="I58" s="13" t="s">
        <v>13</v>
      </c>
      <c r="J58" s="13" t="s">
        <v>14</v>
      </c>
      <c r="K58" s="13" t="s">
        <v>3</v>
      </c>
      <c r="L58" s="13" t="s">
        <v>16</v>
      </c>
      <c r="M58" s="15">
        <v>-3327.42</v>
      </c>
      <c r="N58" s="14">
        <v>-17565.62</v>
      </c>
    </row>
    <row r="59" spans="1:14" ht="12.75" customHeight="1" x14ac:dyDescent="0.3">
      <c r="A59" s="3"/>
      <c r="B59" s="3"/>
      <c r="C59" s="3"/>
      <c r="D59" s="3"/>
      <c r="E59" s="3"/>
      <c r="F59" s="13" t="s">
        <v>12</v>
      </c>
      <c r="G59" s="13"/>
      <c r="H59" s="13"/>
      <c r="I59" s="13" t="s">
        <v>13</v>
      </c>
      <c r="J59" s="13" t="s">
        <v>14</v>
      </c>
      <c r="K59" s="13" t="s">
        <v>3</v>
      </c>
      <c r="L59" s="13" t="s">
        <v>15</v>
      </c>
      <c r="M59" s="15">
        <v>1227.42</v>
      </c>
      <c r="N59" s="14">
        <v>11727.42</v>
      </c>
    </row>
    <row r="60" spans="1:14" ht="12.75" customHeight="1" x14ac:dyDescent="0.3">
      <c r="A60" s="3"/>
      <c r="B60" s="3"/>
      <c r="C60" s="3"/>
      <c r="D60" s="3"/>
      <c r="E60" s="3"/>
      <c r="F60" s="13" t="s">
        <v>20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4">
        <v>-1682.68</v>
      </c>
      <c r="N60" s="14">
        <v>-15445.37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12</v>
      </c>
      <c r="L61" s="13" t="s">
        <v>7</v>
      </c>
      <c r="M61" s="14"/>
      <c r="N61" s="14">
        <v>-6000000</v>
      </c>
    </row>
    <row r="62" spans="1:14" ht="12.75" customHeight="1" x14ac:dyDescent="0.3">
      <c r="A62" s="8" t="s">
        <v>753</v>
      </c>
      <c r="B62" s="55" t="s">
        <v>753</v>
      </c>
      <c r="C62" s="55"/>
      <c r="D62" s="55"/>
      <c r="E62" s="55"/>
      <c r="F62" s="55"/>
      <c r="G62" s="55"/>
      <c r="H62" s="55"/>
      <c r="I62" s="55"/>
      <c r="J62" s="55"/>
      <c r="K62" s="55"/>
      <c r="L62" s="19" t="s">
        <v>753</v>
      </c>
      <c r="M62" s="46">
        <f>SUM(M55:M61)</f>
        <v>-5875.55</v>
      </c>
      <c r="N62" s="46">
        <f>SUM(N55:N61)</f>
        <v>-6035456.6299999999</v>
      </c>
    </row>
    <row r="63" spans="1:14" ht="12.75" customHeight="1" x14ac:dyDescent="0.3">
      <c r="A63" s="8"/>
      <c r="B63" s="8"/>
      <c r="C63" s="8"/>
      <c r="D63" s="8"/>
      <c r="E63" s="8"/>
      <c r="F63" s="19"/>
      <c r="G63" s="19"/>
      <c r="H63" s="19"/>
      <c r="I63" s="19"/>
      <c r="J63" s="19"/>
      <c r="K63" s="19"/>
      <c r="L63" s="19"/>
      <c r="M63" s="30"/>
      <c r="N63" s="30"/>
    </row>
    <row r="64" spans="1:14" ht="12.75" customHeight="1" x14ac:dyDescent="0.3">
      <c r="A64" s="56" t="s">
        <v>134</v>
      </c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</row>
    <row r="65" spans="1:14" ht="12.75" customHeight="1" x14ac:dyDescent="0.3">
      <c r="A65" s="2" t="s">
        <v>39</v>
      </c>
      <c r="B65" s="2" t="s">
        <v>40</v>
      </c>
      <c r="C65" s="2" t="s">
        <v>41</v>
      </c>
      <c r="D65" s="2"/>
      <c r="E65" s="2"/>
      <c r="F65" s="2" t="s">
        <v>42</v>
      </c>
      <c r="G65" s="2"/>
      <c r="H65" s="2"/>
      <c r="I65" s="2"/>
      <c r="J65" s="2" t="s">
        <v>43</v>
      </c>
      <c r="K65" s="2" t="s">
        <v>3</v>
      </c>
      <c r="L65" s="2" t="s">
        <v>11</v>
      </c>
      <c r="M65" s="9"/>
      <c r="N65" s="9">
        <v>-144878.75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/>
      <c r="J66" s="2" t="s">
        <v>44</v>
      </c>
      <c r="K66" s="2" t="s">
        <v>3</v>
      </c>
      <c r="L66" s="2" t="s">
        <v>10</v>
      </c>
      <c r="M66" s="10">
        <v>9247.81</v>
      </c>
      <c r="N66" s="9">
        <v>16720.46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/>
      <c r="J67" s="2" t="s">
        <v>44</v>
      </c>
      <c r="K67" s="2" t="s">
        <v>3</v>
      </c>
      <c r="L67" s="2" t="s">
        <v>11</v>
      </c>
      <c r="M67" s="9">
        <v>-124235.08</v>
      </c>
      <c r="N67" s="9">
        <v>-826457.78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16</v>
      </c>
      <c r="M68" s="9">
        <v>-105354.78</v>
      </c>
      <c r="N68" s="9">
        <v>-4131978.96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68</v>
      </c>
      <c r="K69" s="2" t="s">
        <v>3</v>
      </c>
      <c r="L69" s="2" t="s">
        <v>17</v>
      </c>
      <c r="M69" s="9">
        <v>434</v>
      </c>
      <c r="N69" s="9">
        <v>552364.13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68</v>
      </c>
      <c r="K70" s="2" t="s">
        <v>3</v>
      </c>
      <c r="L70" s="2" t="s">
        <v>15</v>
      </c>
      <c r="M70" s="9">
        <v>104920.78</v>
      </c>
      <c r="N70" s="9">
        <v>3579614.83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16</v>
      </c>
      <c r="M71" s="9">
        <v>-575801546.33000004</v>
      </c>
      <c r="N71" s="9">
        <v>-4256048133.6799998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17</v>
      </c>
      <c r="M72" s="9">
        <v>574269874.78999996</v>
      </c>
      <c r="N72" s="9">
        <v>5150039162.21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45</v>
      </c>
      <c r="K73" s="2" t="s">
        <v>6</v>
      </c>
      <c r="L73" s="2" t="s">
        <v>15</v>
      </c>
      <c r="M73" s="9">
        <v>626339.9</v>
      </c>
      <c r="N73" s="9">
        <v>5043689.8099999996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45</v>
      </c>
      <c r="K74" s="2" t="s">
        <v>6</v>
      </c>
      <c r="L74" s="2" t="s">
        <v>18</v>
      </c>
      <c r="M74" s="9">
        <v>-36309.5</v>
      </c>
      <c r="N74" s="9">
        <v>-895012276.21000004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47</v>
      </c>
      <c r="K75" s="2" t="s">
        <v>8</v>
      </c>
      <c r="L75" s="2" t="s">
        <v>50</v>
      </c>
      <c r="M75" s="9"/>
      <c r="N75" s="9">
        <v>6994.3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8</v>
      </c>
      <c r="L76" s="2" t="s">
        <v>7</v>
      </c>
      <c r="M76" s="9">
        <v>-18046914.460000001</v>
      </c>
      <c r="N76" s="9">
        <v>-100737887.22</v>
      </c>
    </row>
    <row r="77" spans="1:14" ht="12.75" customHeight="1" x14ac:dyDescent="0.3">
      <c r="A77" s="49" t="s">
        <v>753</v>
      </c>
      <c r="B77" s="57" t="s">
        <v>753</v>
      </c>
      <c r="C77" s="57"/>
      <c r="D77" s="57"/>
      <c r="E77" s="57"/>
      <c r="F77" s="57"/>
      <c r="G77" s="57"/>
      <c r="H77" s="57"/>
      <c r="I77" s="57"/>
      <c r="J77" s="57"/>
      <c r="K77" s="57"/>
      <c r="L77" s="20" t="s">
        <v>753</v>
      </c>
      <c r="M77" s="31">
        <f>SUM(M65:M76)</f>
        <v>-19103542.870000064</v>
      </c>
      <c r="N77" s="31">
        <f>SUM(N65:N76)</f>
        <v>-97663066.860000059</v>
      </c>
    </row>
    <row r="78" spans="1:14" ht="12.75" customHeight="1" x14ac:dyDescent="0.3">
      <c r="A78" s="57" t="s">
        <v>753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</row>
    <row r="79" spans="1:14" ht="12.75" customHeight="1" x14ac:dyDescent="0.3">
      <c r="A79" s="2" t="s">
        <v>48</v>
      </c>
      <c r="B79" s="2" t="s">
        <v>49</v>
      </c>
      <c r="C79" s="2" t="s">
        <v>2</v>
      </c>
      <c r="D79" s="2"/>
      <c r="E79" s="2"/>
      <c r="F79" s="2" t="s">
        <v>42</v>
      </c>
      <c r="G79" s="2"/>
      <c r="H79" s="2"/>
      <c r="I79" s="2"/>
      <c r="J79" s="2" t="s">
        <v>9</v>
      </c>
      <c r="K79" s="2" t="s">
        <v>6</v>
      </c>
      <c r="L79" s="2" t="s">
        <v>11</v>
      </c>
      <c r="M79" s="9"/>
      <c r="N79" s="9">
        <v>-2584.86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16</v>
      </c>
      <c r="M80" s="10">
        <v>-220360201.78</v>
      </c>
      <c r="N80" s="9">
        <v>-1821973809.97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17</v>
      </c>
      <c r="M81" s="10"/>
      <c r="N81" s="9">
        <v>2644205.7999999998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13</v>
      </c>
      <c r="J82" s="2" t="s">
        <v>14</v>
      </c>
      <c r="K82" s="2" t="s">
        <v>6</v>
      </c>
      <c r="L82" s="2" t="s">
        <v>15</v>
      </c>
      <c r="M82" s="10">
        <v>206753186.99000001</v>
      </c>
      <c r="N82" s="9">
        <v>1839076831.1700001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13</v>
      </c>
      <c r="J83" s="2" t="s">
        <v>14</v>
      </c>
      <c r="K83" s="2" t="s">
        <v>6</v>
      </c>
      <c r="L83" s="2" t="s">
        <v>18</v>
      </c>
      <c r="M83" s="10">
        <v>-2347754.12</v>
      </c>
      <c r="N83" s="9">
        <v>-20186177.079999998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47</v>
      </c>
      <c r="K84" s="2" t="s">
        <v>12</v>
      </c>
      <c r="L84" s="2" t="s">
        <v>50</v>
      </c>
      <c r="M84" s="10">
        <v>1681540</v>
      </c>
      <c r="N84" s="9">
        <v>4372678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47</v>
      </c>
      <c r="K85" s="2" t="s">
        <v>12</v>
      </c>
      <c r="L85" s="2" t="s">
        <v>7</v>
      </c>
      <c r="M85" s="10">
        <v>-1207742</v>
      </c>
      <c r="N85" s="9">
        <v>-603353077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51</v>
      </c>
      <c r="K86" s="2" t="s">
        <v>52</v>
      </c>
      <c r="L86" s="2" t="s">
        <v>7</v>
      </c>
      <c r="M86" s="9"/>
      <c r="N86" s="9">
        <v>-44600000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4</v>
      </c>
      <c r="J87" s="2" t="s">
        <v>53</v>
      </c>
      <c r="K87" s="2" t="s">
        <v>52</v>
      </c>
      <c r="L87" s="2" t="s">
        <v>7</v>
      </c>
      <c r="M87" s="9"/>
      <c r="N87" s="9">
        <v>-242500000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4</v>
      </c>
      <c r="J88" s="2" t="s">
        <v>54</v>
      </c>
      <c r="K88" s="2" t="s">
        <v>8</v>
      </c>
      <c r="L88" s="2" t="s">
        <v>7</v>
      </c>
      <c r="M88" s="9"/>
      <c r="N88" s="9">
        <v>-5800000</v>
      </c>
    </row>
    <row r="89" spans="1:14" ht="12.75" customHeight="1" x14ac:dyDescent="0.3">
      <c r="A89" s="49" t="s">
        <v>753</v>
      </c>
      <c r="B89" s="57" t="s">
        <v>753</v>
      </c>
      <c r="C89" s="57"/>
      <c r="D89" s="57"/>
      <c r="E89" s="57"/>
      <c r="F89" s="57"/>
      <c r="G89" s="57"/>
      <c r="H89" s="57"/>
      <c r="I89" s="57"/>
      <c r="J89" s="57"/>
      <c r="K89" s="57"/>
      <c r="L89" s="20" t="s">
        <v>753</v>
      </c>
      <c r="M89" s="31">
        <f>SUM(M79:M88)</f>
        <v>-15480970.909999993</v>
      </c>
      <c r="N89" s="31">
        <f>SUM(N79:N88)</f>
        <v>-892321933.93999994</v>
      </c>
    </row>
    <row r="91" spans="1:14" ht="12.75" customHeight="1" x14ac:dyDescent="0.3">
      <c r="A91" s="56" t="s">
        <v>133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</row>
    <row r="92" spans="1:14" ht="12.75" customHeight="1" x14ac:dyDescent="0.3">
      <c r="A92" s="2">
        <v>1550</v>
      </c>
      <c r="B92" s="2" t="s">
        <v>56</v>
      </c>
      <c r="C92" s="2" t="s">
        <v>41</v>
      </c>
      <c r="D92" s="2"/>
      <c r="E92" s="2"/>
      <c r="F92" s="2" t="s">
        <v>57</v>
      </c>
      <c r="G92" s="2"/>
      <c r="H92" s="2"/>
      <c r="I92" s="2"/>
      <c r="J92" s="2" t="s">
        <v>43</v>
      </c>
      <c r="K92" s="2" t="s">
        <v>3</v>
      </c>
      <c r="L92" s="2" t="s">
        <v>10</v>
      </c>
      <c r="M92" s="9">
        <v>18.240000000000002</v>
      </c>
      <c r="N92" s="9">
        <v>1183.24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43</v>
      </c>
      <c r="K93" s="2" t="s">
        <v>3</v>
      </c>
      <c r="L93" s="2" t="s">
        <v>11</v>
      </c>
      <c r="M93" s="9">
        <v>-25895.87</v>
      </c>
      <c r="N93" s="9">
        <v>-138686.53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821</v>
      </c>
      <c r="K94" s="2" t="s">
        <v>8</v>
      </c>
      <c r="L94" s="2" t="s">
        <v>784</v>
      </c>
      <c r="M94" s="10">
        <v>-2050</v>
      </c>
      <c r="N94" s="9">
        <v>-3492.28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59</v>
      </c>
      <c r="K95" s="2" t="s">
        <v>8</v>
      </c>
      <c r="L95" s="2" t="s">
        <v>784</v>
      </c>
      <c r="M95" s="10">
        <v>-772848.39</v>
      </c>
      <c r="N95" s="9">
        <v>-54423799.68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59</v>
      </c>
      <c r="K96" s="2" t="s">
        <v>8</v>
      </c>
      <c r="L96" s="2" t="s">
        <v>783</v>
      </c>
      <c r="M96" s="10">
        <v>24283.600000000002</v>
      </c>
      <c r="N96" s="9">
        <v>434068.81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60</v>
      </c>
      <c r="K97" s="2" t="s">
        <v>8</v>
      </c>
      <c r="L97" s="2" t="s">
        <v>784</v>
      </c>
      <c r="M97" s="9">
        <v>-20677018.34</v>
      </c>
      <c r="N97" s="9">
        <v>-136087900.38999999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60</v>
      </c>
      <c r="K98" s="2" t="s">
        <v>8</v>
      </c>
      <c r="L98" s="2" t="s">
        <v>783</v>
      </c>
      <c r="M98" s="9">
        <v>193500</v>
      </c>
      <c r="N98" s="9">
        <v>2681431.5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61</v>
      </c>
      <c r="K99" s="2" t="s">
        <v>8</v>
      </c>
      <c r="L99" s="2" t="s">
        <v>784</v>
      </c>
      <c r="M99" s="10">
        <v>-1092698.23</v>
      </c>
      <c r="N99" s="9">
        <v>-14360599.99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61</v>
      </c>
      <c r="K100" s="2" t="s">
        <v>8</v>
      </c>
      <c r="L100" s="2" t="s">
        <v>783</v>
      </c>
      <c r="M100" s="9"/>
      <c r="N100" s="9">
        <v>91969.8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62</v>
      </c>
      <c r="K101" s="2" t="s">
        <v>8</v>
      </c>
      <c r="L101" s="2" t="s">
        <v>784</v>
      </c>
      <c r="M101" s="9">
        <v>-5002051.6900000004</v>
      </c>
      <c r="N101" s="9">
        <v>-28802732.59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62</v>
      </c>
      <c r="K102" s="2" t="s">
        <v>8</v>
      </c>
      <c r="L102" s="2" t="s">
        <v>783</v>
      </c>
      <c r="M102" s="9"/>
      <c r="N102" s="9">
        <v>227178.52000000002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63</v>
      </c>
      <c r="K103" s="2" t="s">
        <v>8</v>
      </c>
      <c r="L103" s="2" t="s">
        <v>784</v>
      </c>
      <c r="M103" s="9">
        <v>-5205674.49</v>
      </c>
      <c r="N103" s="9">
        <v>-32032872.420000002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63</v>
      </c>
      <c r="K104" s="2" t="s">
        <v>8</v>
      </c>
      <c r="L104" s="2" t="s">
        <v>783</v>
      </c>
      <c r="M104" s="9">
        <v>1063676.6399999999</v>
      </c>
      <c r="N104" s="9">
        <v>2006880.86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704</v>
      </c>
      <c r="K105" s="2" t="s">
        <v>8</v>
      </c>
      <c r="L105" s="2" t="s">
        <v>784</v>
      </c>
      <c r="M105" s="10"/>
      <c r="N105" s="9">
        <v>-172500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704</v>
      </c>
      <c r="K106" s="2" t="s">
        <v>8</v>
      </c>
      <c r="L106" s="2" t="s">
        <v>783</v>
      </c>
      <c r="M106" s="9"/>
      <c r="N106" s="9">
        <v>172500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64</v>
      </c>
      <c r="K107" s="2" t="s">
        <v>8</v>
      </c>
      <c r="L107" s="2" t="s">
        <v>784</v>
      </c>
      <c r="M107" s="10">
        <v>-1194613.8900000001</v>
      </c>
      <c r="N107" s="9">
        <v>-332711643.50999999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64</v>
      </c>
      <c r="K108" s="2" t="s">
        <v>8</v>
      </c>
      <c r="L108" s="2" t="s">
        <v>783</v>
      </c>
      <c r="M108" s="10">
        <v>36328.74</v>
      </c>
      <c r="N108" s="9">
        <v>361453.31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65</v>
      </c>
      <c r="K109" s="2" t="s">
        <v>8</v>
      </c>
      <c r="L109" s="2" t="s">
        <v>784</v>
      </c>
      <c r="M109" s="9">
        <v>-10407.200000000001</v>
      </c>
      <c r="N109" s="9">
        <v>-158124.84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706</v>
      </c>
      <c r="K110" s="2" t="s">
        <v>8</v>
      </c>
      <c r="L110" s="2" t="s">
        <v>784</v>
      </c>
      <c r="M110" s="9">
        <v>-700509.68</v>
      </c>
      <c r="N110" s="9">
        <v>-2674959.16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706</v>
      </c>
      <c r="K111" s="2" t="s">
        <v>8</v>
      </c>
      <c r="L111" s="2" t="s">
        <v>783</v>
      </c>
      <c r="M111" s="10">
        <v>355509.68</v>
      </c>
      <c r="N111" s="9">
        <v>1271401.8799999999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66</v>
      </c>
      <c r="K112" s="2" t="s">
        <v>8</v>
      </c>
      <c r="L112" s="2" t="s">
        <v>784</v>
      </c>
      <c r="M112" s="9">
        <v>-702017.73</v>
      </c>
      <c r="N112" s="9">
        <v>-6599308.3100000005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44</v>
      </c>
      <c r="K113" s="2" t="s">
        <v>3</v>
      </c>
      <c r="L113" s="2" t="s">
        <v>10</v>
      </c>
      <c r="M113" s="10">
        <v>11938.19</v>
      </c>
      <c r="N113" s="9">
        <v>667485.68000000005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44</v>
      </c>
      <c r="K114" s="2" t="s">
        <v>3</v>
      </c>
      <c r="L114" s="2" t="s">
        <v>11</v>
      </c>
      <c r="M114" s="10">
        <v>-1384088.21</v>
      </c>
      <c r="N114" s="9">
        <v>-6752629.1299999999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16</v>
      </c>
      <c r="M115" s="10">
        <v>-2086.0700000000002</v>
      </c>
      <c r="N115" s="9">
        <v>-131323210.94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17</v>
      </c>
      <c r="M116" s="10">
        <v>2086.0700000000002</v>
      </c>
      <c r="N116" s="9">
        <v>131323210.94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3</v>
      </c>
      <c r="L117" s="2" t="s">
        <v>15</v>
      </c>
      <c r="M117" s="9">
        <v>250280.22</v>
      </c>
      <c r="N117" s="9">
        <v>6550111.5300000003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3</v>
      </c>
      <c r="L118" s="2" t="s">
        <v>18</v>
      </c>
      <c r="M118" s="9">
        <v>-250280.22</v>
      </c>
      <c r="N118" s="9">
        <v>-6550111.5300000003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68</v>
      </c>
      <c r="K119" s="2" t="s">
        <v>69</v>
      </c>
      <c r="L119" s="2" t="s">
        <v>16</v>
      </c>
      <c r="M119" s="9"/>
      <c r="N119" s="9">
        <v>-66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68</v>
      </c>
      <c r="K120" s="2" t="s">
        <v>69</v>
      </c>
      <c r="L120" s="2" t="s">
        <v>17</v>
      </c>
      <c r="M120" s="10"/>
      <c r="N120" s="9">
        <v>66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16</v>
      </c>
      <c r="M121" s="10">
        <v>-1728257</v>
      </c>
      <c r="N121" s="9">
        <v>-7917946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17</v>
      </c>
      <c r="M122" s="9">
        <v>1728257</v>
      </c>
      <c r="N122" s="9">
        <v>7917946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42</v>
      </c>
      <c r="L123" s="2" t="s">
        <v>15</v>
      </c>
      <c r="M123" s="10">
        <v>53953</v>
      </c>
      <c r="N123" s="9">
        <v>7191709.8099999996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42</v>
      </c>
      <c r="L124" s="2" t="s">
        <v>18</v>
      </c>
      <c r="M124" s="10">
        <v>-71968</v>
      </c>
      <c r="N124" s="9">
        <v>-5375784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16</v>
      </c>
      <c r="M125" s="9">
        <v>-41342.300000000003</v>
      </c>
      <c r="N125" s="9">
        <v>-96901.3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71</v>
      </c>
      <c r="L126" s="2" t="s">
        <v>17</v>
      </c>
      <c r="M126" s="10">
        <v>41342.300000000003</v>
      </c>
      <c r="N126" s="9">
        <v>96901.3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71</v>
      </c>
      <c r="L127" s="2" t="s">
        <v>18</v>
      </c>
      <c r="M127" s="10">
        <v>-3885.1</v>
      </c>
      <c r="N127" s="9">
        <v>-27867.360000000001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16</v>
      </c>
      <c r="M128" s="10">
        <v>-20750</v>
      </c>
      <c r="N128" s="9">
        <v>-123390.39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72</v>
      </c>
      <c r="L129" s="2" t="s">
        <v>17</v>
      </c>
      <c r="M129" s="9">
        <v>20750</v>
      </c>
      <c r="N129" s="9">
        <v>102462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72</v>
      </c>
      <c r="L130" s="2" t="s">
        <v>15</v>
      </c>
      <c r="M130" s="9">
        <v>22256.93</v>
      </c>
      <c r="N130" s="9">
        <v>22256.93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72</v>
      </c>
      <c r="L131" s="2" t="s">
        <v>18</v>
      </c>
      <c r="M131" s="9"/>
      <c r="N131" s="9">
        <v>-635706.25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16</v>
      </c>
      <c r="M132" s="9"/>
      <c r="N132" s="9">
        <v>-4494.72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73</v>
      </c>
      <c r="L133" s="2" t="s">
        <v>17</v>
      </c>
      <c r="M133" s="9"/>
      <c r="N133" s="9">
        <v>3584.98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73</v>
      </c>
      <c r="L134" s="2" t="s">
        <v>15</v>
      </c>
      <c r="M134" s="9">
        <v>33601.68</v>
      </c>
      <c r="N134" s="9">
        <v>185330.4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73</v>
      </c>
      <c r="L135" s="2" t="s">
        <v>18</v>
      </c>
      <c r="M135" s="9"/>
      <c r="N135" s="9">
        <v>-754968.65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75</v>
      </c>
      <c r="L136" s="2" t="s">
        <v>15</v>
      </c>
      <c r="M136" s="10"/>
      <c r="N136" s="9">
        <v>22244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70</v>
      </c>
      <c r="K137" s="2" t="s">
        <v>75</v>
      </c>
      <c r="L137" s="2" t="s">
        <v>18</v>
      </c>
      <c r="M137" s="10">
        <v>-6690</v>
      </c>
      <c r="N137" s="9">
        <v>-19858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70</v>
      </c>
      <c r="K138" s="2" t="s">
        <v>76</v>
      </c>
      <c r="L138" s="2" t="s">
        <v>16</v>
      </c>
      <c r="M138" s="10">
        <v>-1033.71</v>
      </c>
      <c r="N138" s="9">
        <v>-51861.5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70</v>
      </c>
      <c r="K139" s="2" t="s">
        <v>76</v>
      </c>
      <c r="L139" s="2" t="s">
        <v>17</v>
      </c>
      <c r="M139" s="10"/>
      <c r="N139" s="9">
        <v>235.29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16</v>
      </c>
      <c r="M140" s="9">
        <v>-4423445.8899999997</v>
      </c>
      <c r="N140" s="9">
        <v>-63639259.299999997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52</v>
      </c>
      <c r="L141" s="2" t="s">
        <v>17</v>
      </c>
      <c r="M141" s="9">
        <v>4423445.8899999997</v>
      </c>
      <c r="N141" s="9">
        <v>63639922.390000001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52</v>
      </c>
      <c r="L142" s="2" t="s">
        <v>15</v>
      </c>
      <c r="M142" s="10"/>
      <c r="N142" s="9">
        <v>106904614.69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52</v>
      </c>
      <c r="L143" s="2" t="s">
        <v>18</v>
      </c>
      <c r="M143" s="9">
        <v>-70309364.689999998</v>
      </c>
      <c r="N143" s="9">
        <v>-100297230.31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16</v>
      </c>
      <c r="M144" s="9">
        <v>-107046984.19</v>
      </c>
      <c r="N144" s="9">
        <v>-845477843.16999996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71</v>
      </c>
      <c r="L145" s="2" t="s">
        <v>17</v>
      </c>
      <c r="M145" s="9">
        <v>101833726.48999999</v>
      </c>
      <c r="N145" s="9">
        <v>848529685.01999998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71</v>
      </c>
      <c r="L146" s="2" t="s">
        <v>15</v>
      </c>
      <c r="M146" s="9"/>
      <c r="N146" s="9">
        <v>381942.29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71</v>
      </c>
      <c r="L147" s="2" t="s">
        <v>18</v>
      </c>
      <c r="M147" s="10"/>
      <c r="N147" s="9">
        <v>-2493.2000000000003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72</v>
      </c>
      <c r="L148" s="2" t="s">
        <v>16</v>
      </c>
      <c r="M148" s="9">
        <v>-533849.77</v>
      </c>
      <c r="N148" s="9">
        <v>-1935312.85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72</v>
      </c>
      <c r="L149" s="2" t="s">
        <v>17</v>
      </c>
      <c r="M149" s="9">
        <v>533849.77</v>
      </c>
      <c r="N149" s="9">
        <v>1935312.85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108</v>
      </c>
      <c r="L150" s="2" t="s">
        <v>15</v>
      </c>
      <c r="M150" s="9"/>
      <c r="N150" s="9">
        <v>33092770.460000001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108</v>
      </c>
      <c r="L151" s="2" t="s">
        <v>18</v>
      </c>
      <c r="M151" s="10">
        <v>-4524319.17</v>
      </c>
      <c r="N151" s="9">
        <v>-33102436.780000001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16</v>
      </c>
      <c r="M152" s="9">
        <v>-75849612.959999993</v>
      </c>
      <c r="N152" s="9">
        <v>-588970405.40999997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73</v>
      </c>
      <c r="L153" s="2" t="s">
        <v>17</v>
      </c>
      <c r="M153" s="9">
        <v>68994774.689999998</v>
      </c>
      <c r="N153" s="9">
        <v>546666006.08000004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73</v>
      </c>
      <c r="L154" s="2" t="s">
        <v>15</v>
      </c>
      <c r="M154" s="9"/>
      <c r="N154" s="9">
        <v>84687.56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73</v>
      </c>
      <c r="L155" s="2" t="s">
        <v>18</v>
      </c>
      <c r="M155" s="10"/>
      <c r="N155" s="9">
        <v>-83090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16</v>
      </c>
      <c r="M156" s="9">
        <v>-654552182.59000003</v>
      </c>
      <c r="N156" s="9">
        <v>-8032006997.1000004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77</v>
      </c>
      <c r="L157" s="2" t="s">
        <v>17</v>
      </c>
      <c r="M157" s="9">
        <v>62085411.539999999</v>
      </c>
      <c r="N157" s="9">
        <v>870231856.66999996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77</v>
      </c>
      <c r="L158" s="2" t="s">
        <v>15</v>
      </c>
      <c r="M158" s="10">
        <v>661027488.88</v>
      </c>
      <c r="N158" s="9">
        <v>7997987872.4499998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77</v>
      </c>
      <c r="L159" s="2" t="s">
        <v>18</v>
      </c>
      <c r="M159" s="9">
        <v>-68560717.829999998</v>
      </c>
      <c r="N159" s="9">
        <v>-836212732.01999998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75</v>
      </c>
      <c r="L160" s="2" t="s">
        <v>16</v>
      </c>
      <c r="M160" s="9">
        <v>-9058191.3100000005</v>
      </c>
      <c r="N160" s="9">
        <v>-74808637.719999999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75</v>
      </c>
      <c r="L161" s="2" t="s">
        <v>17</v>
      </c>
      <c r="M161" s="9">
        <v>8265600.7699999996</v>
      </c>
      <c r="N161" s="9">
        <v>75130837.730000004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635</v>
      </c>
      <c r="L162" s="2" t="s">
        <v>16</v>
      </c>
      <c r="M162" s="9">
        <v>-485</v>
      </c>
      <c r="N162" s="9">
        <v>-20133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635</v>
      </c>
      <c r="L163" s="2" t="s">
        <v>17</v>
      </c>
      <c r="M163" s="9">
        <v>485</v>
      </c>
      <c r="N163" s="9">
        <v>20133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76</v>
      </c>
      <c r="L164" s="2" t="s">
        <v>16</v>
      </c>
      <c r="M164" s="9"/>
      <c r="N164" s="9">
        <v>-673246.20000000007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76</v>
      </c>
      <c r="L165" s="2" t="s">
        <v>17</v>
      </c>
      <c r="M165" s="9">
        <v>8679.5499999999993</v>
      </c>
      <c r="N165" s="9">
        <v>671448.64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16</v>
      </c>
      <c r="M166" s="9">
        <v>-20064760.68</v>
      </c>
      <c r="N166" s="9">
        <v>-204595477.44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78</v>
      </c>
      <c r="L167" s="2" t="s">
        <v>17</v>
      </c>
      <c r="M167" s="9">
        <v>10509360.060000001</v>
      </c>
      <c r="N167" s="9">
        <v>195062768.50999999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78</v>
      </c>
      <c r="L168" s="2" t="s">
        <v>15</v>
      </c>
      <c r="M168" s="9"/>
      <c r="N168" s="9">
        <v>322838.98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78</v>
      </c>
      <c r="L169" s="2" t="s">
        <v>18</v>
      </c>
      <c r="M169" s="10"/>
      <c r="N169" s="9">
        <v>-322838.98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69</v>
      </c>
      <c r="L170" s="2" t="s">
        <v>16</v>
      </c>
      <c r="M170" s="9">
        <v>-448533964.94999999</v>
      </c>
      <c r="N170" s="9">
        <v>-3560330834.0799999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69</v>
      </c>
      <c r="L171" s="2" t="s">
        <v>17</v>
      </c>
      <c r="M171" s="9">
        <v>448534455.99000001</v>
      </c>
      <c r="N171" s="9">
        <v>3560322533.9000001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69</v>
      </c>
      <c r="L172" s="2" t="s">
        <v>18</v>
      </c>
      <c r="M172" s="9"/>
      <c r="N172" s="9">
        <v>-686229.52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112</v>
      </c>
      <c r="L173" s="2" t="s">
        <v>16</v>
      </c>
      <c r="M173" s="9">
        <v>-17876008.670000002</v>
      </c>
      <c r="N173" s="9">
        <v>-174226050.74000001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112</v>
      </c>
      <c r="L174" s="2" t="s">
        <v>17</v>
      </c>
      <c r="M174" s="9">
        <v>17683603.300000001</v>
      </c>
      <c r="N174" s="9">
        <v>174082953.34999999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16</v>
      </c>
      <c r="M175" s="9">
        <v>-816.09</v>
      </c>
      <c r="N175" s="9">
        <v>-15265.67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113</v>
      </c>
      <c r="L176" s="2" t="s">
        <v>17</v>
      </c>
      <c r="M176" s="9">
        <v>816.09</v>
      </c>
      <c r="N176" s="9">
        <v>15265.67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113</v>
      </c>
      <c r="L177" s="2" t="s">
        <v>15</v>
      </c>
      <c r="M177" s="9">
        <v>35524103.890000001</v>
      </c>
      <c r="N177" s="9">
        <v>301956639.81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113</v>
      </c>
      <c r="L178" s="2" t="s">
        <v>18</v>
      </c>
      <c r="M178" s="9">
        <v>-21555595.890000001</v>
      </c>
      <c r="N178" s="9">
        <v>-279416216.61000001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114</v>
      </c>
      <c r="L179" s="2" t="s">
        <v>17</v>
      </c>
      <c r="M179" s="9"/>
      <c r="N179" s="9">
        <v>2134.7400000000002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114</v>
      </c>
      <c r="L180" s="2" t="s">
        <v>15</v>
      </c>
      <c r="M180" s="9"/>
      <c r="N180" s="9">
        <v>1048.96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114</v>
      </c>
      <c r="L181" s="2" t="s">
        <v>18</v>
      </c>
      <c r="M181" s="9"/>
      <c r="N181" s="9">
        <v>-1048.96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69</v>
      </c>
      <c r="L182" s="2" t="s">
        <v>16</v>
      </c>
      <c r="M182" s="9">
        <v>-237295.2</v>
      </c>
      <c r="N182" s="9">
        <v>-6748010.6200000001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69</v>
      </c>
      <c r="L183" s="2" t="s">
        <v>17</v>
      </c>
      <c r="M183" s="9">
        <v>13481.470000000001</v>
      </c>
      <c r="N183" s="9">
        <v>1092214.52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69</v>
      </c>
      <c r="L184" s="2" t="s">
        <v>15</v>
      </c>
      <c r="M184" s="9">
        <v>326287.40000000002</v>
      </c>
      <c r="N184" s="9">
        <v>5653448.2999999998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/>
      <c r="J185" s="2" t="s">
        <v>79</v>
      </c>
      <c r="K185" s="2" t="s">
        <v>8</v>
      </c>
      <c r="L185" s="2" t="s">
        <v>10</v>
      </c>
      <c r="M185" s="9">
        <v>16097.43</v>
      </c>
      <c r="N185" s="9">
        <v>164536206.08000001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/>
      <c r="J186" s="2" t="s">
        <v>79</v>
      </c>
      <c r="K186" s="2" t="s">
        <v>8</v>
      </c>
      <c r="L186" s="2" t="s">
        <v>11</v>
      </c>
      <c r="M186" s="9">
        <v>-19576396.34</v>
      </c>
      <c r="N186" s="9">
        <v>-89449213.310000002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80</v>
      </c>
      <c r="K187" s="2" t="s">
        <v>8</v>
      </c>
      <c r="L187" s="2" t="s">
        <v>7</v>
      </c>
      <c r="M187" s="9"/>
      <c r="N187" s="9">
        <v>-162798166.38999999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707</v>
      </c>
      <c r="K188" s="2" t="s">
        <v>8</v>
      </c>
      <c r="L188" s="2" t="s">
        <v>50</v>
      </c>
      <c r="M188" s="9"/>
      <c r="N188" s="9">
        <v>1000000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707</v>
      </c>
      <c r="K189" s="2" t="s">
        <v>8</v>
      </c>
      <c r="L189" s="2" t="s">
        <v>7</v>
      </c>
      <c r="M189" s="9"/>
      <c r="N189" s="9">
        <v>-2000000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812</v>
      </c>
      <c r="K190" s="2" t="s">
        <v>8</v>
      </c>
      <c r="L190" s="2" t="s">
        <v>7</v>
      </c>
      <c r="M190" s="9"/>
      <c r="N190" s="9">
        <v>-20395414.469999999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81</v>
      </c>
      <c r="K191" s="2" t="s">
        <v>8</v>
      </c>
      <c r="L191" s="2" t="s">
        <v>7</v>
      </c>
      <c r="M191" s="9">
        <v>-1971934.92</v>
      </c>
      <c r="N191" s="9">
        <v>-21204713.640000001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82</v>
      </c>
      <c r="K192" s="2" t="s">
        <v>8</v>
      </c>
      <c r="L192" s="2" t="s">
        <v>7</v>
      </c>
      <c r="M192" s="9">
        <v>-124059.88</v>
      </c>
      <c r="N192" s="9">
        <v>-4160158.41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83</v>
      </c>
      <c r="K193" s="2" t="s">
        <v>3</v>
      </c>
      <c r="L193" s="2" t="s">
        <v>11</v>
      </c>
      <c r="M193" s="9"/>
      <c r="N193" s="9">
        <v>-2712403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708</v>
      </c>
      <c r="K194" s="2" t="s">
        <v>8</v>
      </c>
      <c r="L194" s="2" t="s">
        <v>11</v>
      </c>
      <c r="M194" s="9"/>
      <c r="N194" s="9">
        <v>-664000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84</v>
      </c>
      <c r="K195" s="2" t="s">
        <v>8</v>
      </c>
      <c r="L195" s="2" t="s">
        <v>7</v>
      </c>
      <c r="M195" s="9">
        <v>-354173.22000000003</v>
      </c>
      <c r="N195" s="9">
        <v>-1207757.21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85</v>
      </c>
      <c r="K196" s="2" t="s">
        <v>8</v>
      </c>
      <c r="L196" s="2" t="s">
        <v>7</v>
      </c>
      <c r="M196" s="9">
        <v>-25819.93</v>
      </c>
      <c r="N196" s="9">
        <v>-820923.66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85</v>
      </c>
      <c r="K197" s="2" t="s">
        <v>6</v>
      </c>
      <c r="L197" s="2" t="s">
        <v>7</v>
      </c>
      <c r="M197" s="9"/>
      <c r="N197" s="9">
        <v>-2585279.6800000002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/>
      <c r="J198" s="2" t="s">
        <v>86</v>
      </c>
      <c r="K198" s="2" t="s">
        <v>3</v>
      </c>
      <c r="L198" s="2" t="s">
        <v>11</v>
      </c>
      <c r="M198" s="9"/>
      <c r="N198" s="9">
        <v>-3773160.84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86</v>
      </c>
      <c r="K199" s="2" t="s">
        <v>8</v>
      </c>
      <c r="L199" s="2" t="s">
        <v>50</v>
      </c>
      <c r="M199" s="9"/>
      <c r="N199" s="9">
        <v>0.46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86</v>
      </c>
      <c r="K200" s="2" t="s">
        <v>8</v>
      </c>
      <c r="L200" s="2" t="s">
        <v>7</v>
      </c>
      <c r="M200" s="9"/>
      <c r="N200" s="9">
        <v>-25550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87</v>
      </c>
      <c r="K201" s="2" t="s">
        <v>8</v>
      </c>
      <c r="L201" s="2" t="s">
        <v>50</v>
      </c>
      <c r="M201" s="10">
        <v>289.66000000000003</v>
      </c>
      <c r="N201" s="9">
        <v>4349.8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87</v>
      </c>
      <c r="K202" s="2" t="s">
        <v>8</v>
      </c>
      <c r="L202" s="2" t="s">
        <v>7</v>
      </c>
      <c r="M202" s="10">
        <v>-877048.6</v>
      </c>
      <c r="N202" s="9">
        <v>-7553227.4100000001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88</v>
      </c>
      <c r="K203" s="2" t="s">
        <v>8</v>
      </c>
      <c r="L203" s="2" t="s">
        <v>7</v>
      </c>
      <c r="M203" s="9">
        <v>-485.27</v>
      </c>
      <c r="N203" s="9">
        <v>-527.28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89</v>
      </c>
      <c r="K204" s="2" t="s">
        <v>8</v>
      </c>
      <c r="L204" s="2" t="s">
        <v>7</v>
      </c>
      <c r="M204" s="9">
        <v>-45795.200000000004</v>
      </c>
      <c r="N204" s="9">
        <v>-3535522.87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90</v>
      </c>
      <c r="K205" s="2" t="s">
        <v>8</v>
      </c>
      <c r="L205" s="2" t="s">
        <v>50</v>
      </c>
      <c r="M205" s="9">
        <v>7627.63</v>
      </c>
      <c r="N205" s="9">
        <v>67766.92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90</v>
      </c>
      <c r="K206" s="2" t="s">
        <v>8</v>
      </c>
      <c r="L206" s="2" t="s">
        <v>7</v>
      </c>
      <c r="M206" s="9">
        <v>-13075065.23</v>
      </c>
      <c r="N206" s="9">
        <v>-77818892.079999998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91</v>
      </c>
      <c r="K207" s="2" t="s">
        <v>8</v>
      </c>
      <c r="L207" s="2" t="s">
        <v>7</v>
      </c>
      <c r="M207" s="9"/>
      <c r="N207" s="9">
        <v>-1160776.33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92</v>
      </c>
      <c r="K208" s="2" t="s">
        <v>12</v>
      </c>
      <c r="L208" s="2" t="s">
        <v>7</v>
      </c>
      <c r="M208" s="10"/>
      <c r="N208" s="9">
        <v>-42923.68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93</v>
      </c>
      <c r="K209" s="2" t="s">
        <v>8</v>
      </c>
      <c r="L209" s="2" t="s">
        <v>50</v>
      </c>
      <c r="M209" s="10">
        <v>208</v>
      </c>
      <c r="N209" s="9">
        <v>500054.68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93</v>
      </c>
      <c r="K210" s="2" t="s">
        <v>8</v>
      </c>
      <c r="L210" s="2" t="s">
        <v>7</v>
      </c>
      <c r="M210" s="10">
        <v>-541870.29</v>
      </c>
      <c r="N210" s="9">
        <v>-4744491.59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94</v>
      </c>
      <c r="K211" s="2" t="s">
        <v>8</v>
      </c>
      <c r="L211" s="2" t="s">
        <v>50</v>
      </c>
      <c r="M211" s="10">
        <v>151</v>
      </c>
      <c r="N211" s="9">
        <v>14178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94</v>
      </c>
      <c r="K212" s="2" t="s">
        <v>8</v>
      </c>
      <c r="L212" s="2" t="s">
        <v>7</v>
      </c>
      <c r="M212" s="10">
        <v>-136410.97</v>
      </c>
      <c r="N212" s="9">
        <v>-1442646.6099999999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95</v>
      </c>
      <c r="K213" s="2" t="s">
        <v>8</v>
      </c>
      <c r="L213" s="2" t="s">
        <v>7</v>
      </c>
      <c r="M213" s="10">
        <v>-1443362.45</v>
      </c>
      <c r="N213" s="9">
        <v>-14972602.25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813</v>
      </c>
      <c r="K214" s="2" t="s">
        <v>8</v>
      </c>
      <c r="L214" s="2" t="s">
        <v>7</v>
      </c>
      <c r="M214" s="10">
        <v>-372894.52</v>
      </c>
      <c r="N214" s="9">
        <v>-35561476.420000002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96</v>
      </c>
      <c r="K215" s="2" t="s">
        <v>12</v>
      </c>
      <c r="L215" s="2" t="s">
        <v>7</v>
      </c>
      <c r="M215" s="10">
        <v>-67867321.489999995</v>
      </c>
      <c r="N215" s="9">
        <v>-67867321.489999995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96</v>
      </c>
      <c r="K216" s="2" t="s">
        <v>20</v>
      </c>
      <c r="L216" s="2" t="s">
        <v>10</v>
      </c>
      <c r="M216" s="10">
        <v>43487970.229999997</v>
      </c>
      <c r="N216" s="9">
        <v>43489896.539999999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/>
      <c r="J217" s="2" t="s">
        <v>96</v>
      </c>
      <c r="K217" s="2" t="s">
        <v>20</v>
      </c>
      <c r="L217" s="2" t="s">
        <v>11</v>
      </c>
      <c r="M217" s="10">
        <v>-179.73</v>
      </c>
      <c r="N217" s="9">
        <v>-157992192.43000001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97</v>
      </c>
      <c r="K218" s="2" t="s">
        <v>8</v>
      </c>
      <c r="L218" s="2" t="s">
        <v>7</v>
      </c>
      <c r="M218" s="10">
        <v>-19341392.710000001</v>
      </c>
      <c r="N218" s="9">
        <v>-153028084.13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98</v>
      </c>
      <c r="K219" s="2" t="s">
        <v>8</v>
      </c>
      <c r="L219" s="2" t="s">
        <v>50</v>
      </c>
      <c r="M219" s="10"/>
      <c r="N219" s="9">
        <v>3827.51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98</v>
      </c>
      <c r="K220" s="2" t="s">
        <v>8</v>
      </c>
      <c r="L220" s="2" t="s">
        <v>7</v>
      </c>
      <c r="M220" s="10">
        <v>-4171691.24</v>
      </c>
      <c r="N220" s="9">
        <v>-53583047.310000002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99</v>
      </c>
      <c r="K221" s="2" t="s">
        <v>8</v>
      </c>
      <c r="L221" s="2" t="s">
        <v>50</v>
      </c>
      <c r="M221" s="10">
        <v>467.41</v>
      </c>
      <c r="N221" s="9">
        <v>5858.16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99</v>
      </c>
      <c r="K222" s="2" t="s">
        <v>8</v>
      </c>
      <c r="L222" s="2" t="s">
        <v>7</v>
      </c>
      <c r="M222" s="10">
        <v>-1338202.79</v>
      </c>
      <c r="N222" s="9">
        <v>-11951250.039999999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100</v>
      </c>
      <c r="K223" s="2" t="s">
        <v>8</v>
      </c>
      <c r="L223" s="2" t="s">
        <v>50</v>
      </c>
      <c r="M223" s="10"/>
      <c r="N223" s="9">
        <v>9254.7199999999993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100</v>
      </c>
      <c r="K224" s="2" t="s">
        <v>8</v>
      </c>
      <c r="L224" s="2" t="s">
        <v>7</v>
      </c>
      <c r="M224" s="9">
        <v>-11892.19</v>
      </c>
      <c r="N224" s="9">
        <v>-387957.66000000003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4</v>
      </c>
      <c r="J225" s="2" t="s">
        <v>101</v>
      </c>
      <c r="K225" s="2" t="s">
        <v>8</v>
      </c>
      <c r="L225" s="2" t="s">
        <v>7</v>
      </c>
      <c r="M225" s="9">
        <v>-473010.27</v>
      </c>
      <c r="N225" s="9">
        <v>-8159985.6799999997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4</v>
      </c>
      <c r="J226" s="2" t="s">
        <v>693</v>
      </c>
      <c r="K226" s="2" t="s">
        <v>8</v>
      </c>
      <c r="L226" s="2" t="s">
        <v>7</v>
      </c>
      <c r="M226" s="10"/>
      <c r="N226" s="9">
        <v>-14000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102</v>
      </c>
      <c r="K227" s="2" t="s">
        <v>8</v>
      </c>
      <c r="L227" s="2" t="s">
        <v>7</v>
      </c>
      <c r="M227" s="10">
        <v>-1095976.9099999999</v>
      </c>
      <c r="N227" s="9">
        <v>-13150597.619999999</v>
      </c>
    </row>
    <row r="228" spans="1:14" ht="12.75" customHeight="1" x14ac:dyDescent="0.3">
      <c r="A228" s="49" t="s">
        <v>753</v>
      </c>
      <c r="B228" s="57" t="s">
        <v>753</v>
      </c>
      <c r="C228" s="57"/>
      <c r="D228" s="57"/>
      <c r="E228" s="57"/>
      <c r="F228" s="57"/>
      <c r="G228" s="57"/>
      <c r="H228" s="57"/>
      <c r="I228" s="57"/>
      <c r="J228" s="57"/>
      <c r="K228" s="57"/>
      <c r="L228" s="20" t="s">
        <v>753</v>
      </c>
      <c r="M228" s="31">
        <f>SUM(M92:M227)</f>
        <v>-207752580.72</v>
      </c>
      <c r="N228" s="31">
        <f>SUM(N92:N227)</f>
        <v>-1341385526.4200013</v>
      </c>
    </row>
    <row r="229" spans="1:14" ht="12.75" customHeight="1" x14ac:dyDescent="0.3">
      <c r="A229" s="57" t="s">
        <v>753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</row>
    <row r="230" spans="1:14" ht="12.75" customHeight="1" x14ac:dyDescent="0.3">
      <c r="A230" s="2" t="s">
        <v>103</v>
      </c>
      <c r="B230" s="2" t="s">
        <v>104</v>
      </c>
      <c r="C230" s="2" t="s">
        <v>2</v>
      </c>
      <c r="D230" s="2"/>
      <c r="E230" s="2"/>
      <c r="F230" s="2" t="s">
        <v>57</v>
      </c>
      <c r="G230" s="2"/>
      <c r="H230" s="2"/>
      <c r="I230" s="2"/>
      <c r="J230" s="2" t="s">
        <v>9</v>
      </c>
      <c r="K230" s="2" t="s">
        <v>3</v>
      </c>
      <c r="L230" s="2" t="s">
        <v>10</v>
      </c>
      <c r="M230" s="9"/>
      <c r="N230" s="9">
        <v>179563.63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/>
      <c r="J231" s="2" t="s">
        <v>9</v>
      </c>
      <c r="K231" s="2" t="s">
        <v>3</v>
      </c>
      <c r="L231" s="2" t="s">
        <v>11</v>
      </c>
      <c r="M231" s="9">
        <v>-106314.37</v>
      </c>
      <c r="N231" s="9">
        <v>-3558782.88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12</v>
      </c>
      <c r="L232" s="2" t="s">
        <v>16</v>
      </c>
      <c r="M232" s="9">
        <v>-562534</v>
      </c>
      <c r="N232" s="9">
        <v>-5136310.71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12</v>
      </c>
      <c r="L233" s="2" t="s">
        <v>17</v>
      </c>
      <c r="M233" s="10"/>
      <c r="N233" s="9">
        <v>4501591.07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12</v>
      </c>
      <c r="L234" s="2" t="s">
        <v>15</v>
      </c>
      <c r="M234" s="9">
        <v>397067.89</v>
      </c>
      <c r="N234" s="9">
        <v>537132.30000000005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12</v>
      </c>
      <c r="L235" s="2" t="s">
        <v>18</v>
      </c>
      <c r="M235" s="9"/>
      <c r="N235" s="9">
        <v>-510410.21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52</v>
      </c>
      <c r="L236" s="2" t="s">
        <v>16</v>
      </c>
      <c r="M236" s="9">
        <v>-6173866.6399999997</v>
      </c>
      <c r="N236" s="9">
        <v>-49107496.810000002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52</v>
      </c>
      <c r="L237" s="2" t="s">
        <v>17</v>
      </c>
      <c r="M237" s="9">
        <v>6328627.9699999997</v>
      </c>
      <c r="N237" s="9">
        <v>46603738.380000003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52</v>
      </c>
      <c r="L238" s="2" t="s">
        <v>15</v>
      </c>
      <c r="M238" s="9">
        <v>26660568.48</v>
      </c>
      <c r="N238" s="9">
        <v>197414409.88999999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52</v>
      </c>
      <c r="L239" s="2" t="s">
        <v>18</v>
      </c>
      <c r="M239" s="9">
        <v>-20141158.829999998</v>
      </c>
      <c r="N239" s="9">
        <v>-135008327.37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20</v>
      </c>
      <c r="L240" s="2" t="s">
        <v>16</v>
      </c>
      <c r="M240" s="9">
        <v>-1459139.44</v>
      </c>
      <c r="N240" s="9">
        <v>-1612030.79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20</v>
      </c>
      <c r="L241" s="2" t="s">
        <v>17</v>
      </c>
      <c r="M241" s="9"/>
      <c r="N241" s="9">
        <v>119281.3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20</v>
      </c>
      <c r="L242" s="2" t="s">
        <v>15</v>
      </c>
      <c r="M242" s="10">
        <v>230028.66</v>
      </c>
      <c r="N242" s="9">
        <v>3766425.93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20</v>
      </c>
      <c r="L243" s="2" t="s">
        <v>18</v>
      </c>
      <c r="M243" s="10"/>
      <c r="N243" s="9">
        <v>-2442224.6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105</v>
      </c>
      <c r="L244" s="2" t="s">
        <v>16</v>
      </c>
      <c r="M244" s="9">
        <v>-11125</v>
      </c>
      <c r="N244" s="9">
        <v>-60841.72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105</v>
      </c>
      <c r="L245" s="2" t="s">
        <v>15</v>
      </c>
      <c r="M245" s="10">
        <v>60</v>
      </c>
      <c r="N245" s="9">
        <v>732.7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105</v>
      </c>
      <c r="L246" s="2" t="s">
        <v>18</v>
      </c>
      <c r="M246" s="9"/>
      <c r="N246" s="9">
        <v>-672.7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106</v>
      </c>
      <c r="L247" s="2" t="s">
        <v>16</v>
      </c>
      <c r="M247" s="10"/>
      <c r="N247" s="9">
        <v>-6560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106</v>
      </c>
      <c r="L248" s="2" t="s">
        <v>17</v>
      </c>
      <c r="M248" s="10"/>
      <c r="N248" s="9">
        <v>6560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106</v>
      </c>
      <c r="L249" s="2" t="s">
        <v>15</v>
      </c>
      <c r="M249" s="10"/>
      <c r="N249" s="9">
        <v>59237.130000000005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106</v>
      </c>
      <c r="L250" s="2" t="s">
        <v>18</v>
      </c>
      <c r="M250" s="9">
        <v>-5540</v>
      </c>
      <c r="N250" s="9">
        <v>-44237.13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107</v>
      </c>
      <c r="L251" s="2" t="s">
        <v>16</v>
      </c>
      <c r="M251" s="9"/>
      <c r="N251" s="9">
        <v>-30169.32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107</v>
      </c>
      <c r="L252" s="2" t="s">
        <v>17</v>
      </c>
      <c r="M252" s="9"/>
      <c r="N252" s="9">
        <v>34169.86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107</v>
      </c>
      <c r="L253" s="2" t="s">
        <v>15</v>
      </c>
      <c r="M253" s="10">
        <v>2121.59</v>
      </c>
      <c r="N253" s="9">
        <v>267402.73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107</v>
      </c>
      <c r="L254" s="2" t="s">
        <v>18</v>
      </c>
      <c r="M254" s="9">
        <v>-3400.26</v>
      </c>
      <c r="N254" s="9">
        <v>-385456.21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21</v>
      </c>
      <c r="L255" s="2" t="s">
        <v>16</v>
      </c>
      <c r="M255" s="10"/>
      <c r="N255" s="9">
        <v>-680974.89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21</v>
      </c>
      <c r="L256" s="2" t="s">
        <v>17</v>
      </c>
      <c r="M256" s="9">
        <v>263758.41000000003</v>
      </c>
      <c r="N256" s="9">
        <v>669624.89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21</v>
      </c>
      <c r="L257" s="2" t="s">
        <v>15</v>
      </c>
      <c r="M257" s="10">
        <v>14675</v>
      </c>
      <c r="N257" s="9">
        <v>1421999.5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21</v>
      </c>
      <c r="L258" s="2" t="s">
        <v>18</v>
      </c>
      <c r="M258" s="9"/>
      <c r="N258" s="9">
        <v>-1385375.5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42</v>
      </c>
      <c r="L259" s="2" t="s">
        <v>16</v>
      </c>
      <c r="M259" s="9">
        <v>-1716096.53</v>
      </c>
      <c r="N259" s="9">
        <v>-6751869.3200000003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42</v>
      </c>
      <c r="L260" s="2" t="s">
        <v>17</v>
      </c>
      <c r="M260" s="9"/>
      <c r="N260" s="9">
        <v>261285.17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42</v>
      </c>
      <c r="L261" s="2" t="s">
        <v>15</v>
      </c>
      <c r="M261" s="10">
        <v>5787868.2199999997</v>
      </c>
      <c r="N261" s="9">
        <v>59762918.75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42</v>
      </c>
      <c r="L262" s="2" t="s">
        <v>18</v>
      </c>
      <c r="M262" s="9">
        <v>-699.38</v>
      </c>
      <c r="N262" s="9">
        <v>-46978335.950000003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71</v>
      </c>
      <c r="L263" s="2" t="s">
        <v>16</v>
      </c>
      <c r="M263" s="9">
        <v>-1777391.56</v>
      </c>
      <c r="N263" s="9">
        <v>-12695283.210000001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71</v>
      </c>
      <c r="L264" s="2" t="s">
        <v>17</v>
      </c>
      <c r="M264" s="10"/>
      <c r="N264" s="9">
        <v>4414353.74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71</v>
      </c>
      <c r="L265" s="2" t="s">
        <v>15</v>
      </c>
      <c r="M265" s="9">
        <v>4719116.04</v>
      </c>
      <c r="N265" s="9">
        <v>56002514.509999998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71</v>
      </c>
      <c r="L266" s="2" t="s">
        <v>18</v>
      </c>
      <c r="M266" s="9">
        <v>-9048510.3399999999</v>
      </c>
      <c r="N266" s="9">
        <v>-52924752.789999999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72</v>
      </c>
      <c r="L267" s="2" t="s">
        <v>16</v>
      </c>
      <c r="M267" s="10">
        <v>-81282.8</v>
      </c>
      <c r="N267" s="9">
        <v>-778407.25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72</v>
      </c>
      <c r="L268" s="2" t="s">
        <v>17</v>
      </c>
      <c r="M268" s="10"/>
      <c r="N268" s="9">
        <v>256971.58000000002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72</v>
      </c>
      <c r="L269" s="2" t="s">
        <v>15</v>
      </c>
      <c r="M269" s="10">
        <v>18600.46</v>
      </c>
      <c r="N269" s="9">
        <v>2528711.61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72</v>
      </c>
      <c r="L270" s="2" t="s">
        <v>18</v>
      </c>
      <c r="M270" s="10">
        <v>-539200.09</v>
      </c>
      <c r="N270" s="9">
        <v>-2397352.58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108</v>
      </c>
      <c r="L271" s="2" t="s">
        <v>16</v>
      </c>
      <c r="M271" s="9">
        <v>-1102.8800000000001</v>
      </c>
      <c r="N271" s="9">
        <v>-356875.53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108</v>
      </c>
      <c r="L272" s="2" t="s">
        <v>17</v>
      </c>
      <c r="M272" s="9"/>
      <c r="N272" s="9">
        <v>349522.65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108</v>
      </c>
      <c r="L273" s="2" t="s">
        <v>15</v>
      </c>
      <c r="M273" s="9">
        <v>1980</v>
      </c>
      <c r="N273" s="9">
        <v>645626.30000000005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108</v>
      </c>
      <c r="L274" s="2" t="s">
        <v>18</v>
      </c>
      <c r="M274" s="9"/>
      <c r="N274" s="9">
        <v>-764635.24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73</v>
      </c>
      <c r="L275" s="2" t="s">
        <v>16</v>
      </c>
      <c r="M275" s="9">
        <v>-62381.48</v>
      </c>
      <c r="N275" s="9">
        <v>-985332.44000000006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73</v>
      </c>
      <c r="L276" s="2" t="s">
        <v>17</v>
      </c>
      <c r="M276" s="9">
        <v>62214.26</v>
      </c>
      <c r="N276" s="9">
        <v>756730.9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73</v>
      </c>
      <c r="L277" s="2" t="s">
        <v>15</v>
      </c>
      <c r="M277" s="9">
        <v>978318.96</v>
      </c>
      <c r="N277" s="9">
        <v>8444911.1500000004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73</v>
      </c>
      <c r="L278" s="2" t="s">
        <v>18</v>
      </c>
      <c r="M278" s="9">
        <v>-1320492.52</v>
      </c>
      <c r="N278" s="9">
        <v>-8454427.4100000001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109</v>
      </c>
      <c r="L279" s="2" t="s">
        <v>16</v>
      </c>
      <c r="M279" s="9">
        <v>-1034950.81</v>
      </c>
      <c r="N279" s="9">
        <v>-1039617.68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109</v>
      </c>
      <c r="L280" s="2" t="s">
        <v>17</v>
      </c>
      <c r="M280" s="9"/>
      <c r="N280" s="9">
        <v>4666.87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109</v>
      </c>
      <c r="L281" s="2" t="s">
        <v>15</v>
      </c>
      <c r="M281" s="9"/>
      <c r="N281" s="9">
        <v>1074131.1200000001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109</v>
      </c>
      <c r="L282" s="2" t="s">
        <v>18</v>
      </c>
      <c r="M282" s="9"/>
      <c r="N282" s="9">
        <v>-39180.31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110</v>
      </c>
      <c r="L283" s="2" t="s">
        <v>16</v>
      </c>
      <c r="M283" s="9">
        <v>-95.2</v>
      </c>
      <c r="N283" s="9">
        <v>-971.73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110</v>
      </c>
      <c r="L284" s="2" t="s">
        <v>17</v>
      </c>
      <c r="M284" s="9">
        <v>95.2</v>
      </c>
      <c r="N284" s="9">
        <v>830.2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110</v>
      </c>
      <c r="L285" s="2" t="s">
        <v>15</v>
      </c>
      <c r="M285" s="9">
        <v>29737.91</v>
      </c>
      <c r="N285" s="9">
        <v>7193593.5199999996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110</v>
      </c>
      <c r="L286" s="2" t="s">
        <v>18</v>
      </c>
      <c r="M286" s="9">
        <v>-25162.36</v>
      </c>
      <c r="N286" s="9">
        <v>-7194450.9000000004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77</v>
      </c>
      <c r="L287" s="2" t="s">
        <v>16</v>
      </c>
      <c r="M287" s="9">
        <v>-22997.350000000002</v>
      </c>
      <c r="N287" s="9">
        <v>-106063.96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77</v>
      </c>
      <c r="L288" s="2" t="s">
        <v>17</v>
      </c>
      <c r="M288" s="9"/>
      <c r="N288" s="9">
        <v>334298.18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77</v>
      </c>
      <c r="L289" s="2" t="s">
        <v>15</v>
      </c>
      <c r="M289" s="9">
        <v>266625.45</v>
      </c>
      <c r="N289" s="9">
        <v>3857318.63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77</v>
      </c>
      <c r="L290" s="2" t="s">
        <v>18</v>
      </c>
      <c r="M290" s="9">
        <v>-1595607.74</v>
      </c>
      <c r="N290" s="9">
        <v>-13154374.75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111</v>
      </c>
      <c r="L291" s="2" t="s">
        <v>16</v>
      </c>
      <c r="M291" s="9"/>
      <c r="N291" s="9">
        <v>-15946.960000000001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111</v>
      </c>
      <c r="L292" s="2" t="s">
        <v>17</v>
      </c>
      <c r="M292" s="9"/>
      <c r="N292" s="9">
        <v>15946.960000000001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111</v>
      </c>
      <c r="L293" s="2" t="s">
        <v>15</v>
      </c>
      <c r="M293" s="9">
        <v>690.91</v>
      </c>
      <c r="N293" s="9">
        <v>377730.62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111</v>
      </c>
      <c r="L294" s="2" t="s">
        <v>18</v>
      </c>
      <c r="M294" s="9"/>
      <c r="N294" s="9">
        <v>-574035.03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75</v>
      </c>
      <c r="L295" s="2" t="s">
        <v>16</v>
      </c>
      <c r="M295" s="9">
        <v>-4959332.5600000005</v>
      </c>
      <c r="N295" s="9">
        <v>-6124067.2699999996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75</v>
      </c>
      <c r="L296" s="2" t="s">
        <v>17</v>
      </c>
      <c r="M296" s="9"/>
      <c r="N296" s="9">
        <v>1134597.6599999999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75</v>
      </c>
      <c r="L297" s="2" t="s">
        <v>15</v>
      </c>
      <c r="M297" s="9">
        <v>338367.25</v>
      </c>
      <c r="N297" s="9">
        <v>8561263.1400000006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75</v>
      </c>
      <c r="L298" s="2" t="s">
        <v>18</v>
      </c>
      <c r="M298" s="9"/>
      <c r="N298" s="9">
        <v>-3315778.86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635</v>
      </c>
      <c r="L299" s="2" t="s">
        <v>16</v>
      </c>
      <c r="M299" s="9"/>
      <c r="N299" s="9">
        <v>-28424.93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635</v>
      </c>
      <c r="L300" s="2" t="s">
        <v>17</v>
      </c>
      <c r="M300" s="9"/>
      <c r="N300" s="9">
        <v>28424.93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635</v>
      </c>
      <c r="L301" s="2" t="s">
        <v>15</v>
      </c>
      <c r="M301" s="9">
        <v>483920.17</v>
      </c>
      <c r="N301" s="9">
        <v>1595645.2000000002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635</v>
      </c>
      <c r="L302" s="2" t="s">
        <v>18</v>
      </c>
      <c r="M302" s="9"/>
      <c r="N302" s="9">
        <v>-843122.45000000007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76</v>
      </c>
      <c r="L303" s="2" t="s">
        <v>16</v>
      </c>
      <c r="M303" s="9"/>
      <c r="N303" s="9">
        <v>-2275567.81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76</v>
      </c>
      <c r="L304" s="2" t="s">
        <v>17</v>
      </c>
      <c r="M304" s="9"/>
      <c r="N304" s="9">
        <v>2303144.81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76</v>
      </c>
      <c r="L305" s="2" t="s">
        <v>15</v>
      </c>
      <c r="M305" s="9">
        <v>2356.3200000000002</v>
      </c>
      <c r="N305" s="9">
        <v>1367696.48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76</v>
      </c>
      <c r="L306" s="2" t="s">
        <v>18</v>
      </c>
      <c r="M306" s="9"/>
      <c r="N306" s="9">
        <v>-995375.74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78</v>
      </c>
      <c r="L307" s="2" t="s">
        <v>16</v>
      </c>
      <c r="M307" s="9">
        <v>-903.32</v>
      </c>
      <c r="N307" s="9">
        <v>-16716629.65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78</v>
      </c>
      <c r="L308" s="2" t="s">
        <v>17</v>
      </c>
      <c r="M308" s="9">
        <v>8009944.46</v>
      </c>
      <c r="N308" s="9">
        <v>9815354.7400000002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78</v>
      </c>
      <c r="L309" s="2" t="s">
        <v>15</v>
      </c>
      <c r="M309" s="10">
        <v>2842806.44</v>
      </c>
      <c r="N309" s="9">
        <v>22746964.91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78</v>
      </c>
      <c r="L310" s="2" t="s">
        <v>18</v>
      </c>
      <c r="M310" s="9"/>
      <c r="N310" s="9">
        <v>-7790685.5600000005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112</v>
      </c>
      <c r="L311" s="2" t="s">
        <v>16</v>
      </c>
      <c r="M311" s="10">
        <v>-27742.73</v>
      </c>
      <c r="N311" s="9">
        <v>-556806.31000000006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112</v>
      </c>
      <c r="L312" s="2" t="s">
        <v>17</v>
      </c>
      <c r="M312" s="9">
        <v>27699.45</v>
      </c>
      <c r="N312" s="9">
        <v>556740.23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112</v>
      </c>
      <c r="L313" s="2" t="s">
        <v>15</v>
      </c>
      <c r="M313" s="10">
        <v>1470860.23</v>
      </c>
      <c r="N313" s="9">
        <v>15759393.970000001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112</v>
      </c>
      <c r="L314" s="2" t="s">
        <v>18</v>
      </c>
      <c r="M314" s="10">
        <v>-1386734.53</v>
      </c>
      <c r="N314" s="9">
        <v>-14168690.529999999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113</v>
      </c>
      <c r="L315" s="2" t="s">
        <v>16</v>
      </c>
      <c r="M315" s="9">
        <v>-27012646.609999999</v>
      </c>
      <c r="N315" s="9">
        <v>-199127154.62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113</v>
      </c>
      <c r="L316" s="2" t="s">
        <v>17</v>
      </c>
      <c r="M316" s="9">
        <v>27012646.609999999</v>
      </c>
      <c r="N316" s="9">
        <v>199127154.62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113</v>
      </c>
      <c r="L317" s="2" t="s">
        <v>15</v>
      </c>
      <c r="M317" s="9">
        <v>2339767517.21</v>
      </c>
      <c r="N317" s="9">
        <v>20430760524.380001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113</v>
      </c>
      <c r="L318" s="2" t="s">
        <v>18</v>
      </c>
      <c r="M318" s="9">
        <v>-2340051547.6900001</v>
      </c>
      <c r="N318" s="9">
        <v>-19414047786.299999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114</v>
      </c>
      <c r="L319" s="2" t="s">
        <v>16</v>
      </c>
      <c r="M319" s="9">
        <v>-50627.37</v>
      </c>
      <c r="N319" s="9">
        <v>-51952759.710000001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114</v>
      </c>
      <c r="L320" s="2" t="s">
        <v>17</v>
      </c>
      <c r="M320" s="9"/>
      <c r="N320" s="9">
        <v>4943462.1500000004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114</v>
      </c>
      <c r="L321" s="2" t="s">
        <v>15</v>
      </c>
      <c r="M321" s="9">
        <v>1788602.58</v>
      </c>
      <c r="N321" s="9">
        <v>55256540.450000003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114</v>
      </c>
      <c r="L322" s="2" t="s">
        <v>18</v>
      </c>
      <c r="M322" s="9"/>
      <c r="N322" s="9">
        <v>-5393807.0099999998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4</v>
      </c>
      <c r="J323" s="2" t="s">
        <v>115</v>
      </c>
      <c r="K323" s="2" t="s">
        <v>6</v>
      </c>
      <c r="L323" s="2" t="s">
        <v>7</v>
      </c>
      <c r="M323" s="10">
        <v>-56009.23</v>
      </c>
      <c r="N323" s="9">
        <v>-265270.81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4</v>
      </c>
      <c r="J324" s="2" t="s">
        <v>116</v>
      </c>
      <c r="K324" s="2" t="s">
        <v>6</v>
      </c>
      <c r="L324" s="2" t="s">
        <v>50</v>
      </c>
      <c r="M324" s="9"/>
      <c r="N324" s="9">
        <v>1313770.6600000001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4</v>
      </c>
      <c r="J325" s="2" t="s">
        <v>116</v>
      </c>
      <c r="K325" s="2" t="s">
        <v>6</v>
      </c>
      <c r="L325" s="2" t="s">
        <v>7</v>
      </c>
      <c r="M325" s="9">
        <v>-3023944.89</v>
      </c>
      <c r="N325" s="9">
        <v>-9111530.5600000005</v>
      </c>
    </row>
    <row r="326" spans="1:14" ht="12.75" customHeight="1" x14ac:dyDescent="0.3">
      <c r="A326" s="49" t="s">
        <v>753</v>
      </c>
      <c r="B326" s="57" t="s">
        <v>753</v>
      </c>
      <c r="C326" s="57"/>
      <c r="D326" s="57"/>
      <c r="E326" s="57"/>
      <c r="F326" s="57"/>
      <c r="G326" s="57"/>
      <c r="H326" s="57"/>
      <c r="I326" s="57"/>
      <c r="J326" s="57"/>
      <c r="K326" s="57"/>
      <c r="L326" s="20" t="s">
        <v>753</v>
      </c>
      <c r="M326" s="31">
        <f>SUM(M230:M325)</f>
        <v>5248337.6200002097</v>
      </c>
      <c r="N326" s="31">
        <f>SUM(N230:N325)</f>
        <v>1069239368.1000004</v>
      </c>
    </row>
    <row r="328" spans="1:14" ht="12.75" customHeight="1" x14ac:dyDescent="0.3">
      <c r="A328" s="56" t="s">
        <v>132</v>
      </c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</row>
    <row r="329" spans="1:14" ht="12.75" customHeight="1" x14ac:dyDescent="0.3">
      <c r="A329" s="2" t="s">
        <v>117</v>
      </c>
      <c r="B329" s="2" t="s">
        <v>118</v>
      </c>
      <c r="C329" s="2" t="s">
        <v>41</v>
      </c>
      <c r="D329" s="2"/>
      <c r="E329" s="2"/>
      <c r="F329" s="2" t="s">
        <v>119</v>
      </c>
      <c r="G329" s="2"/>
      <c r="H329" s="2"/>
      <c r="I329" s="2"/>
      <c r="J329" s="2" t="s">
        <v>43</v>
      </c>
      <c r="K329" s="2" t="s">
        <v>3</v>
      </c>
      <c r="L329" s="2" t="s">
        <v>10</v>
      </c>
      <c r="M329" s="9">
        <v>434.56</v>
      </c>
      <c r="N329" s="9">
        <v>2752.29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43</v>
      </c>
      <c r="K330" s="2" t="s">
        <v>3</v>
      </c>
      <c r="L330" s="2" t="s">
        <v>11</v>
      </c>
      <c r="M330" s="9">
        <v>-987</v>
      </c>
      <c r="N330" s="9">
        <v>-9403.08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/>
      <c r="J331" s="2" t="s">
        <v>120</v>
      </c>
      <c r="K331" s="2" t="s">
        <v>6</v>
      </c>
      <c r="L331" s="2" t="s">
        <v>11</v>
      </c>
      <c r="M331" s="9">
        <v>-4000</v>
      </c>
      <c r="N331" s="9">
        <v>-45000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/>
      <c r="J332" s="2" t="s">
        <v>121</v>
      </c>
      <c r="K332" s="2" t="s">
        <v>8</v>
      </c>
      <c r="L332" s="2" t="s">
        <v>784</v>
      </c>
      <c r="M332" s="9">
        <v>-31471.010000000002</v>
      </c>
      <c r="N332" s="9">
        <v>-414786.7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/>
      <c r="J333" s="2" t="s">
        <v>44</v>
      </c>
      <c r="K333" s="2" t="s">
        <v>3</v>
      </c>
      <c r="L333" s="2" t="s">
        <v>10</v>
      </c>
      <c r="M333" s="9">
        <v>32</v>
      </c>
      <c r="N333" s="9">
        <v>326163.69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/>
      <c r="J334" s="2" t="s">
        <v>44</v>
      </c>
      <c r="K334" s="2" t="s">
        <v>3</v>
      </c>
      <c r="L334" s="2" t="s">
        <v>11</v>
      </c>
      <c r="M334" s="9">
        <v>-73637.09</v>
      </c>
      <c r="N334" s="9">
        <v>-1832108.05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68</v>
      </c>
      <c r="K335" s="2" t="s">
        <v>3</v>
      </c>
      <c r="L335" s="2" t="s">
        <v>16</v>
      </c>
      <c r="M335" s="9">
        <v>-141162.81</v>
      </c>
      <c r="N335" s="9">
        <v>-3252461.33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68</v>
      </c>
      <c r="K336" s="2" t="s">
        <v>3</v>
      </c>
      <c r="L336" s="2" t="s">
        <v>17</v>
      </c>
      <c r="M336" s="9">
        <v>141162.81</v>
      </c>
      <c r="N336" s="9">
        <v>3255118.97</v>
      </c>
    </row>
    <row r="337" spans="1:14" ht="12.6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68</v>
      </c>
      <c r="K337" s="2" t="s">
        <v>3</v>
      </c>
      <c r="L337" s="2" t="s">
        <v>15</v>
      </c>
      <c r="M337" s="10">
        <v>299594.15000000002</v>
      </c>
      <c r="N337" s="9">
        <v>75242143.959999993</v>
      </c>
    </row>
    <row r="338" spans="1:14" ht="12.6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68</v>
      </c>
      <c r="K338" s="2" t="s">
        <v>3</v>
      </c>
      <c r="L338" s="2" t="s">
        <v>18</v>
      </c>
      <c r="M338" s="10">
        <v>-299594.15000000002</v>
      </c>
      <c r="N338" s="9">
        <v>-75244801.599999994</v>
      </c>
    </row>
    <row r="339" spans="1:14" ht="12.6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70</v>
      </c>
      <c r="K339" s="2" t="s">
        <v>57</v>
      </c>
      <c r="L339" s="2" t="s">
        <v>16</v>
      </c>
      <c r="M339" s="10">
        <v>-13159.27</v>
      </c>
      <c r="N339" s="9">
        <v>-80660.58</v>
      </c>
    </row>
    <row r="340" spans="1:14" ht="12.6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70</v>
      </c>
      <c r="K340" s="2" t="s">
        <v>57</v>
      </c>
      <c r="L340" s="2" t="s">
        <v>17</v>
      </c>
      <c r="M340" s="10">
        <v>27898.91</v>
      </c>
      <c r="N340" s="9">
        <v>131882.01</v>
      </c>
    </row>
    <row r="341" spans="1:14" ht="12.6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70</v>
      </c>
      <c r="K341" s="2" t="s">
        <v>72</v>
      </c>
      <c r="L341" s="2" t="s">
        <v>15</v>
      </c>
      <c r="M341" s="10"/>
      <c r="N341" s="9">
        <v>193.39000000000001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52</v>
      </c>
      <c r="L342" s="2" t="s">
        <v>17</v>
      </c>
      <c r="M342" s="9"/>
      <c r="N342" s="9">
        <v>9202903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72</v>
      </c>
      <c r="L343" s="2" t="s">
        <v>16</v>
      </c>
      <c r="M343" s="9"/>
      <c r="N343" s="9">
        <v>-36910.54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72</v>
      </c>
      <c r="L344" s="2" t="s">
        <v>17</v>
      </c>
      <c r="M344" s="9"/>
      <c r="N344" s="9">
        <v>36910.54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72</v>
      </c>
      <c r="L345" s="2" t="s">
        <v>15</v>
      </c>
      <c r="M345" s="9">
        <v>2226960.67</v>
      </c>
      <c r="N345" s="9">
        <v>428595911.75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72</v>
      </c>
      <c r="L346" s="2" t="s">
        <v>18</v>
      </c>
      <c r="M346" s="9">
        <v>-1306432.23</v>
      </c>
      <c r="N346" s="9">
        <v>-464621927.49000001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45</v>
      </c>
      <c r="K347" s="2" t="s">
        <v>276</v>
      </c>
      <c r="L347" s="2" t="s">
        <v>16</v>
      </c>
      <c r="M347" s="9"/>
      <c r="N347" s="9">
        <v>-387402.58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45</v>
      </c>
      <c r="K348" s="2" t="s">
        <v>276</v>
      </c>
      <c r="L348" s="2" t="s">
        <v>17</v>
      </c>
      <c r="M348" s="9"/>
      <c r="N348" s="9">
        <v>387402.58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45</v>
      </c>
      <c r="K349" s="2" t="s">
        <v>276</v>
      </c>
      <c r="L349" s="2" t="s">
        <v>15</v>
      </c>
      <c r="M349" s="9"/>
      <c r="N349" s="9">
        <v>4697041.1500000004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45</v>
      </c>
      <c r="K350" s="2" t="s">
        <v>276</v>
      </c>
      <c r="L350" s="2" t="s">
        <v>18</v>
      </c>
      <c r="M350" s="9">
        <v>-6258.72</v>
      </c>
      <c r="N350" s="9">
        <v>-308133.72000000003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72</v>
      </c>
      <c r="L351" s="2" t="s">
        <v>17</v>
      </c>
      <c r="M351" s="9">
        <v>44750</v>
      </c>
      <c r="N351" s="9">
        <v>44750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72</v>
      </c>
      <c r="L352" s="2" t="s">
        <v>15</v>
      </c>
      <c r="M352" s="9">
        <v>5931.6500000000005</v>
      </c>
      <c r="N352" s="9">
        <v>16385924.630000001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72</v>
      </c>
      <c r="L353" s="2" t="s">
        <v>18</v>
      </c>
      <c r="M353" s="9"/>
      <c r="N353" s="9">
        <v>-10081084.640000001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13</v>
      </c>
      <c r="J354" s="2" t="s">
        <v>46</v>
      </c>
      <c r="K354" s="2" t="s">
        <v>77</v>
      </c>
      <c r="L354" s="2" t="s">
        <v>17</v>
      </c>
      <c r="M354" s="9"/>
      <c r="N354" s="9">
        <v>307910.91000000003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46</v>
      </c>
      <c r="K355" s="2" t="s">
        <v>77</v>
      </c>
      <c r="L355" s="2" t="s">
        <v>15</v>
      </c>
      <c r="M355" s="9"/>
      <c r="N355" s="9">
        <v>36464815.600000001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46</v>
      </c>
      <c r="K356" s="2" t="s">
        <v>77</v>
      </c>
      <c r="L356" s="2" t="s">
        <v>18</v>
      </c>
      <c r="M356" s="9">
        <v>-4706.45</v>
      </c>
      <c r="N356" s="9">
        <v>-4805198.33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46</v>
      </c>
      <c r="K357" s="2" t="s">
        <v>276</v>
      </c>
      <c r="L357" s="2" t="s">
        <v>15</v>
      </c>
      <c r="M357" s="9"/>
      <c r="N357" s="9">
        <v>17.32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46</v>
      </c>
      <c r="K358" s="2" t="s">
        <v>276</v>
      </c>
      <c r="L358" s="2" t="s">
        <v>18</v>
      </c>
      <c r="M358" s="10"/>
      <c r="N358" s="9">
        <v>-22277.63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4</v>
      </c>
      <c r="J359" s="2" t="s">
        <v>694</v>
      </c>
      <c r="K359" s="2" t="s">
        <v>8</v>
      </c>
      <c r="L359" s="2" t="s">
        <v>7</v>
      </c>
      <c r="M359" s="10">
        <v>-20</v>
      </c>
      <c r="N359" s="9">
        <v>-3168.9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4</v>
      </c>
      <c r="J360" s="2" t="s">
        <v>124</v>
      </c>
      <c r="K360" s="2" t="s">
        <v>8</v>
      </c>
      <c r="L360" s="2" t="s">
        <v>50</v>
      </c>
      <c r="M360" s="9"/>
      <c r="N360" s="9">
        <v>2969.01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4</v>
      </c>
      <c r="J361" s="2" t="s">
        <v>124</v>
      </c>
      <c r="K361" s="2" t="s">
        <v>8</v>
      </c>
      <c r="L361" s="2" t="s">
        <v>7</v>
      </c>
      <c r="M361" s="9">
        <v>-17186.23</v>
      </c>
      <c r="N361" s="9">
        <v>-207747.27000000002</v>
      </c>
    </row>
    <row r="362" spans="1:14" ht="12.75" customHeight="1" x14ac:dyDescent="0.3">
      <c r="A362" s="49" t="s">
        <v>753</v>
      </c>
      <c r="B362" s="57" t="s">
        <v>753</v>
      </c>
      <c r="C362" s="57"/>
      <c r="D362" s="57"/>
      <c r="E362" s="57"/>
      <c r="F362" s="57"/>
      <c r="G362" s="57"/>
      <c r="H362" s="57"/>
      <c r="I362" s="57"/>
      <c r="J362" s="57"/>
      <c r="K362" s="57"/>
      <c r="L362" s="20" t="s">
        <v>753</v>
      </c>
      <c r="M362" s="31">
        <f>SUM(M329:M361)</f>
        <v>848149.79000000015</v>
      </c>
      <c r="N362" s="31">
        <f>SUM(N329:N361)</f>
        <v>13731738.360000022</v>
      </c>
    </row>
    <row r="363" spans="1:14" ht="12.75" customHeight="1" x14ac:dyDescent="0.3">
      <c r="A363" s="57" t="s">
        <v>753</v>
      </c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</row>
    <row r="364" spans="1:14" ht="12.75" customHeight="1" x14ac:dyDescent="0.3">
      <c r="A364" s="2" t="s">
        <v>125</v>
      </c>
      <c r="B364" s="2" t="s">
        <v>126</v>
      </c>
      <c r="C364" s="2" t="s">
        <v>2</v>
      </c>
      <c r="D364" s="2"/>
      <c r="E364" s="2"/>
      <c r="F364" s="2" t="s">
        <v>119</v>
      </c>
      <c r="G364" s="2"/>
      <c r="H364" s="2"/>
      <c r="I364" s="2"/>
      <c r="J364" s="2" t="s">
        <v>9</v>
      </c>
      <c r="K364" s="2" t="s">
        <v>3</v>
      </c>
      <c r="L364" s="2" t="s">
        <v>10</v>
      </c>
      <c r="M364" s="10"/>
      <c r="N364" s="9">
        <v>956.91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/>
      <c r="J365" s="2" t="s">
        <v>9</v>
      </c>
      <c r="K365" s="2" t="s">
        <v>3</v>
      </c>
      <c r="L365" s="2" t="s">
        <v>11</v>
      </c>
      <c r="M365" s="10">
        <v>-3413.54</v>
      </c>
      <c r="N365" s="9">
        <v>-20074.920000000002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8</v>
      </c>
      <c r="L366" s="2" t="s">
        <v>16</v>
      </c>
      <c r="M366" s="10">
        <v>-4842.17</v>
      </c>
      <c r="N366" s="9">
        <v>-136084.26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8</v>
      </c>
      <c r="L367" s="2" t="s">
        <v>15</v>
      </c>
      <c r="M367" s="10">
        <v>679555.11</v>
      </c>
      <c r="N367" s="9">
        <v>1523785.3900000001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8</v>
      </c>
      <c r="L368" s="2" t="s">
        <v>18</v>
      </c>
      <c r="M368" s="10"/>
      <c r="N368" s="9">
        <v>-343051.78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42</v>
      </c>
      <c r="L369" s="2" t="s">
        <v>16</v>
      </c>
      <c r="M369" s="10">
        <v>-723067</v>
      </c>
      <c r="N369" s="9">
        <v>-1973742.51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14</v>
      </c>
      <c r="K370" s="2" t="s">
        <v>42</v>
      </c>
      <c r="L370" s="2" t="s">
        <v>17</v>
      </c>
      <c r="M370" s="10"/>
      <c r="N370" s="9">
        <v>1670795.26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14</v>
      </c>
      <c r="K371" s="2" t="s">
        <v>72</v>
      </c>
      <c r="L371" s="2" t="s">
        <v>15</v>
      </c>
      <c r="M371" s="10"/>
      <c r="N371" s="9">
        <v>970576.78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14</v>
      </c>
      <c r="K372" s="2" t="s">
        <v>72</v>
      </c>
      <c r="L372" s="2" t="s">
        <v>18</v>
      </c>
      <c r="M372" s="10"/>
      <c r="N372" s="9">
        <v>-1940924.4500000002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13</v>
      </c>
      <c r="J373" s="2" t="s">
        <v>14</v>
      </c>
      <c r="K373" s="2" t="s">
        <v>276</v>
      </c>
      <c r="L373" s="2" t="s">
        <v>15</v>
      </c>
      <c r="M373" s="9"/>
      <c r="N373" s="9">
        <v>369.12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13</v>
      </c>
      <c r="J374" s="2" t="s">
        <v>14</v>
      </c>
      <c r="K374" s="2" t="s">
        <v>276</v>
      </c>
      <c r="L374" s="2" t="s">
        <v>18</v>
      </c>
      <c r="M374" s="9"/>
      <c r="N374" s="9">
        <v>-649.14</v>
      </c>
    </row>
    <row r="375" spans="1:14" ht="12.75" customHeight="1" x14ac:dyDescent="0.3">
      <c r="A375" s="49" t="s">
        <v>753</v>
      </c>
      <c r="B375" s="57" t="s">
        <v>753</v>
      </c>
      <c r="C375" s="57"/>
      <c r="D375" s="57"/>
      <c r="E375" s="57"/>
      <c r="F375" s="57"/>
      <c r="G375" s="57"/>
      <c r="H375" s="57"/>
      <c r="I375" s="57"/>
      <c r="J375" s="57"/>
      <c r="K375" s="57"/>
      <c r="L375" s="20" t="s">
        <v>753</v>
      </c>
      <c r="M375" s="31">
        <f>SUM(M364:M374)</f>
        <v>-51767.599999999977</v>
      </c>
      <c r="N375" s="31">
        <f>SUM(N364:N374)</f>
        <v>-248043.60000000009</v>
      </c>
    </row>
    <row r="376" spans="1:14" ht="12.75" customHeight="1" x14ac:dyDescent="0.3">
      <c r="A376" s="57" t="s">
        <v>753</v>
      </c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</row>
    <row r="377" spans="1:14" ht="12.75" customHeight="1" x14ac:dyDescent="0.3">
      <c r="A377" s="2" t="s">
        <v>127</v>
      </c>
      <c r="B377" s="2" t="s">
        <v>128</v>
      </c>
      <c r="C377" s="2" t="s">
        <v>129</v>
      </c>
      <c r="D377" s="2"/>
      <c r="E377" s="2"/>
      <c r="F377" s="2" t="s">
        <v>119</v>
      </c>
      <c r="G377" s="2"/>
      <c r="H377" s="2"/>
      <c r="I377" s="2" t="s">
        <v>4</v>
      </c>
      <c r="J377" s="2" t="s">
        <v>130</v>
      </c>
      <c r="K377" s="2" t="s">
        <v>8</v>
      </c>
      <c r="L377" s="2" t="s">
        <v>50</v>
      </c>
      <c r="M377" s="9">
        <v>775</v>
      </c>
      <c r="N377" s="9">
        <v>254923.71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119</v>
      </c>
      <c r="G378" s="2"/>
      <c r="H378" s="2"/>
      <c r="I378" s="2" t="s">
        <v>4</v>
      </c>
      <c r="J378" s="2" t="s">
        <v>130</v>
      </c>
      <c r="K378" s="2" t="s">
        <v>8</v>
      </c>
      <c r="L378" s="2" t="s">
        <v>7</v>
      </c>
      <c r="M378" s="9">
        <v>-349745.4</v>
      </c>
      <c r="N378" s="9">
        <v>-3038003.37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119</v>
      </c>
      <c r="G379" s="2"/>
      <c r="H379" s="2"/>
      <c r="I379" s="2" t="s">
        <v>4</v>
      </c>
      <c r="J379" s="2" t="s">
        <v>131</v>
      </c>
      <c r="K379" s="2" t="s">
        <v>8</v>
      </c>
      <c r="L379" s="2" t="s">
        <v>7</v>
      </c>
      <c r="M379" s="9">
        <v>-36651.270000000004</v>
      </c>
      <c r="N379" s="9">
        <v>-238144.03</v>
      </c>
    </row>
    <row r="380" spans="1:14" ht="12.75" customHeight="1" x14ac:dyDescent="0.3">
      <c r="A380" s="49" t="s">
        <v>753</v>
      </c>
      <c r="B380" s="57" t="s">
        <v>753</v>
      </c>
      <c r="C380" s="57"/>
      <c r="D380" s="57"/>
      <c r="E380" s="57"/>
      <c r="F380" s="57"/>
      <c r="G380" s="57"/>
      <c r="H380" s="57"/>
      <c r="I380" s="57"/>
      <c r="J380" s="57"/>
      <c r="K380" s="57"/>
      <c r="L380" s="20" t="s">
        <v>753</v>
      </c>
      <c r="M380" s="31">
        <f>SUM(M377:M379)</f>
        <v>-385621.67000000004</v>
      </c>
      <c r="N380" s="31">
        <f>SUM(N377:N379)</f>
        <v>-3021223.69</v>
      </c>
    </row>
    <row r="382" spans="1:14" ht="12.75" customHeight="1" x14ac:dyDescent="0.3">
      <c r="A382" s="56" t="s">
        <v>684</v>
      </c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</row>
    <row r="383" spans="1:14" ht="12.75" customHeight="1" x14ac:dyDescent="0.3">
      <c r="A383" s="2" t="s">
        <v>135</v>
      </c>
      <c r="B383" s="2" t="s">
        <v>136</v>
      </c>
      <c r="C383" s="2" t="s">
        <v>137</v>
      </c>
      <c r="D383" s="2"/>
      <c r="E383" s="2"/>
      <c r="F383" s="2" t="s">
        <v>138</v>
      </c>
      <c r="G383" s="2"/>
      <c r="H383" s="2"/>
      <c r="I383" s="2"/>
      <c r="J383" s="2" t="s">
        <v>139</v>
      </c>
      <c r="K383" s="2" t="s">
        <v>3</v>
      </c>
      <c r="L383" s="2" t="s">
        <v>10</v>
      </c>
      <c r="M383" s="10">
        <v>1311310.52</v>
      </c>
      <c r="N383" s="9">
        <v>2519443.33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/>
      <c r="J384" s="2" t="s">
        <v>139</v>
      </c>
      <c r="K384" s="2" t="s">
        <v>3</v>
      </c>
      <c r="L384" s="2" t="s">
        <v>11</v>
      </c>
      <c r="M384" s="10">
        <v>-83384.28</v>
      </c>
      <c r="N384" s="9">
        <v>-8936136.8100000005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/>
      <c r="J385" s="2" t="s">
        <v>140</v>
      </c>
      <c r="K385" s="2" t="s">
        <v>3</v>
      </c>
      <c r="L385" s="2" t="s">
        <v>10</v>
      </c>
      <c r="M385" s="9">
        <v>648664.81000000006</v>
      </c>
      <c r="N385" s="9">
        <v>1897542.46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/>
      <c r="J386" s="2" t="s">
        <v>140</v>
      </c>
      <c r="K386" s="2" t="s">
        <v>3</v>
      </c>
      <c r="L386" s="2" t="s">
        <v>11</v>
      </c>
      <c r="M386" s="9">
        <v>-210800.91</v>
      </c>
      <c r="N386" s="9">
        <v>-15240660.029999999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/>
      <c r="J387" s="2" t="s">
        <v>141</v>
      </c>
      <c r="K387" s="2" t="s">
        <v>3</v>
      </c>
      <c r="L387" s="2" t="s">
        <v>10</v>
      </c>
      <c r="M387" s="9"/>
      <c r="N387" s="9">
        <v>28945115.199999999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/>
      <c r="J388" s="2" t="s">
        <v>141</v>
      </c>
      <c r="K388" s="2" t="s">
        <v>3</v>
      </c>
      <c r="L388" s="2" t="s">
        <v>11</v>
      </c>
      <c r="M388" s="9">
        <v>-28005224.530000001</v>
      </c>
      <c r="N388" s="9">
        <v>-181374650.33000001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68</v>
      </c>
      <c r="K389" s="2" t="s">
        <v>3</v>
      </c>
      <c r="L389" s="2" t="s">
        <v>16</v>
      </c>
      <c r="M389" s="9">
        <v>-108</v>
      </c>
      <c r="N389" s="9">
        <v>-40539.53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68</v>
      </c>
      <c r="K390" s="2" t="s">
        <v>3</v>
      </c>
      <c r="L390" s="2" t="s">
        <v>17</v>
      </c>
      <c r="M390" s="9">
        <v>108</v>
      </c>
      <c r="N390" s="9">
        <v>40539.53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9"/>
      <c r="N391" s="9">
        <v>-2088165.68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1659412.8399999999</v>
      </c>
      <c r="N392" s="9">
        <v>2466829.27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222008749.93000001</v>
      </c>
      <c r="N393" s="9">
        <v>736164940.02999997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10">
        <v>-7976.91</v>
      </c>
      <c r="N394" s="9">
        <v>-488846709.49000001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45</v>
      </c>
      <c r="K395" s="2" t="s">
        <v>6</v>
      </c>
      <c r="L395" s="2" t="s">
        <v>15</v>
      </c>
      <c r="M395" s="10"/>
      <c r="N395" s="9">
        <v>706829.21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18</v>
      </c>
      <c r="M396" s="9"/>
      <c r="N396" s="9">
        <v>-706829.21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16</v>
      </c>
      <c r="M397" s="10">
        <v>-2912.76</v>
      </c>
      <c r="N397" s="9">
        <v>-200597.37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138</v>
      </c>
      <c r="G398" s="2"/>
      <c r="H398" s="2"/>
      <c r="I398" s="2" t="s">
        <v>13</v>
      </c>
      <c r="J398" s="2" t="s">
        <v>46</v>
      </c>
      <c r="K398" s="2" t="s">
        <v>3</v>
      </c>
      <c r="L398" s="2" t="s">
        <v>17</v>
      </c>
      <c r="M398" s="9"/>
      <c r="N398" s="9">
        <v>263579.48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138</v>
      </c>
      <c r="G399" s="2"/>
      <c r="H399" s="2"/>
      <c r="I399" s="2" t="s">
        <v>13</v>
      </c>
      <c r="J399" s="2" t="s">
        <v>46</v>
      </c>
      <c r="K399" s="2" t="s">
        <v>3</v>
      </c>
      <c r="L399" s="2" t="s">
        <v>15</v>
      </c>
      <c r="M399" s="9">
        <v>258145.7</v>
      </c>
      <c r="N399" s="9">
        <v>444205.23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138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18</v>
      </c>
      <c r="M400" s="10"/>
      <c r="N400" s="9">
        <v>-509006.92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138</v>
      </c>
      <c r="G401" s="2"/>
      <c r="H401" s="2"/>
      <c r="I401" s="2" t="s">
        <v>4</v>
      </c>
      <c r="J401" s="2" t="s">
        <v>144</v>
      </c>
      <c r="K401" s="2" t="s">
        <v>8</v>
      </c>
      <c r="L401" s="2" t="s">
        <v>50</v>
      </c>
      <c r="M401" s="10"/>
      <c r="N401" s="9">
        <v>732673.61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138</v>
      </c>
      <c r="G402" s="2"/>
      <c r="H402" s="2"/>
      <c r="I402" s="2" t="s">
        <v>4</v>
      </c>
      <c r="J402" s="2" t="s">
        <v>144</v>
      </c>
      <c r="K402" s="2" t="s">
        <v>8</v>
      </c>
      <c r="L402" s="2" t="s">
        <v>7</v>
      </c>
      <c r="M402" s="9">
        <v>-1239717.96</v>
      </c>
      <c r="N402" s="9">
        <v>-4645610.17</v>
      </c>
    </row>
    <row r="403" spans="1:14" ht="12.75" customHeight="1" x14ac:dyDescent="0.3">
      <c r="A403" s="49" t="s">
        <v>753</v>
      </c>
      <c r="B403" s="57" t="s">
        <v>753</v>
      </c>
      <c r="C403" s="57"/>
      <c r="D403" s="57"/>
      <c r="E403" s="57"/>
      <c r="F403" s="57"/>
      <c r="G403" s="57"/>
      <c r="H403" s="57"/>
      <c r="I403" s="57"/>
      <c r="J403" s="57"/>
      <c r="K403" s="57"/>
      <c r="L403" s="20" t="s">
        <v>753</v>
      </c>
      <c r="M403" s="31">
        <f>SUM(M383:M402)</f>
        <v>196336266.44999999</v>
      </c>
      <c r="N403" s="31">
        <f>SUM(N383:N402)</f>
        <v>71592791.809999928</v>
      </c>
    </row>
    <row r="404" spans="1:14" ht="12.75" customHeight="1" x14ac:dyDescent="0.3">
      <c r="A404" s="57" t="s">
        <v>753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</row>
    <row r="405" spans="1:14" ht="12.75" customHeight="1" x14ac:dyDescent="0.3">
      <c r="A405" s="2" t="s">
        <v>145</v>
      </c>
      <c r="B405" s="2" t="s">
        <v>146</v>
      </c>
      <c r="C405" s="2" t="s">
        <v>147</v>
      </c>
      <c r="D405" s="2"/>
      <c r="E405" s="2"/>
      <c r="F405" s="13" t="s">
        <v>109</v>
      </c>
      <c r="G405" s="13"/>
      <c r="H405" s="13"/>
      <c r="I405" s="13"/>
      <c r="J405" s="13" t="s">
        <v>43</v>
      </c>
      <c r="K405" s="13" t="s">
        <v>3</v>
      </c>
      <c r="L405" s="13" t="s">
        <v>11</v>
      </c>
      <c r="M405" s="15">
        <v>-9911.3700000000008</v>
      </c>
      <c r="N405" s="14">
        <v>-31035.98</v>
      </c>
    </row>
    <row r="406" spans="1:14" ht="12.75" customHeight="1" x14ac:dyDescent="0.3">
      <c r="A406" s="2"/>
      <c r="B406" s="2"/>
      <c r="C406" s="2"/>
      <c r="D406" s="2"/>
      <c r="E406" s="2"/>
      <c r="F406" s="13" t="s">
        <v>109</v>
      </c>
      <c r="G406" s="13"/>
      <c r="H406" s="13"/>
      <c r="I406" s="13"/>
      <c r="J406" s="13" t="s">
        <v>139</v>
      </c>
      <c r="K406" s="13" t="s">
        <v>3</v>
      </c>
      <c r="L406" s="13" t="s">
        <v>10</v>
      </c>
      <c r="M406" s="14"/>
      <c r="N406" s="14">
        <v>1182.42</v>
      </c>
    </row>
    <row r="407" spans="1:14" ht="12.75" customHeight="1" x14ac:dyDescent="0.3">
      <c r="A407" s="2"/>
      <c r="B407" s="2"/>
      <c r="C407" s="2"/>
      <c r="D407" s="2"/>
      <c r="E407" s="2"/>
      <c r="F407" s="13" t="s">
        <v>109</v>
      </c>
      <c r="G407" s="13"/>
      <c r="H407" s="13"/>
      <c r="I407" s="13"/>
      <c r="J407" s="13" t="s">
        <v>139</v>
      </c>
      <c r="K407" s="13" t="s">
        <v>3</v>
      </c>
      <c r="L407" s="13" t="s">
        <v>11</v>
      </c>
      <c r="M407" s="14">
        <v>-184101.2</v>
      </c>
      <c r="N407" s="14">
        <v>-2881071.2199999997</v>
      </c>
    </row>
    <row r="408" spans="1:14" ht="12.75" customHeight="1" x14ac:dyDescent="0.3">
      <c r="A408" s="2"/>
      <c r="B408" s="2"/>
      <c r="C408" s="2"/>
      <c r="D408" s="2"/>
      <c r="E408" s="2"/>
      <c r="F408" s="13" t="s">
        <v>109</v>
      </c>
      <c r="G408" s="13"/>
      <c r="H408" s="13"/>
      <c r="I408" s="13"/>
      <c r="J408" s="13" t="s">
        <v>140</v>
      </c>
      <c r="K408" s="13" t="s">
        <v>3</v>
      </c>
      <c r="L408" s="13" t="s">
        <v>11</v>
      </c>
      <c r="M408" s="14">
        <v>-581882.36</v>
      </c>
      <c r="N408" s="14">
        <v>-15216137.32</v>
      </c>
    </row>
    <row r="409" spans="1:14" ht="12.75" customHeight="1" x14ac:dyDescent="0.3">
      <c r="A409" s="2"/>
      <c r="B409" s="2"/>
      <c r="C409" s="2"/>
      <c r="D409" s="2"/>
      <c r="E409" s="2"/>
      <c r="F409" s="13" t="s">
        <v>109</v>
      </c>
      <c r="G409" s="13"/>
      <c r="H409" s="13"/>
      <c r="I409" s="13"/>
      <c r="J409" s="13" t="s">
        <v>141</v>
      </c>
      <c r="K409" s="13" t="s">
        <v>3</v>
      </c>
      <c r="L409" s="13" t="s">
        <v>10</v>
      </c>
      <c r="M409" s="14">
        <v>24665907.829999998</v>
      </c>
      <c r="N409" s="14">
        <v>184293405.40000001</v>
      </c>
    </row>
    <row r="410" spans="1:14" ht="12.75" customHeight="1" x14ac:dyDescent="0.3">
      <c r="A410" s="2"/>
      <c r="B410" s="2"/>
      <c r="C410" s="2"/>
      <c r="D410" s="2"/>
      <c r="E410" s="2"/>
      <c r="F410" s="13" t="s">
        <v>109</v>
      </c>
      <c r="G410" s="13"/>
      <c r="H410" s="13"/>
      <c r="I410" s="13"/>
      <c r="J410" s="13" t="s">
        <v>141</v>
      </c>
      <c r="K410" s="13" t="s">
        <v>3</v>
      </c>
      <c r="L410" s="13" t="s">
        <v>11</v>
      </c>
      <c r="M410" s="14">
        <v>-42449801.039999999</v>
      </c>
      <c r="N410" s="14">
        <v>-284648304.43000001</v>
      </c>
    </row>
    <row r="411" spans="1:14" ht="12.75" customHeight="1" x14ac:dyDescent="0.3">
      <c r="A411" s="2"/>
      <c r="B411" s="2"/>
      <c r="C411" s="2"/>
      <c r="D411" s="2"/>
      <c r="E411" s="2"/>
      <c r="F411" s="13" t="s">
        <v>109</v>
      </c>
      <c r="G411" s="13"/>
      <c r="H411" s="13"/>
      <c r="I411" s="13" t="s">
        <v>13</v>
      </c>
      <c r="J411" s="13" t="s">
        <v>68</v>
      </c>
      <c r="K411" s="13" t="s">
        <v>3</v>
      </c>
      <c r="L411" s="13" t="s">
        <v>16</v>
      </c>
      <c r="M411" s="14">
        <v>-80054340.950000003</v>
      </c>
      <c r="N411" s="14">
        <v>-531234282.47000003</v>
      </c>
    </row>
    <row r="412" spans="1:14" ht="12.75" customHeight="1" x14ac:dyDescent="0.3">
      <c r="A412" s="2"/>
      <c r="B412" s="2"/>
      <c r="C412" s="2"/>
      <c r="D412" s="2"/>
      <c r="E412" s="2"/>
      <c r="F412" s="13" t="s">
        <v>109</v>
      </c>
      <c r="G412" s="13"/>
      <c r="H412" s="13"/>
      <c r="I412" s="13" t="s">
        <v>13</v>
      </c>
      <c r="J412" s="13" t="s">
        <v>68</v>
      </c>
      <c r="K412" s="13" t="s">
        <v>3</v>
      </c>
      <c r="L412" s="13" t="s">
        <v>17</v>
      </c>
      <c r="M412" s="14">
        <v>80042206.950000003</v>
      </c>
      <c r="N412" s="14">
        <v>531222148.47000003</v>
      </c>
    </row>
    <row r="413" spans="1:14" ht="12.75" customHeight="1" x14ac:dyDescent="0.3">
      <c r="A413" s="2"/>
      <c r="B413" s="2"/>
      <c r="C413" s="2"/>
      <c r="D413" s="2"/>
      <c r="E413" s="2"/>
      <c r="F413" s="13" t="s">
        <v>109</v>
      </c>
      <c r="G413" s="13"/>
      <c r="H413" s="13"/>
      <c r="I413" s="13" t="s">
        <v>13</v>
      </c>
      <c r="J413" s="13" t="s">
        <v>68</v>
      </c>
      <c r="K413" s="13" t="s">
        <v>3</v>
      </c>
      <c r="L413" s="13" t="s">
        <v>15</v>
      </c>
      <c r="M413" s="14">
        <v>3010654018.21</v>
      </c>
      <c r="N413" s="14">
        <v>19399162557.52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109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18</v>
      </c>
      <c r="M414" s="10">
        <v>-3010654018.21</v>
      </c>
      <c r="N414" s="9">
        <v>-19399162557.52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109</v>
      </c>
      <c r="G415" s="2"/>
      <c r="H415" s="2"/>
      <c r="I415" s="2" t="s">
        <v>4</v>
      </c>
      <c r="J415" s="2" t="s">
        <v>148</v>
      </c>
      <c r="K415" s="2" t="s">
        <v>8</v>
      </c>
      <c r="L415" s="2" t="s">
        <v>50</v>
      </c>
      <c r="M415" s="10">
        <v>20</v>
      </c>
      <c r="N415" s="9">
        <v>286740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109</v>
      </c>
      <c r="G416" s="2"/>
      <c r="H416" s="2"/>
      <c r="I416" s="2" t="s">
        <v>4</v>
      </c>
      <c r="J416" s="2" t="s">
        <v>148</v>
      </c>
      <c r="K416" s="2" t="s">
        <v>8</v>
      </c>
      <c r="L416" s="2" t="s">
        <v>7</v>
      </c>
      <c r="M416" s="10">
        <v>-6935.42</v>
      </c>
      <c r="N416" s="9">
        <v>-1302068.54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109</v>
      </c>
      <c r="G417" s="2"/>
      <c r="H417" s="2"/>
      <c r="I417" s="2" t="s">
        <v>4</v>
      </c>
      <c r="J417" s="2" t="s">
        <v>149</v>
      </c>
      <c r="K417" s="2" t="s">
        <v>8</v>
      </c>
      <c r="L417" s="2" t="s">
        <v>50</v>
      </c>
      <c r="M417" s="10"/>
      <c r="N417" s="9">
        <v>1827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109</v>
      </c>
      <c r="G418" s="2"/>
      <c r="H418" s="2"/>
      <c r="I418" s="2" t="s">
        <v>4</v>
      </c>
      <c r="J418" s="2" t="s">
        <v>149</v>
      </c>
      <c r="K418" s="2" t="s">
        <v>8</v>
      </c>
      <c r="L418" s="2" t="s">
        <v>7</v>
      </c>
      <c r="M418" s="10">
        <v>-618549.04</v>
      </c>
      <c r="N418" s="9">
        <v>-13020979.43</v>
      </c>
    </row>
    <row r="419" spans="1:14" ht="12.75" customHeight="1" x14ac:dyDescent="0.3">
      <c r="A419" s="49" t="s">
        <v>753</v>
      </c>
      <c r="B419" s="57" t="s">
        <v>753</v>
      </c>
      <c r="C419" s="57"/>
      <c r="D419" s="57"/>
      <c r="E419" s="57"/>
      <c r="F419" s="57"/>
      <c r="G419" s="57"/>
      <c r="H419" s="57"/>
      <c r="I419" s="57"/>
      <c r="J419" s="57"/>
      <c r="K419" s="57"/>
      <c r="L419" s="20" t="s">
        <v>753</v>
      </c>
      <c r="M419" s="31">
        <f>SUM(M405:M418)</f>
        <v>-19197386.599999867</v>
      </c>
      <c r="N419" s="31">
        <f>SUM(N405:N418)</f>
        <v>-132528576.10000107</v>
      </c>
    </row>
    <row r="420" spans="1:14" ht="12.75" customHeight="1" x14ac:dyDescent="0.3">
      <c r="A420" s="57" t="s">
        <v>753</v>
      </c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</row>
    <row r="421" spans="1:14" ht="12.75" customHeight="1" x14ac:dyDescent="0.3">
      <c r="A421" s="2" t="s">
        <v>150</v>
      </c>
      <c r="B421" s="2" t="s">
        <v>151</v>
      </c>
      <c r="C421" s="2" t="s">
        <v>152</v>
      </c>
      <c r="D421" s="2"/>
      <c r="E421" s="2"/>
      <c r="F421" s="2" t="s">
        <v>153</v>
      </c>
      <c r="G421" s="2"/>
      <c r="H421" s="2"/>
      <c r="I421" s="2"/>
      <c r="J421" s="2" t="s">
        <v>43</v>
      </c>
      <c r="K421" s="2" t="s">
        <v>3</v>
      </c>
      <c r="L421" s="2" t="s">
        <v>11</v>
      </c>
      <c r="M421" s="9">
        <v>-89706.35</v>
      </c>
      <c r="N421" s="9">
        <v>-599852.15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139</v>
      </c>
      <c r="K422" s="2" t="s">
        <v>3</v>
      </c>
      <c r="L422" s="2" t="s">
        <v>10</v>
      </c>
      <c r="M422" s="10"/>
      <c r="N422" s="9">
        <v>78783.42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/>
      <c r="J423" s="2" t="s">
        <v>139</v>
      </c>
      <c r="K423" s="2" t="s">
        <v>3</v>
      </c>
      <c r="L423" s="2" t="s">
        <v>11</v>
      </c>
      <c r="M423" s="10">
        <v>-31203.600000000002</v>
      </c>
      <c r="N423" s="9">
        <v>-379221.21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/>
      <c r="J424" s="2" t="s">
        <v>140</v>
      </c>
      <c r="K424" s="2" t="s">
        <v>3</v>
      </c>
      <c r="L424" s="2" t="s">
        <v>10</v>
      </c>
      <c r="M424" s="9"/>
      <c r="N424" s="9">
        <v>734489.51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/>
      <c r="J425" s="2" t="s">
        <v>140</v>
      </c>
      <c r="K425" s="2" t="s">
        <v>3</v>
      </c>
      <c r="L425" s="2" t="s">
        <v>11</v>
      </c>
      <c r="M425" s="9">
        <v>-2679080.7199999997</v>
      </c>
      <c r="N425" s="9">
        <v>-21291276.100000001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/>
      <c r="J426" s="2" t="s">
        <v>141</v>
      </c>
      <c r="K426" s="2" t="s">
        <v>3</v>
      </c>
      <c r="L426" s="2" t="s">
        <v>10</v>
      </c>
      <c r="M426" s="9">
        <v>7043709.2699999996</v>
      </c>
      <c r="N426" s="9">
        <v>8861205.9299999997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153</v>
      </c>
      <c r="G427" s="2"/>
      <c r="H427" s="2"/>
      <c r="I427" s="2"/>
      <c r="J427" s="2" t="s">
        <v>141</v>
      </c>
      <c r="K427" s="2" t="s">
        <v>3</v>
      </c>
      <c r="L427" s="2" t="s">
        <v>11</v>
      </c>
      <c r="M427" s="10">
        <v>-2422078.17</v>
      </c>
      <c r="N427" s="9">
        <v>-113022956.54000001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8</v>
      </c>
      <c r="L428" s="2" t="s">
        <v>16</v>
      </c>
      <c r="M428" s="10">
        <v>-3465.2000000000003</v>
      </c>
      <c r="N428" s="9">
        <v>-266133.11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8</v>
      </c>
      <c r="L429" s="2" t="s">
        <v>17</v>
      </c>
      <c r="M429" s="10"/>
      <c r="N429" s="9">
        <v>45339121.43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8</v>
      </c>
      <c r="L430" s="2" t="s">
        <v>15</v>
      </c>
      <c r="M430" s="10">
        <v>3787331.67</v>
      </c>
      <c r="N430" s="9">
        <v>55600720.280000001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45</v>
      </c>
      <c r="K431" s="2" t="s">
        <v>8</v>
      </c>
      <c r="L431" s="2" t="s">
        <v>18</v>
      </c>
      <c r="M431" s="10">
        <v>-5209927.3</v>
      </c>
      <c r="N431" s="9">
        <v>-104906591.94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45</v>
      </c>
      <c r="K432" s="2" t="s">
        <v>6</v>
      </c>
      <c r="L432" s="2" t="s">
        <v>16</v>
      </c>
      <c r="M432" s="9">
        <v>-156129.74</v>
      </c>
      <c r="N432" s="9">
        <v>-1249037.92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13</v>
      </c>
      <c r="J433" s="2" t="s">
        <v>45</v>
      </c>
      <c r="K433" s="2" t="s">
        <v>6</v>
      </c>
      <c r="L433" s="2" t="s">
        <v>17</v>
      </c>
      <c r="M433" s="9">
        <v>156129.74</v>
      </c>
      <c r="N433" s="9">
        <v>1249037.92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153</v>
      </c>
      <c r="G434" s="2"/>
      <c r="H434" s="2"/>
      <c r="I434" s="2" t="s">
        <v>13</v>
      </c>
      <c r="J434" s="2" t="s">
        <v>45</v>
      </c>
      <c r="K434" s="2" t="s">
        <v>6</v>
      </c>
      <c r="L434" s="2" t="s">
        <v>15</v>
      </c>
      <c r="M434" s="9">
        <v>417346.52</v>
      </c>
      <c r="N434" s="9">
        <v>3348811.24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45</v>
      </c>
      <c r="K435" s="2" t="s">
        <v>6</v>
      </c>
      <c r="L435" s="2" t="s">
        <v>18</v>
      </c>
      <c r="M435" s="9">
        <v>-417346.52</v>
      </c>
      <c r="N435" s="9">
        <v>-3348811.24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15</v>
      </c>
      <c r="M436" s="9">
        <v>250464.96</v>
      </c>
      <c r="N436" s="9">
        <v>1197653.08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18</v>
      </c>
      <c r="M437" s="9"/>
      <c r="N437" s="9">
        <v>-943248.94000000006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4</v>
      </c>
      <c r="J438" s="2" t="s">
        <v>154</v>
      </c>
      <c r="K438" s="2" t="s">
        <v>8</v>
      </c>
      <c r="L438" s="2" t="s">
        <v>7</v>
      </c>
      <c r="M438" s="9">
        <v>-159694</v>
      </c>
      <c r="N438" s="9">
        <v>-1324912.1200000001</v>
      </c>
    </row>
    <row r="439" spans="1:14" ht="12.75" customHeight="1" x14ac:dyDescent="0.3">
      <c r="A439" s="49" t="s">
        <v>753</v>
      </c>
      <c r="B439" s="57" t="s">
        <v>753</v>
      </c>
      <c r="C439" s="57"/>
      <c r="D439" s="57"/>
      <c r="E439" s="57"/>
      <c r="F439" s="57"/>
      <c r="G439" s="57"/>
      <c r="H439" s="57"/>
      <c r="I439" s="57"/>
      <c r="J439" s="57"/>
      <c r="K439" s="57"/>
      <c r="L439" s="20" t="s">
        <v>753</v>
      </c>
      <c r="M439" s="31">
        <f>SUM(M421:M438)</f>
        <v>486350.55999999959</v>
      </c>
      <c r="N439" s="31">
        <f>SUM(N421:N438)</f>
        <v>-130922218.46000002</v>
      </c>
    </row>
    <row r="440" spans="1:14" ht="12.75" customHeight="1" x14ac:dyDescent="0.3">
      <c r="A440" s="57" t="s">
        <v>753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</row>
    <row r="441" spans="1:14" ht="12.75" customHeight="1" x14ac:dyDescent="0.3">
      <c r="A441" s="2" t="s">
        <v>155</v>
      </c>
      <c r="B441" s="2" t="s">
        <v>156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43</v>
      </c>
      <c r="K441" s="2" t="s">
        <v>3</v>
      </c>
      <c r="L441" s="2" t="s">
        <v>11</v>
      </c>
      <c r="M441" s="9">
        <v>-8324.6200000000008</v>
      </c>
      <c r="N441" s="9">
        <v>-60128.28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159</v>
      </c>
      <c r="K442" s="2" t="s">
        <v>3</v>
      </c>
      <c r="L442" s="2" t="s">
        <v>10</v>
      </c>
      <c r="M442" s="9"/>
      <c r="N442" s="9">
        <v>737.59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159</v>
      </c>
      <c r="K443" s="2" t="s">
        <v>3</v>
      </c>
      <c r="L443" s="2" t="s">
        <v>11</v>
      </c>
      <c r="M443" s="10">
        <v>-1874093.8900000001</v>
      </c>
      <c r="N443" s="9">
        <v>-16042846.25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160</v>
      </c>
      <c r="K444" s="2" t="s">
        <v>3</v>
      </c>
      <c r="L444" s="2" t="s">
        <v>11</v>
      </c>
      <c r="M444" s="10">
        <v>-22125.200000000001</v>
      </c>
      <c r="N444" s="9">
        <v>-764170.16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/>
      <c r="J445" s="2" t="s">
        <v>139</v>
      </c>
      <c r="K445" s="2" t="s">
        <v>3</v>
      </c>
      <c r="L445" s="2" t="s">
        <v>10</v>
      </c>
      <c r="M445" s="10"/>
      <c r="N445" s="9">
        <v>647.38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/>
      <c r="J446" s="2" t="s">
        <v>139</v>
      </c>
      <c r="K446" s="2" t="s">
        <v>3</v>
      </c>
      <c r="L446" s="2" t="s">
        <v>11</v>
      </c>
      <c r="M446" s="10">
        <v>-2895.23</v>
      </c>
      <c r="N446" s="9">
        <v>-6133.32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/>
      <c r="J447" s="2" t="s">
        <v>140</v>
      </c>
      <c r="K447" s="2" t="s">
        <v>3</v>
      </c>
      <c r="L447" s="2" t="s">
        <v>11</v>
      </c>
      <c r="M447" s="9">
        <v>-5466271.5199999996</v>
      </c>
      <c r="N447" s="9">
        <v>-60236974.030000001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/>
      <c r="J448" s="2" t="s">
        <v>141</v>
      </c>
      <c r="K448" s="2" t="s">
        <v>3</v>
      </c>
      <c r="L448" s="2" t="s">
        <v>10</v>
      </c>
      <c r="M448" s="9"/>
      <c r="N448" s="9">
        <v>66492.37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/>
      <c r="J449" s="2" t="s">
        <v>141</v>
      </c>
      <c r="K449" s="2" t="s">
        <v>3</v>
      </c>
      <c r="L449" s="2" t="s">
        <v>11</v>
      </c>
      <c r="M449" s="9">
        <v>-6197662.79</v>
      </c>
      <c r="N449" s="9">
        <v>-160726152.99000001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/>
      <c r="N450" s="9">
        <v>-27059.98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/>
      <c r="N451" s="9">
        <v>27059.98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3</v>
      </c>
      <c r="L452" s="2" t="s">
        <v>16</v>
      </c>
      <c r="M452" s="9">
        <v>-10386</v>
      </c>
      <c r="N452" s="9">
        <v>-29136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3</v>
      </c>
      <c r="L453" s="2" t="s">
        <v>17</v>
      </c>
      <c r="M453" s="9">
        <v>10386</v>
      </c>
      <c r="N453" s="9">
        <v>22886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3</v>
      </c>
      <c r="L454" s="2" t="s">
        <v>15</v>
      </c>
      <c r="M454" s="9">
        <v>700</v>
      </c>
      <c r="N454" s="9">
        <v>702944.48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45</v>
      </c>
      <c r="K455" s="2" t="s">
        <v>3</v>
      </c>
      <c r="L455" s="2" t="s">
        <v>18</v>
      </c>
      <c r="M455" s="10">
        <v>-700</v>
      </c>
      <c r="N455" s="9">
        <v>-702944.48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16</v>
      </c>
      <c r="M456" s="10">
        <v>-23833541.350000001</v>
      </c>
      <c r="N456" s="9">
        <v>-132893742.72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17</v>
      </c>
      <c r="M457" s="10">
        <v>412278.18</v>
      </c>
      <c r="N457" s="9">
        <v>2336645.6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13</v>
      </c>
      <c r="J458" s="2" t="s">
        <v>45</v>
      </c>
      <c r="K458" s="2" t="s">
        <v>8</v>
      </c>
      <c r="L458" s="2" t="s">
        <v>15</v>
      </c>
      <c r="M458" s="10">
        <v>35261098.280000001</v>
      </c>
      <c r="N458" s="9">
        <v>489245476.63999999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13</v>
      </c>
      <c r="J459" s="2" t="s">
        <v>45</v>
      </c>
      <c r="K459" s="2" t="s">
        <v>8</v>
      </c>
      <c r="L459" s="2" t="s">
        <v>18</v>
      </c>
      <c r="M459" s="10">
        <v>-56298159.829999998</v>
      </c>
      <c r="N459" s="9">
        <v>-335940530.73000002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13</v>
      </c>
      <c r="J460" s="2" t="s">
        <v>46</v>
      </c>
      <c r="K460" s="2" t="s">
        <v>3</v>
      </c>
      <c r="L460" s="2" t="s">
        <v>16</v>
      </c>
      <c r="M460" s="9">
        <v>-1257.6600000000001</v>
      </c>
      <c r="N460" s="9">
        <v>-9523.08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13</v>
      </c>
      <c r="J461" s="2" t="s">
        <v>46</v>
      </c>
      <c r="K461" s="2" t="s">
        <v>3</v>
      </c>
      <c r="L461" s="2" t="s">
        <v>17</v>
      </c>
      <c r="M461" s="9">
        <v>1257.6600000000001</v>
      </c>
      <c r="N461" s="9">
        <v>9523.08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13</v>
      </c>
      <c r="J462" s="2" t="s">
        <v>46</v>
      </c>
      <c r="K462" s="2" t="s">
        <v>3</v>
      </c>
      <c r="L462" s="2" t="s">
        <v>15</v>
      </c>
      <c r="M462" s="9">
        <v>28112.760000000002</v>
      </c>
      <c r="N462" s="9">
        <v>28112.760000000002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13</v>
      </c>
      <c r="J463" s="2" t="s">
        <v>46</v>
      </c>
      <c r="K463" s="2" t="s">
        <v>3</v>
      </c>
      <c r="L463" s="2" t="s">
        <v>18</v>
      </c>
      <c r="M463" s="9"/>
      <c r="N463" s="9">
        <v>-167421.57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161</v>
      </c>
      <c r="K464" s="2" t="s">
        <v>109</v>
      </c>
      <c r="L464" s="2" t="s">
        <v>7</v>
      </c>
      <c r="M464" s="9"/>
      <c r="N464" s="9">
        <v>-1343.92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161</v>
      </c>
      <c r="K465" s="2" t="s">
        <v>138</v>
      </c>
      <c r="L465" s="2" t="s">
        <v>7</v>
      </c>
      <c r="M465" s="9">
        <v>-180544.5</v>
      </c>
      <c r="N465" s="9">
        <v>-1125069.17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161</v>
      </c>
      <c r="K466" s="2" t="s">
        <v>153</v>
      </c>
      <c r="L466" s="2" t="s">
        <v>7</v>
      </c>
      <c r="M466" s="9">
        <v>-23288</v>
      </c>
      <c r="N466" s="9">
        <v>-1715814.79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162</v>
      </c>
      <c r="K467" s="2" t="s">
        <v>109</v>
      </c>
      <c r="L467" s="2" t="s">
        <v>50</v>
      </c>
      <c r="M467" s="9"/>
      <c r="N467" s="9">
        <v>23000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162</v>
      </c>
      <c r="K468" s="2" t="s">
        <v>109</v>
      </c>
      <c r="L468" s="2" t="s">
        <v>7</v>
      </c>
      <c r="M468" s="9">
        <v>-295834.96000000002</v>
      </c>
      <c r="N468" s="9">
        <v>-4446533.0199999996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162</v>
      </c>
      <c r="K469" s="2" t="s">
        <v>138</v>
      </c>
      <c r="L469" s="2" t="s">
        <v>7</v>
      </c>
      <c r="M469" s="9">
        <v>-4440905.6399999997</v>
      </c>
      <c r="N469" s="9">
        <v>-13621179.189999999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162</v>
      </c>
      <c r="K470" s="2" t="s">
        <v>153</v>
      </c>
      <c r="L470" s="2" t="s">
        <v>7</v>
      </c>
      <c r="M470" s="9">
        <v>-872878.32000000007</v>
      </c>
      <c r="N470" s="9">
        <v>-9444564.3200000003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164</v>
      </c>
      <c r="K471" s="2" t="s">
        <v>12</v>
      </c>
      <c r="L471" s="2" t="s">
        <v>50</v>
      </c>
      <c r="M471" s="9"/>
      <c r="N471" s="9">
        <v>100.3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164</v>
      </c>
      <c r="K472" s="2" t="s">
        <v>12</v>
      </c>
      <c r="L472" s="2" t="s">
        <v>7</v>
      </c>
      <c r="M472" s="9">
        <v>-82.42</v>
      </c>
      <c r="N472" s="9">
        <v>-121113776.22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4</v>
      </c>
      <c r="J473" s="2" t="s">
        <v>164</v>
      </c>
      <c r="K473" s="2" t="s">
        <v>52</v>
      </c>
      <c r="L473" s="2" t="s">
        <v>50</v>
      </c>
      <c r="M473" s="9"/>
      <c r="N473" s="9">
        <v>189344475.69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4</v>
      </c>
      <c r="J474" s="2" t="s">
        <v>164</v>
      </c>
      <c r="K474" s="2" t="s">
        <v>52</v>
      </c>
      <c r="L474" s="2" t="s">
        <v>7</v>
      </c>
      <c r="M474" s="9">
        <v>-4189851.25</v>
      </c>
      <c r="N474" s="9">
        <v>-575553113.65999997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4</v>
      </c>
      <c r="J475" s="2" t="s">
        <v>164</v>
      </c>
      <c r="K475" s="2" t="s">
        <v>20</v>
      </c>
      <c r="L475" s="2" t="s">
        <v>7</v>
      </c>
      <c r="M475" s="9">
        <v>-75000000</v>
      </c>
      <c r="N475" s="9">
        <v>-300000000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4</v>
      </c>
      <c r="J476" s="2" t="s">
        <v>165</v>
      </c>
      <c r="K476" s="2" t="s">
        <v>8</v>
      </c>
      <c r="L476" s="2" t="s">
        <v>50</v>
      </c>
      <c r="M476" s="9">
        <v>426101.76000000001</v>
      </c>
      <c r="N476" s="9">
        <v>426101.76000000001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4</v>
      </c>
      <c r="J477" s="2" t="s">
        <v>165</v>
      </c>
      <c r="K477" s="2" t="s">
        <v>8</v>
      </c>
      <c r="L477" s="2" t="s">
        <v>7</v>
      </c>
      <c r="M477" s="9">
        <v>-426101.76000000001</v>
      </c>
      <c r="N477" s="9">
        <v>-426101.76000000001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4</v>
      </c>
      <c r="J478" s="2" t="s">
        <v>724</v>
      </c>
      <c r="K478" s="2" t="s">
        <v>8</v>
      </c>
      <c r="L478" s="2" t="s">
        <v>50</v>
      </c>
      <c r="M478" s="9">
        <v>80000</v>
      </c>
      <c r="N478" s="9">
        <v>840000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4</v>
      </c>
      <c r="J479" s="2" t="s">
        <v>724</v>
      </c>
      <c r="K479" s="2" t="s">
        <v>8</v>
      </c>
      <c r="L479" s="2" t="s">
        <v>7</v>
      </c>
      <c r="M479" s="9"/>
      <c r="N479" s="9">
        <v>-520000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4</v>
      </c>
      <c r="J480" s="2" t="s">
        <v>166</v>
      </c>
      <c r="K480" s="2" t="s">
        <v>8</v>
      </c>
      <c r="L480" s="2" t="s">
        <v>7</v>
      </c>
      <c r="M480" s="9"/>
      <c r="N480" s="9">
        <v>-330375</v>
      </c>
    </row>
    <row r="481" spans="1:14" ht="12.75" customHeight="1" x14ac:dyDescent="0.3">
      <c r="A481" s="49" t="s">
        <v>753</v>
      </c>
      <c r="B481" s="57" t="s">
        <v>753</v>
      </c>
      <c r="C481" s="57"/>
      <c r="D481" s="57"/>
      <c r="E481" s="57"/>
      <c r="F481" s="57"/>
      <c r="G481" s="57"/>
      <c r="H481" s="57"/>
      <c r="I481" s="57"/>
      <c r="J481" s="57"/>
      <c r="K481" s="57"/>
      <c r="L481" s="20" t="s">
        <v>753</v>
      </c>
      <c r="M481" s="31">
        <f>SUM(M441:M480)</f>
        <v>-142924970.30000001</v>
      </c>
      <c r="N481" s="31">
        <f>SUM(N441:N480)</f>
        <v>-1052830431.01</v>
      </c>
    </row>
    <row r="482" spans="1:14" ht="12.75" customHeight="1" x14ac:dyDescent="0.3">
      <c r="A482" s="57" t="s">
        <v>753</v>
      </c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</row>
    <row r="483" spans="1:14" ht="12.75" customHeight="1" x14ac:dyDescent="0.3">
      <c r="A483" s="2" t="s">
        <v>168</v>
      </c>
      <c r="B483" s="2" t="s">
        <v>169</v>
      </c>
      <c r="C483" s="2" t="s">
        <v>137</v>
      </c>
      <c r="D483" s="2"/>
      <c r="E483" s="2"/>
      <c r="F483" s="2" t="s">
        <v>138</v>
      </c>
      <c r="G483" s="2"/>
      <c r="H483" s="2"/>
      <c r="I483" s="2"/>
      <c r="J483" s="2" t="s">
        <v>9</v>
      </c>
      <c r="K483" s="2" t="s">
        <v>3</v>
      </c>
      <c r="L483" s="2" t="s">
        <v>10</v>
      </c>
      <c r="M483" s="10"/>
      <c r="N483" s="9">
        <v>150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138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-1400654.43</v>
      </c>
      <c r="N484" s="9">
        <v>-14501615.630000001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138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16</v>
      </c>
      <c r="M485" s="9"/>
      <c r="N485" s="9">
        <v>-5490530.79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138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17</v>
      </c>
      <c r="M486" s="9"/>
      <c r="N486" s="9">
        <v>5490530.79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138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15</v>
      </c>
      <c r="M487" s="9"/>
      <c r="N487" s="9">
        <v>185588212.06999999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138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18</v>
      </c>
      <c r="M488" s="9"/>
      <c r="N488" s="9">
        <v>-185588212.06999999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138</v>
      </c>
      <c r="G489" s="2"/>
      <c r="H489" s="2"/>
      <c r="I489" s="2" t="s">
        <v>13</v>
      </c>
      <c r="J489" s="2" t="s">
        <v>14</v>
      </c>
      <c r="K489" s="2" t="s">
        <v>106</v>
      </c>
      <c r="L489" s="2" t="s">
        <v>16</v>
      </c>
      <c r="M489" s="9">
        <v>-291445.55</v>
      </c>
      <c r="N489" s="9">
        <v>-45619305.229999997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138</v>
      </c>
      <c r="G490" s="2"/>
      <c r="H490" s="2"/>
      <c r="I490" s="2" t="s">
        <v>13</v>
      </c>
      <c r="J490" s="2" t="s">
        <v>14</v>
      </c>
      <c r="K490" s="2" t="s">
        <v>106</v>
      </c>
      <c r="L490" s="2" t="s">
        <v>17</v>
      </c>
      <c r="M490" s="10">
        <v>23578457.940000001</v>
      </c>
      <c r="N490" s="9">
        <v>72999474.859999999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138</v>
      </c>
      <c r="G491" s="2"/>
      <c r="H491" s="2"/>
      <c r="I491" s="2" t="s">
        <v>13</v>
      </c>
      <c r="J491" s="2" t="s">
        <v>14</v>
      </c>
      <c r="K491" s="2" t="s">
        <v>106</v>
      </c>
      <c r="L491" s="2" t="s">
        <v>15</v>
      </c>
      <c r="M491" s="10">
        <v>204471412.31</v>
      </c>
      <c r="N491" s="9">
        <v>1041976459.33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138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18</v>
      </c>
      <c r="M492" s="9">
        <v>-227997197.25</v>
      </c>
      <c r="N492" s="9">
        <v>-1066681743.14</v>
      </c>
    </row>
    <row r="493" spans="1:14" ht="12.75" customHeight="1" x14ac:dyDescent="0.3">
      <c r="A493" s="49" t="s">
        <v>753</v>
      </c>
      <c r="B493" s="57" t="s">
        <v>753</v>
      </c>
      <c r="C493" s="57"/>
      <c r="D493" s="57"/>
      <c r="E493" s="57"/>
      <c r="F493" s="57"/>
      <c r="G493" s="57"/>
      <c r="H493" s="57"/>
      <c r="I493" s="57"/>
      <c r="J493" s="57"/>
      <c r="K493" s="57"/>
      <c r="L493" s="20" t="s">
        <v>753</v>
      </c>
      <c r="M493" s="31">
        <f>SUM(M483:M492)</f>
        <v>-1639426.9799999893</v>
      </c>
      <c r="N493" s="31">
        <f>SUM(N483:N492)</f>
        <v>-11826579.809999943</v>
      </c>
    </row>
    <row r="494" spans="1:14" ht="12.75" customHeight="1" x14ac:dyDescent="0.3">
      <c r="A494" s="57" t="s">
        <v>753</v>
      </c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</row>
    <row r="495" spans="1:14" ht="12.75" customHeight="1" x14ac:dyDescent="0.3">
      <c r="A495" s="2" t="s">
        <v>170</v>
      </c>
      <c r="B495" s="2" t="s">
        <v>171</v>
      </c>
      <c r="C495" s="2" t="s">
        <v>147</v>
      </c>
      <c r="D495" s="2"/>
      <c r="E495" s="2"/>
      <c r="F495" s="2" t="s">
        <v>109</v>
      </c>
      <c r="G495" s="2"/>
      <c r="H495" s="2"/>
      <c r="I495" s="2"/>
      <c r="J495" s="2" t="s">
        <v>9</v>
      </c>
      <c r="K495" s="2" t="s">
        <v>3</v>
      </c>
      <c r="L495" s="2" t="s">
        <v>10</v>
      </c>
      <c r="M495" s="10">
        <v>256.23</v>
      </c>
      <c r="N495" s="9">
        <v>9805.23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109</v>
      </c>
      <c r="G496" s="2"/>
      <c r="H496" s="2"/>
      <c r="I496" s="2"/>
      <c r="J496" s="2" t="s">
        <v>9</v>
      </c>
      <c r="K496" s="2" t="s">
        <v>3</v>
      </c>
      <c r="L496" s="2" t="s">
        <v>11</v>
      </c>
      <c r="M496" s="9">
        <v>-1273214.47</v>
      </c>
      <c r="N496" s="9">
        <v>-27962087.539999999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109</v>
      </c>
      <c r="G497" s="2"/>
      <c r="H497" s="2"/>
      <c r="I497" s="2" t="s">
        <v>13</v>
      </c>
      <c r="J497" s="2" t="s">
        <v>24</v>
      </c>
      <c r="K497" s="2" t="s">
        <v>3</v>
      </c>
      <c r="L497" s="2" t="s">
        <v>16</v>
      </c>
      <c r="M497" s="9"/>
      <c r="N497" s="9">
        <v>-216603.96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109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17</v>
      </c>
      <c r="M498" s="9"/>
      <c r="N498" s="9">
        <v>144800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109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15</v>
      </c>
      <c r="M499" s="10"/>
      <c r="N499" s="9">
        <v>99385.180000000008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109</v>
      </c>
      <c r="G500" s="2"/>
      <c r="H500" s="2"/>
      <c r="I500" s="2" t="s">
        <v>13</v>
      </c>
      <c r="J500" s="2" t="s">
        <v>24</v>
      </c>
      <c r="K500" s="2" t="s">
        <v>3</v>
      </c>
      <c r="L500" s="2" t="s">
        <v>18</v>
      </c>
      <c r="M500" s="10"/>
      <c r="N500" s="9">
        <v>-27581.22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109</v>
      </c>
      <c r="G501" s="2"/>
      <c r="H501" s="2"/>
      <c r="I501" s="2" t="s">
        <v>4</v>
      </c>
      <c r="J501" s="2" t="s">
        <v>172</v>
      </c>
      <c r="K501" s="2" t="s">
        <v>8</v>
      </c>
      <c r="L501" s="2" t="s">
        <v>7</v>
      </c>
      <c r="M501" s="10"/>
      <c r="N501" s="9">
        <v>-6266651.7400000002</v>
      </c>
    </row>
    <row r="502" spans="1:14" ht="12.75" customHeight="1" x14ac:dyDescent="0.3">
      <c r="A502" s="49" t="s">
        <v>753</v>
      </c>
      <c r="B502" s="57" t="s">
        <v>753</v>
      </c>
      <c r="C502" s="57"/>
      <c r="D502" s="57"/>
      <c r="E502" s="57"/>
      <c r="F502" s="57"/>
      <c r="G502" s="57"/>
      <c r="H502" s="57"/>
      <c r="I502" s="57"/>
      <c r="J502" s="57"/>
      <c r="K502" s="57"/>
      <c r="L502" s="20" t="s">
        <v>753</v>
      </c>
      <c r="M502" s="31">
        <f>SUM(M495:M501)</f>
        <v>-1272958.24</v>
      </c>
      <c r="N502" s="31">
        <f>SUM(N495:N501)</f>
        <v>-34218934.049999997</v>
      </c>
    </row>
    <row r="503" spans="1:14" ht="12.75" customHeight="1" x14ac:dyDescent="0.3">
      <c r="A503" s="57" t="s">
        <v>753</v>
      </c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</row>
    <row r="504" spans="1:14" ht="12.75" customHeight="1" x14ac:dyDescent="0.3">
      <c r="A504" s="2" t="s">
        <v>173</v>
      </c>
      <c r="B504" s="2" t="s">
        <v>174</v>
      </c>
      <c r="C504" s="2" t="s">
        <v>152</v>
      </c>
      <c r="D504" s="2"/>
      <c r="E504" s="2"/>
      <c r="F504" s="2" t="s">
        <v>153</v>
      </c>
      <c r="G504" s="2"/>
      <c r="H504" s="2"/>
      <c r="I504" s="2"/>
      <c r="J504" s="2" t="s">
        <v>9</v>
      </c>
      <c r="K504" s="2" t="s">
        <v>3</v>
      </c>
      <c r="L504" s="2" t="s">
        <v>10</v>
      </c>
      <c r="M504" s="9">
        <v>2166891.15</v>
      </c>
      <c r="N504" s="9">
        <v>2209712.31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153</v>
      </c>
      <c r="G505" s="2"/>
      <c r="H505" s="2"/>
      <c r="I505" s="2"/>
      <c r="J505" s="2" t="s">
        <v>9</v>
      </c>
      <c r="K505" s="2" t="s">
        <v>3</v>
      </c>
      <c r="L505" s="2" t="s">
        <v>11</v>
      </c>
      <c r="M505" s="9">
        <v>-14437407.039999999</v>
      </c>
      <c r="N505" s="9">
        <v>-81771304.079999998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153</v>
      </c>
      <c r="G506" s="2"/>
      <c r="H506" s="2"/>
      <c r="I506" s="2" t="s">
        <v>13</v>
      </c>
      <c r="J506" s="2" t="s">
        <v>24</v>
      </c>
      <c r="K506" s="2" t="s">
        <v>3</v>
      </c>
      <c r="L506" s="2" t="s">
        <v>16</v>
      </c>
      <c r="M506" s="9"/>
      <c r="N506" s="9">
        <v>-184801.25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153</v>
      </c>
      <c r="G507" s="2"/>
      <c r="H507" s="2"/>
      <c r="I507" s="2" t="s">
        <v>13</v>
      </c>
      <c r="J507" s="2" t="s">
        <v>24</v>
      </c>
      <c r="K507" s="2" t="s">
        <v>3</v>
      </c>
      <c r="L507" s="2" t="s">
        <v>17</v>
      </c>
      <c r="M507" s="9"/>
      <c r="N507" s="9">
        <v>184801.25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153</v>
      </c>
      <c r="G508" s="2"/>
      <c r="H508" s="2"/>
      <c r="I508" s="2" t="s">
        <v>13</v>
      </c>
      <c r="J508" s="2" t="s">
        <v>14</v>
      </c>
      <c r="K508" s="2" t="s">
        <v>106</v>
      </c>
      <c r="L508" s="2" t="s">
        <v>16</v>
      </c>
      <c r="M508" s="10">
        <v>-5524.51</v>
      </c>
      <c r="N508" s="9">
        <v>-37775571.939999998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153</v>
      </c>
      <c r="G509" s="2"/>
      <c r="H509" s="2"/>
      <c r="I509" s="2" t="s">
        <v>13</v>
      </c>
      <c r="J509" s="2" t="s">
        <v>14</v>
      </c>
      <c r="K509" s="2" t="s">
        <v>106</v>
      </c>
      <c r="L509" s="2" t="s">
        <v>17</v>
      </c>
      <c r="M509" s="10">
        <v>1742617.6000000001</v>
      </c>
      <c r="N509" s="9">
        <v>26759271.030000001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153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15</v>
      </c>
      <c r="M510" s="10">
        <v>31283348.870000001</v>
      </c>
      <c r="N510" s="9">
        <v>1123342840.8800001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153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18</v>
      </c>
      <c r="M511" s="9">
        <v>-34473556.490000002</v>
      </c>
      <c r="N511" s="9">
        <v>-1115381361.5899999</v>
      </c>
    </row>
    <row r="512" spans="1:14" ht="12.75" customHeight="1" x14ac:dyDescent="0.3">
      <c r="A512" s="49" t="s">
        <v>753</v>
      </c>
      <c r="B512" s="57" t="s">
        <v>753</v>
      </c>
      <c r="C512" s="57"/>
      <c r="D512" s="57"/>
      <c r="E512" s="57"/>
      <c r="F512" s="57"/>
      <c r="G512" s="57"/>
      <c r="H512" s="57"/>
      <c r="I512" s="57"/>
      <c r="J512" s="57"/>
      <c r="K512" s="57"/>
      <c r="L512" s="20" t="s">
        <v>753</v>
      </c>
      <c r="M512" s="31">
        <f>SUM(M504:M511)</f>
        <v>-13723630.420000002</v>
      </c>
      <c r="N512" s="31">
        <f>SUM(N504:N511)</f>
        <v>-82616413.389999747</v>
      </c>
    </row>
    <row r="513" spans="1:14" ht="12.75" customHeight="1" x14ac:dyDescent="0.3">
      <c r="A513" s="57" t="s">
        <v>753</v>
      </c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</row>
    <row r="514" spans="1:14" ht="12.75" customHeight="1" x14ac:dyDescent="0.3">
      <c r="A514" s="2" t="s">
        <v>175</v>
      </c>
      <c r="B514" s="2" t="s">
        <v>176</v>
      </c>
      <c r="C514" s="2" t="s">
        <v>157</v>
      </c>
      <c r="D514" s="2"/>
      <c r="E514" s="2"/>
      <c r="F514" s="2" t="s">
        <v>158</v>
      </c>
      <c r="G514" s="2"/>
      <c r="H514" s="2"/>
      <c r="I514" s="2"/>
      <c r="J514" s="2" t="s">
        <v>728</v>
      </c>
      <c r="K514" s="2" t="s">
        <v>8</v>
      </c>
      <c r="L514" s="2" t="s">
        <v>11</v>
      </c>
      <c r="M514" s="10"/>
      <c r="N514" s="9">
        <v>-110.53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/>
      <c r="J515" s="2" t="s">
        <v>825</v>
      </c>
      <c r="K515" s="2" t="s">
        <v>3</v>
      </c>
      <c r="L515" s="2" t="s">
        <v>11</v>
      </c>
      <c r="M515" s="9"/>
      <c r="N515" s="9">
        <v>-240399.32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158</v>
      </c>
      <c r="G516" s="2"/>
      <c r="H516" s="2"/>
      <c r="I516" s="2"/>
      <c r="J516" s="2" t="s">
        <v>9</v>
      </c>
      <c r="K516" s="2" t="s">
        <v>3</v>
      </c>
      <c r="L516" s="2" t="s">
        <v>10</v>
      </c>
      <c r="M516" s="9"/>
      <c r="N516" s="9">
        <v>19638.96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158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-372000.66000000003</v>
      </c>
      <c r="N517" s="9">
        <v>-20738492.420000002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9">
        <v>-16725</v>
      </c>
      <c r="N518" s="9">
        <v>-68217.25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9">
        <v>16725</v>
      </c>
      <c r="N519" s="9">
        <v>55530.26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15</v>
      </c>
      <c r="M520" s="9"/>
      <c r="N520" s="9">
        <v>18719.7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24</v>
      </c>
      <c r="K521" s="2" t="s">
        <v>3</v>
      </c>
      <c r="L521" s="2" t="s">
        <v>18</v>
      </c>
      <c r="M521" s="9"/>
      <c r="N521" s="9">
        <v>-6032.71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16</v>
      </c>
      <c r="M522" s="10"/>
      <c r="N522" s="9">
        <v>-8105676.6500000004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13</v>
      </c>
      <c r="J523" s="2" t="s">
        <v>14</v>
      </c>
      <c r="K523" s="2" t="s">
        <v>3</v>
      </c>
      <c r="L523" s="2" t="s">
        <v>17</v>
      </c>
      <c r="M523" s="10"/>
      <c r="N523" s="9">
        <v>8105676.6500000004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158</v>
      </c>
      <c r="G524" s="2"/>
      <c r="H524" s="2"/>
      <c r="I524" s="2" t="s">
        <v>13</v>
      </c>
      <c r="J524" s="2" t="s">
        <v>14</v>
      </c>
      <c r="K524" s="2" t="s">
        <v>3</v>
      </c>
      <c r="L524" s="2" t="s">
        <v>15</v>
      </c>
      <c r="M524" s="10">
        <v>6970</v>
      </c>
      <c r="N524" s="9">
        <v>19939204.48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158</v>
      </c>
      <c r="G525" s="2"/>
      <c r="H525" s="2"/>
      <c r="I525" s="2" t="s">
        <v>13</v>
      </c>
      <c r="J525" s="2" t="s">
        <v>14</v>
      </c>
      <c r="K525" s="2" t="s">
        <v>3</v>
      </c>
      <c r="L525" s="2" t="s">
        <v>18</v>
      </c>
      <c r="M525" s="9"/>
      <c r="N525" s="9">
        <v>-19908527.780000001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158</v>
      </c>
      <c r="G526" s="2"/>
      <c r="H526" s="2"/>
      <c r="I526" s="2" t="s">
        <v>13</v>
      </c>
      <c r="J526" s="2" t="s">
        <v>14</v>
      </c>
      <c r="K526" s="2" t="s">
        <v>106</v>
      </c>
      <c r="L526" s="2" t="s">
        <v>16</v>
      </c>
      <c r="M526" s="9">
        <v>-7650339.7300000004</v>
      </c>
      <c r="N526" s="9">
        <v>-77323820.219999999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158</v>
      </c>
      <c r="G527" s="2"/>
      <c r="H527" s="2"/>
      <c r="I527" s="2" t="s">
        <v>13</v>
      </c>
      <c r="J527" s="2" t="s">
        <v>14</v>
      </c>
      <c r="K527" s="2" t="s">
        <v>106</v>
      </c>
      <c r="L527" s="2" t="s">
        <v>17</v>
      </c>
      <c r="M527" s="9">
        <v>1658999.76</v>
      </c>
      <c r="N527" s="9">
        <v>72404870.900000006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158</v>
      </c>
      <c r="G528" s="2"/>
      <c r="H528" s="2"/>
      <c r="I528" s="2" t="s">
        <v>13</v>
      </c>
      <c r="J528" s="2" t="s">
        <v>14</v>
      </c>
      <c r="K528" s="2" t="s">
        <v>106</v>
      </c>
      <c r="L528" s="2" t="s">
        <v>15</v>
      </c>
      <c r="M528" s="9">
        <v>58230797.909999996</v>
      </c>
      <c r="N528" s="9">
        <v>273603615.88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158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18</v>
      </c>
      <c r="M529" s="9">
        <v>-33818301.130000003</v>
      </c>
      <c r="N529" s="9">
        <v>-247102190.63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158</v>
      </c>
      <c r="G530" s="2"/>
      <c r="H530" s="2"/>
      <c r="I530" s="2" t="s">
        <v>4</v>
      </c>
      <c r="J530" s="2" t="s">
        <v>178</v>
      </c>
      <c r="K530" s="2" t="s">
        <v>8</v>
      </c>
      <c r="L530" s="2" t="s">
        <v>7</v>
      </c>
      <c r="M530" s="9">
        <v>-102122</v>
      </c>
      <c r="N530" s="9">
        <v>-617607.06000000006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158</v>
      </c>
      <c r="G531" s="2"/>
      <c r="H531" s="2"/>
      <c r="I531" s="2" t="s">
        <v>4</v>
      </c>
      <c r="J531" s="2" t="s">
        <v>179</v>
      </c>
      <c r="K531" s="2" t="s">
        <v>8</v>
      </c>
      <c r="L531" s="2" t="s">
        <v>7</v>
      </c>
      <c r="M531" s="9">
        <v>-3900000</v>
      </c>
      <c r="N531" s="9">
        <v>-7800000</v>
      </c>
    </row>
    <row r="532" spans="1:14" ht="12.75" customHeight="1" x14ac:dyDescent="0.3">
      <c r="A532" s="49" t="s">
        <v>753</v>
      </c>
      <c r="B532" s="57" t="s">
        <v>753</v>
      </c>
      <c r="C532" s="57"/>
      <c r="D532" s="57"/>
      <c r="E532" s="57"/>
      <c r="F532" s="57"/>
      <c r="G532" s="57"/>
      <c r="H532" s="57"/>
      <c r="I532" s="57"/>
      <c r="J532" s="57"/>
      <c r="K532" s="57"/>
      <c r="L532" s="20" t="s">
        <v>753</v>
      </c>
      <c r="M532" s="31">
        <f>SUM(M514:M531)</f>
        <v>14054004.149999991</v>
      </c>
      <c r="N532" s="31">
        <f>SUM(N514:N531)</f>
        <v>-7763817.7400000077</v>
      </c>
    </row>
    <row r="533" spans="1:14" ht="12.75" customHeight="1" x14ac:dyDescent="0.3">
      <c r="A533" s="57" t="s">
        <v>753</v>
      </c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</row>
    <row r="534" spans="1:14" ht="12.75" customHeight="1" x14ac:dyDescent="0.3">
      <c r="A534" s="2" t="s">
        <v>180</v>
      </c>
      <c r="B534" s="2" t="s">
        <v>181</v>
      </c>
      <c r="C534" s="2" t="s">
        <v>137</v>
      </c>
      <c r="D534" s="2"/>
      <c r="E534" s="2"/>
      <c r="F534" s="2" t="s">
        <v>138</v>
      </c>
      <c r="G534" s="2"/>
      <c r="H534" s="2"/>
      <c r="I534" s="2" t="s">
        <v>4</v>
      </c>
      <c r="J534" s="2" t="s">
        <v>182</v>
      </c>
      <c r="K534" s="2" t="s">
        <v>8</v>
      </c>
      <c r="L534" s="2" t="s">
        <v>7</v>
      </c>
      <c r="M534" s="10"/>
      <c r="N534" s="9">
        <v>-844406.59</v>
      </c>
    </row>
    <row r="535" spans="1:14" ht="12.75" customHeight="1" x14ac:dyDescent="0.3">
      <c r="A535" s="49" t="s">
        <v>753</v>
      </c>
      <c r="B535" s="57" t="s">
        <v>753</v>
      </c>
      <c r="C535" s="57"/>
      <c r="D535" s="57"/>
      <c r="E535" s="57"/>
      <c r="F535" s="57"/>
      <c r="G535" s="57"/>
      <c r="H535" s="57"/>
      <c r="I535" s="57"/>
      <c r="J535" s="57"/>
      <c r="K535" s="57"/>
      <c r="L535" s="20" t="s">
        <v>753</v>
      </c>
      <c r="M535" s="31">
        <f>M534</f>
        <v>0</v>
      </c>
      <c r="N535" s="31">
        <f>N534</f>
        <v>-844406.59</v>
      </c>
    </row>
    <row r="536" spans="1:14" ht="12.75" customHeight="1" x14ac:dyDescent="0.3">
      <c r="A536" s="49"/>
      <c r="B536" s="49"/>
      <c r="C536" s="49"/>
      <c r="D536" s="49"/>
      <c r="E536" s="49"/>
      <c r="F536" s="20"/>
      <c r="G536" s="20"/>
      <c r="H536" s="20"/>
      <c r="I536" s="20"/>
      <c r="J536" s="20"/>
      <c r="K536" s="20"/>
      <c r="L536" s="20"/>
      <c r="M536" s="32"/>
      <c r="N536" s="32"/>
    </row>
    <row r="537" spans="1:14" ht="12.75" customHeight="1" x14ac:dyDescent="0.3">
      <c r="A537" s="49" t="s">
        <v>796</v>
      </c>
      <c r="B537" s="49" t="s">
        <v>146</v>
      </c>
      <c r="C537" s="49" t="s">
        <v>157</v>
      </c>
      <c r="D537" s="49"/>
      <c r="E537" s="49"/>
      <c r="F537" s="2"/>
      <c r="G537" s="2"/>
      <c r="H537" s="2"/>
      <c r="I537" s="2"/>
      <c r="J537" s="2"/>
      <c r="K537" s="2"/>
      <c r="L537" s="2"/>
      <c r="M537" s="10"/>
      <c r="N537" s="9"/>
    </row>
    <row r="538" spans="1:14" ht="12.75" customHeight="1" x14ac:dyDescent="0.3">
      <c r="A538" s="49"/>
      <c r="B538" s="49"/>
      <c r="C538" s="49"/>
      <c r="D538" s="49"/>
      <c r="E538" s="49"/>
      <c r="F538" s="20"/>
      <c r="G538" s="20"/>
      <c r="H538" s="20"/>
      <c r="I538" s="20"/>
      <c r="J538" s="20"/>
      <c r="K538" s="20"/>
      <c r="L538" s="20"/>
      <c r="M538" s="34"/>
      <c r="N538" s="34"/>
    </row>
    <row r="539" spans="1:14" ht="12.75" customHeight="1" x14ac:dyDescent="0.3">
      <c r="A539" s="49" t="s">
        <v>753</v>
      </c>
      <c r="B539" s="49" t="s">
        <v>753</v>
      </c>
      <c r="C539" s="49"/>
      <c r="D539" s="49"/>
      <c r="E539" s="49"/>
      <c r="F539" s="20"/>
      <c r="G539" s="20"/>
      <c r="H539" s="20"/>
      <c r="I539" s="20"/>
      <c r="J539" s="20"/>
      <c r="K539" s="20"/>
      <c r="L539" s="20" t="s">
        <v>753</v>
      </c>
      <c r="M539" s="32">
        <f>SUM(M537:M538)</f>
        <v>0</v>
      </c>
      <c r="N539" s="32">
        <f>SUM(N537:N538)</f>
        <v>0</v>
      </c>
    </row>
    <row r="541" spans="1:14" ht="12.75" customHeight="1" x14ac:dyDescent="0.3">
      <c r="A541" s="56" t="s">
        <v>183</v>
      </c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</row>
    <row r="542" spans="1:14" ht="12.75" customHeight="1" x14ac:dyDescent="0.3">
      <c r="A542" s="2" t="s">
        <v>184</v>
      </c>
      <c r="B542" s="2" t="s">
        <v>185</v>
      </c>
      <c r="C542" s="2" t="s">
        <v>41</v>
      </c>
      <c r="D542" s="2"/>
      <c r="E542" s="2"/>
      <c r="F542" s="2" t="s">
        <v>186</v>
      </c>
      <c r="G542" s="2"/>
      <c r="H542" s="2"/>
      <c r="I542" s="2"/>
      <c r="J542" s="2" t="s">
        <v>43</v>
      </c>
      <c r="K542" s="2" t="s">
        <v>3</v>
      </c>
      <c r="L542" s="2" t="s">
        <v>10</v>
      </c>
      <c r="M542" s="9">
        <v>18098.990000000002</v>
      </c>
      <c r="N542" s="9">
        <v>246877.76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/>
      <c r="J543" s="2" t="s">
        <v>43</v>
      </c>
      <c r="K543" s="2" t="s">
        <v>3</v>
      </c>
      <c r="L543" s="2" t="s">
        <v>11</v>
      </c>
      <c r="M543" s="9">
        <v>-117679.05</v>
      </c>
      <c r="N543" s="9">
        <v>-1359466.4100000001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186</v>
      </c>
      <c r="G544" s="2"/>
      <c r="H544" s="2"/>
      <c r="I544" s="2"/>
      <c r="J544" s="2" t="s">
        <v>187</v>
      </c>
      <c r="K544" s="2" t="s">
        <v>8</v>
      </c>
      <c r="L544" s="2" t="s">
        <v>784</v>
      </c>
      <c r="M544" s="10"/>
      <c r="N544" s="9">
        <v>-208610949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186</v>
      </c>
      <c r="G545" s="2"/>
      <c r="H545" s="2"/>
      <c r="I545" s="2"/>
      <c r="J545" s="2" t="s">
        <v>188</v>
      </c>
      <c r="K545" s="2" t="s">
        <v>3</v>
      </c>
      <c r="L545" s="2" t="s">
        <v>10</v>
      </c>
      <c r="M545" s="10">
        <v>222875.4</v>
      </c>
      <c r="N545" s="9">
        <v>27222952.280000001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186</v>
      </c>
      <c r="G546" s="2"/>
      <c r="H546" s="2"/>
      <c r="I546" s="2"/>
      <c r="J546" s="2" t="s">
        <v>188</v>
      </c>
      <c r="K546" s="2" t="s">
        <v>3</v>
      </c>
      <c r="L546" s="2" t="s">
        <v>11</v>
      </c>
      <c r="M546" s="10">
        <v>-13937182.220000001</v>
      </c>
      <c r="N546" s="9">
        <v>-426395315.68000001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/>
      <c r="J547" s="2" t="s">
        <v>44</v>
      </c>
      <c r="K547" s="2" t="s">
        <v>3</v>
      </c>
      <c r="L547" s="2" t="s">
        <v>10</v>
      </c>
      <c r="M547" s="10">
        <v>2639585.7000000002</v>
      </c>
      <c r="N547" s="9">
        <v>203659684.68000001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/>
      <c r="J548" s="2" t="s">
        <v>44</v>
      </c>
      <c r="K548" s="2" t="s">
        <v>3</v>
      </c>
      <c r="L548" s="2" t="s">
        <v>11</v>
      </c>
      <c r="M548" s="10">
        <v>-6485362.4500000002</v>
      </c>
      <c r="N548" s="9">
        <v>-263402073.69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16</v>
      </c>
      <c r="M549" s="10">
        <v>-172248.81</v>
      </c>
      <c r="N549" s="9">
        <v>-415674.43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17</v>
      </c>
      <c r="M550" s="9">
        <v>172248.81</v>
      </c>
      <c r="N550" s="9">
        <v>415674.43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15</v>
      </c>
      <c r="M551" s="9"/>
      <c r="N551" s="9">
        <v>231146.35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186</v>
      </c>
      <c r="G552" s="2"/>
      <c r="H552" s="2"/>
      <c r="I552" s="2" t="s">
        <v>13</v>
      </c>
      <c r="J552" s="2" t="s">
        <v>68</v>
      </c>
      <c r="K552" s="2" t="s">
        <v>3</v>
      </c>
      <c r="L552" s="2" t="s">
        <v>18</v>
      </c>
      <c r="M552" s="10"/>
      <c r="N552" s="9">
        <v>-231146.35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186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16</v>
      </c>
      <c r="M553" s="10">
        <v>-10442266744.030001</v>
      </c>
      <c r="N553" s="9">
        <v>-147737876836.89001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186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17</v>
      </c>
      <c r="M554" s="9">
        <v>10285404883.030001</v>
      </c>
      <c r="N554" s="9">
        <v>145318001185.10999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45</v>
      </c>
      <c r="K555" s="2" t="s">
        <v>3</v>
      </c>
      <c r="L555" s="2" t="s">
        <v>15</v>
      </c>
      <c r="M555" s="9">
        <v>141345018.38999999</v>
      </c>
      <c r="N555" s="9">
        <v>2724274921.71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45</v>
      </c>
      <c r="K556" s="2" t="s">
        <v>3</v>
      </c>
      <c r="L556" s="2" t="s">
        <v>18</v>
      </c>
      <c r="M556" s="9">
        <v>-9027348.2100000009</v>
      </c>
      <c r="N556" s="9">
        <v>-360241352.47000003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4</v>
      </c>
      <c r="J557" s="2" t="s">
        <v>189</v>
      </c>
      <c r="K557" s="2" t="s">
        <v>8</v>
      </c>
      <c r="L557" s="2" t="s">
        <v>50</v>
      </c>
      <c r="M557" s="9">
        <v>36621.85</v>
      </c>
      <c r="N557" s="9">
        <v>3667614.62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186</v>
      </c>
      <c r="G558" s="2"/>
      <c r="H558" s="2"/>
      <c r="I558" s="2" t="s">
        <v>4</v>
      </c>
      <c r="J558" s="2" t="s">
        <v>189</v>
      </c>
      <c r="K558" s="2" t="s">
        <v>8</v>
      </c>
      <c r="L558" s="2" t="s">
        <v>7</v>
      </c>
      <c r="M558" s="9">
        <v>-675462.77</v>
      </c>
      <c r="N558" s="9">
        <v>-6677197.7000000002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186</v>
      </c>
      <c r="G559" s="2"/>
      <c r="H559" s="2"/>
      <c r="I559" s="2" t="s">
        <v>4</v>
      </c>
      <c r="J559" s="2" t="s">
        <v>190</v>
      </c>
      <c r="K559" s="2" t="s">
        <v>8</v>
      </c>
      <c r="L559" s="2" t="s">
        <v>7</v>
      </c>
      <c r="M559" s="9"/>
      <c r="N559" s="9">
        <v>-91000</v>
      </c>
    </row>
    <row r="560" spans="1:14" ht="12.75" customHeight="1" x14ac:dyDescent="0.3">
      <c r="A560" s="49" t="s">
        <v>753</v>
      </c>
      <c r="B560" s="57" t="s">
        <v>753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20" t="s">
        <v>753</v>
      </c>
      <c r="M560" s="31">
        <f>SUM(M542:M559)</f>
        <v>-42842695.369999178</v>
      </c>
      <c r="N560" s="31">
        <f>SUM(N542:N559)</f>
        <v>-727580955.68002689</v>
      </c>
    </row>
    <row r="561" spans="1:14" ht="12.75" customHeight="1" x14ac:dyDescent="0.3">
      <c r="A561" s="57" t="s">
        <v>753</v>
      </c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</row>
    <row r="562" spans="1:14" ht="12.75" customHeight="1" x14ac:dyDescent="0.3">
      <c r="A562" s="2" t="s">
        <v>191</v>
      </c>
      <c r="B562" s="2" t="s">
        <v>192</v>
      </c>
      <c r="C562" s="2" t="s">
        <v>2</v>
      </c>
      <c r="D562" s="2"/>
      <c r="E562" s="2"/>
      <c r="F562" s="2" t="s">
        <v>186</v>
      </c>
      <c r="G562" s="2"/>
      <c r="H562" s="2"/>
      <c r="I562" s="2" t="s">
        <v>13</v>
      </c>
      <c r="J562" s="2" t="s">
        <v>14</v>
      </c>
      <c r="K562" s="2" t="s">
        <v>3</v>
      </c>
      <c r="L562" s="2" t="s">
        <v>16</v>
      </c>
      <c r="M562" s="9">
        <v>-53845122.630000003</v>
      </c>
      <c r="N562" s="9">
        <v>-110236288.23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186</v>
      </c>
      <c r="G563" s="2"/>
      <c r="H563" s="2"/>
      <c r="I563" s="2" t="s">
        <v>13</v>
      </c>
      <c r="J563" s="2" t="s">
        <v>14</v>
      </c>
      <c r="K563" s="2" t="s">
        <v>3</v>
      </c>
      <c r="L563" s="2" t="s">
        <v>17</v>
      </c>
      <c r="M563" s="9">
        <v>53959133.479999997</v>
      </c>
      <c r="N563" s="9">
        <v>112744846.7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186</v>
      </c>
      <c r="G564" s="2"/>
      <c r="H564" s="2"/>
      <c r="I564" s="2" t="s">
        <v>13</v>
      </c>
      <c r="J564" s="2" t="s">
        <v>14</v>
      </c>
      <c r="K564" s="2" t="s">
        <v>3</v>
      </c>
      <c r="L564" s="2" t="s">
        <v>15</v>
      </c>
      <c r="M564" s="9">
        <v>1593971683.4300001</v>
      </c>
      <c r="N564" s="9">
        <v>2836822800.0500002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186</v>
      </c>
      <c r="G565" s="2"/>
      <c r="H565" s="2"/>
      <c r="I565" s="2" t="s">
        <v>13</v>
      </c>
      <c r="J565" s="2" t="s">
        <v>14</v>
      </c>
      <c r="K565" s="2" t="s">
        <v>3</v>
      </c>
      <c r="L565" s="2" t="s">
        <v>18</v>
      </c>
      <c r="M565" s="9">
        <v>-1595789359.98</v>
      </c>
      <c r="N565" s="9">
        <v>-2798737180.5100002</v>
      </c>
    </row>
    <row r="566" spans="1:14" ht="12.75" customHeight="1" x14ac:dyDescent="0.3">
      <c r="A566" s="49" t="s">
        <v>753</v>
      </c>
      <c r="B566" s="57" t="s">
        <v>753</v>
      </c>
      <c r="C566" s="57"/>
      <c r="D566" s="57"/>
      <c r="E566" s="57"/>
      <c r="F566" s="57"/>
      <c r="G566" s="57"/>
      <c r="H566" s="57"/>
      <c r="I566" s="57"/>
      <c r="J566" s="57"/>
      <c r="K566" s="57"/>
      <c r="L566" s="20" t="s">
        <v>753</v>
      </c>
      <c r="M566" s="31">
        <f>SUM(M562:M565)</f>
        <v>-1703665.7000000477</v>
      </c>
      <c r="N566" s="31">
        <f>SUM(N562:N565)</f>
        <v>40594178.009999752</v>
      </c>
    </row>
    <row r="568" spans="1:14" ht="12.75" customHeight="1" x14ac:dyDescent="0.3">
      <c r="A568" s="56" t="s">
        <v>193</v>
      </c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</row>
    <row r="569" spans="1:14" ht="12.75" customHeight="1" x14ac:dyDescent="0.3">
      <c r="A569" s="2" t="s">
        <v>194</v>
      </c>
      <c r="B569" s="2" t="s">
        <v>195</v>
      </c>
      <c r="C569" s="2" t="s">
        <v>41</v>
      </c>
      <c r="D569" s="2"/>
      <c r="E569" s="2"/>
      <c r="F569" s="2" t="s">
        <v>196</v>
      </c>
      <c r="G569" s="2"/>
      <c r="H569" s="2"/>
      <c r="I569" s="2"/>
      <c r="J569" s="2" t="s">
        <v>43</v>
      </c>
      <c r="K569" s="2" t="s">
        <v>3</v>
      </c>
      <c r="L569" s="2" t="s">
        <v>10</v>
      </c>
      <c r="M569" s="10">
        <v>642.45000000000005</v>
      </c>
      <c r="N569" s="9">
        <v>1603.5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43</v>
      </c>
      <c r="K570" s="2" t="s">
        <v>3</v>
      </c>
      <c r="L570" s="2" t="s">
        <v>11</v>
      </c>
      <c r="M570" s="9">
        <v>-1919.04</v>
      </c>
      <c r="N570" s="9">
        <v>-1042940.81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/>
      <c r="J571" s="2" t="s">
        <v>197</v>
      </c>
      <c r="K571" s="2" t="s">
        <v>3</v>
      </c>
      <c r="L571" s="2" t="s">
        <v>10</v>
      </c>
      <c r="M571" s="9">
        <v>1295318.3400000001</v>
      </c>
      <c r="N571" s="9">
        <v>50673911.93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197</v>
      </c>
      <c r="K572" s="2" t="s">
        <v>3</v>
      </c>
      <c r="L572" s="2" t="s">
        <v>11</v>
      </c>
      <c r="M572" s="9">
        <v>-9502312.5399999991</v>
      </c>
      <c r="N572" s="9">
        <v>-95281241.670000002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198</v>
      </c>
      <c r="K573" s="2" t="s">
        <v>3</v>
      </c>
      <c r="L573" s="2" t="s">
        <v>10</v>
      </c>
      <c r="M573" s="9">
        <v>6307152.7699999996</v>
      </c>
      <c r="N573" s="9">
        <v>71808382.599999994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/>
      <c r="J574" s="2" t="s">
        <v>198</v>
      </c>
      <c r="K574" s="2" t="s">
        <v>3</v>
      </c>
      <c r="L574" s="2" t="s">
        <v>11</v>
      </c>
      <c r="M574" s="9">
        <v>-26123326.199999999</v>
      </c>
      <c r="N574" s="9">
        <v>-195292712.87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196</v>
      </c>
      <c r="G575" s="2"/>
      <c r="H575" s="2"/>
      <c r="I575" s="2"/>
      <c r="J575" s="2" t="s">
        <v>199</v>
      </c>
      <c r="K575" s="2" t="s">
        <v>8</v>
      </c>
      <c r="L575" s="2" t="s">
        <v>784</v>
      </c>
      <c r="M575" s="9">
        <v>-13044000</v>
      </c>
      <c r="N575" s="9">
        <v>-15739422.9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196</v>
      </c>
      <c r="G576" s="2"/>
      <c r="H576" s="2"/>
      <c r="I576" s="2"/>
      <c r="J576" s="2" t="s">
        <v>44</v>
      </c>
      <c r="K576" s="2" t="s">
        <v>3</v>
      </c>
      <c r="L576" s="2" t="s">
        <v>11</v>
      </c>
      <c r="M576" s="9">
        <v>-1557158.2</v>
      </c>
      <c r="N576" s="9">
        <v>-39484677.82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196</v>
      </c>
      <c r="G577" s="2"/>
      <c r="H577" s="2"/>
      <c r="I577" s="2" t="s">
        <v>13</v>
      </c>
      <c r="J577" s="2" t="s">
        <v>68</v>
      </c>
      <c r="K577" s="2" t="s">
        <v>3</v>
      </c>
      <c r="L577" s="2" t="s">
        <v>16</v>
      </c>
      <c r="M577" s="9">
        <v>-15150.73</v>
      </c>
      <c r="N577" s="9">
        <v>-65210.73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 t="s">
        <v>13</v>
      </c>
      <c r="J578" s="2" t="s">
        <v>68</v>
      </c>
      <c r="K578" s="2" t="s">
        <v>3</v>
      </c>
      <c r="L578" s="2" t="s">
        <v>17</v>
      </c>
      <c r="M578" s="9">
        <v>2700</v>
      </c>
      <c r="N578" s="9">
        <v>52760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15</v>
      </c>
      <c r="M579" s="9">
        <v>90251.680000000008</v>
      </c>
      <c r="N579" s="9">
        <v>13651013.550000001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18</v>
      </c>
      <c r="M580" s="9">
        <v>-77800.95</v>
      </c>
      <c r="N580" s="9">
        <v>-13638562.82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45</v>
      </c>
      <c r="K581" s="2" t="s">
        <v>3</v>
      </c>
      <c r="L581" s="2" t="s">
        <v>16</v>
      </c>
      <c r="M581" s="9">
        <v>-185562875.02000001</v>
      </c>
      <c r="N581" s="9">
        <v>-1732496324.3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45</v>
      </c>
      <c r="K582" s="2" t="s">
        <v>3</v>
      </c>
      <c r="L582" s="2" t="s">
        <v>17</v>
      </c>
      <c r="M582" s="9">
        <v>201893242.97999999</v>
      </c>
      <c r="N582" s="9">
        <v>1704018819.76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45</v>
      </c>
      <c r="K583" s="2" t="s">
        <v>3</v>
      </c>
      <c r="L583" s="2" t="s">
        <v>15</v>
      </c>
      <c r="M583" s="9">
        <v>325</v>
      </c>
      <c r="N583" s="9">
        <v>54747.96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45</v>
      </c>
      <c r="K584" s="2" t="s">
        <v>3</v>
      </c>
      <c r="L584" s="2" t="s">
        <v>18</v>
      </c>
      <c r="M584" s="9">
        <v>-14370</v>
      </c>
      <c r="N584" s="9">
        <v>-15457.52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196</v>
      </c>
      <c r="G585" s="2"/>
      <c r="H585" s="2"/>
      <c r="I585" s="2"/>
      <c r="J585" s="2" t="s">
        <v>202</v>
      </c>
      <c r="K585" s="2" t="s">
        <v>203</v>
      </c>
      <c r="L585" s="2" t="s">
        <v>10</v>
      </c>
      <c r="M585" s="9">
        <v>70090242.620000005</v>
      </c>
      <c r="N585" s="9">
        <v>646880537.07000005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196</v>
      </c>
      <c r="G586" s="2"/>
      <c r="H586" s="2"/>
      <c r="I586" s="2"/>
      <c r="J586" s="2" t="s">
        <v>202</v>
      </c>
      <c r="K586" s="2" t="s">
        <v>203</v>
      </c>
      <c r="L586" s="2" t="s">
        <v>11</v>
      </c>
      <c r="M586" s="9">
        <v>-136227625.59999999</v>
      </c>
      <c r="N586" s="9">
        <v>-1099910661.3499999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204</v>
      </c>
      <c r="K587" s="2" t="s">
        <v>8</v>
      </c>
      <c r="L587" s="2" t="s">
        <v>11</v>
      </c>
      <c r="M587" s="9">
        <v>-643868.5</v>
      </c>
      <c r="N587" s="9">
        <v>-5495117.5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4</v>
      </c>
      <c r="J588" s="2" t="s">
        <v>205</v>
      </c>
      <c r="K588" s="2" t="s">
        <v>8</v>
      </c>
      <c r="L588" s="2" t="s">
        <v>7</v>
      </c>
      <c r="M588" s="9"/>
      <c r="N588" s="9">
        <v>-8379982.9699999997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/>
      <c r="J589" s="2" t="s">
        <v>206</v>
      </c>
      <c r="K589" s="2" t="s">
        <v>8</v>
      </c>
      <c r="L589" s="2" t="s">
        <v>10</v>
      </c>
      <c r="M589" s="9">
        <v>14949.5</v>
      </c>
      <c r="N589" s="9">
        <v>68118787.819999993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/>
      <c r="J590" s="2" t="s">
        <v>206</v>
      </c>
      <c r="K590" s="2" t="s">
        <v>8</v>
      </c>
      <c r="L590" s="2" t="s">
        <v>11</v>
      </c>
      <c r="M590" s="9">
        <v>-8343116.5700000003</v>
      </c>
      <c r="N590" s="9">
        <v>-81820659.730000004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4</v>
      </c>
      <c r="J591" s="2" t="s">
        <v>207</v>
      </c>
      <c r="K591" s="2" t="s">
        <v>8</v>
      </c>
      <c r="L591" s="2" t="s">
        <v>7</v>
      </c>
      <c r="M591" s="9"/>
      <c r="N591" s="9">
        <v>-28000</v>
      </c>
    </row>
    <row r="592" spans="1:14" ht="12.75" customHeight="1" x14ac:dyDescent="0.3">
      <c r="A592" s="49" t="s">
        <v>753</v>
      </c>
      <c r="B592" s="57" t="s">
        <v>753</v>
      </c>
      <c r="C592" s="57"/>
      <c r="D592" s="57"/>
      <c r="E592" s="57"/>
      <c r="F592" s="57"/>
      <c r="G592" s="57"/>
      <c r="H592" s="57"/>
      <c r="I592" s="57"/>
      <c r="J592" s="57"/>
      <c r="K592" s="57"/>
      <c r="L592" s="20" t="s">
        <v>753</v>
      </c>
      <c r="M592" s="31">
        <f>SUM(M569:M591)</f>
        <v>-101418698.00999999</v>
      </c>
      <c r="N592" s="31">
        <f>SUM(N569:N591)</f>
        <v>-733430408.79999995</v>
      </c>
    </row>
    <row r="593" spans="1:14" ht="12.75" customHeight="1" x14ac:dyDescent="0.3">
      <c r="A593" s="57" t="s">
        <v>753</v>
      </c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</row>
    <row r="594" spans="1:14" ht="12.75" customHeight="1" x14ac:dyDescent="0.3">
      <c r="A594" s="2" t="s">
        <v>208</v>
      </c>
      <c r="B594" s="2" t="s">
        <v>209</v>
      </c>
      <c r="C594" s="2" t="s">
        <v>2</v>
      </c>
      <c r="D594" s="2"/>
      <c r="E594" s="2"/>
      <c r="F594" s="2" t="s">
        <v>196</v>
      </c>
      <c r="G594" s="2"/>
      <c r="H594" s="2"/>
      <c r="I594" s="2"/>
      <c r="J594" s="2" t="s">
        <v>9</v>
      </c>
      <c r="K594" s="2" t="s">
        <v>3</v>
      </c>
      <c r="L594" s="2" t="s">
        <v>10</v>
      </c>
      <c r="M594" s="9"/>
      <c r="N594" s="9">
        <v>234.97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/>
      <c r="J595" s="2" t="s">
        <v>9</v>
      </c>
      <c r="K595" s="2" t="s">
        <v>3</v>
      </c>
      <c r="L595" s="2" t="s">
        <v>11</v>
      </c>
      <c r="M595" s="10"/>
      <c r="N595" s="9">
        <v>-19821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13</v>
      </c>
      <c r="J596" s="2" t="s">
        <v>24</v>
      </c>
      <c r="K596" s="2" t="s">
        <v>3</v>
      </c>
      <c r="L596" s="2" t="s">
        <v>16</v>
      </c>
      <c r="M596" s="10"/>
      <c r="N596" s="9">
        <v>-165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196</v>
      </c>
      <c r="G597" s="2"/>
      <c r="H597" s="2"/>
      <c r="I597" s="2" t="s">
        <v>13</v>
      </c>
      <c r="J597" s="2" t="s">
        <v>24</v>
      </c>
      <c r="K597" s="2" t="s">
        <v>3</v>
      </c>
      <c r="L597" s="2" t="s">
        <v>17</v>
      </c>
      <c r="M597" s="10"/>
      <c r="N597" s="9">
        <v>165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196</v>
      </c>
      <c r="G598" s="2"/>
      <c r="H598" s="2"/>
      <c r="I598" s="2" t="s">
        <v>13</v>
      </c>
      <c r="J598" s="2" t="s">
        <v>14</v>
      </c>
      <c r="K598" s="2" t="s">
        <v>3</v>
      </c>
      <c r="L598" s="2" t="s">
        <v>16</v>
      </c>
      <c r="M598" s="10">
        <v>-194309.59</v>
      </c>
      <c r="N598" s="9">
        <v>-476776.7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196</v>
      </c>
      <c r="G599" s="2"/>
      <c r="H599" s="2"/>
      <c r="I599" s="2" t="s">
        <v>13</v>
      </c>
      <c r="J599" s="2" t="s">
        <v>14</v>
      </c>
      <c r="K599" s="2" t="s">
        <v>3</v>
      </c>
      <c r="L599" s="2" t="s">
        <v>17</v>
      </c>
      <c r="M599" s="10">
        <v>414300801.82999998</v>
      </c>
      <c r="N599" s="9">
        <v>2968809730.52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196</v>
      </c>
      <c r="G600" s="2"/>
      <c r="H600" s="2"/>
      <c r="I600" s="2" t="s">
        <v>13</v>
      </c>
      <c r="J600" s="2" t="s">
        <v>14</v>
      </c>
      <c r="K600" s="2" t="s">
        <v>3</v>
      </c>
      <c r="L600" s="2" t="s">
        <v>15</v>
      </c>
      <c r="M600" s="10">
        <v>420588.78</v>
      </c>
      <c r="N600" s="9">
        <v>1172206.76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196</v>
      </c>
      <c r="G601" s="2"/>
      <c r="H601" s="2"/>
      <c r="I601" s="2" t="s">
        <v>13</v>
      </c>
      <c r="J601" s="2" t="s">
        <v>14</v>
      </c>
      <c r="K601" s="2" t="s">
        <v>3</v>
      </c>
      <c r="L601" s="2" t="s">
        <v>18</v>
      </c>
      <c r="M601" s="10">
        <v>-386368451.75999999</v>
      </c>
      <c r="N601" s="9">
        <v>-2939679936.8099999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196</v>
      </c>
      <c r="G602" s="2"/>
      <c r="H602" s="2"/>
      <c r="I602" s="2" t="s">
        <v>4</v>
      </c>
      <c r="J602" s="2" t="s">
        <v>205</v>
      </c>
      <c r="K602" s="2" t="s">
        <v>6</v>
      </c>
      <c r="L602" s="2" t="s">
        <v>50</v>
      </c>
      <c r="M602" s="10"/>
      <c r="N602" s="9">
        <v>10558870.08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196</v>
      </c>
      <c r="G603" s="2"/>
      <c r="H603" s="2"/>
      <c r="I603" s="2" t="s">
        <v>4</v>
      </c>
      <c r="J603" s="2" t="s">
        <v>205</v>
      </c>
      <c r="K603" s="2" t="s">
        <v>6</v>
      </c>
      <c r="L603" s="2" t="s">
        <v>7</v>
      </c>
      <c r="M603" s="9">
        <v>-178199733.83000001</v>
      </c>
      <c r="N603" s="9">
        <v>-1313739828.1099999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196</v>
      </c>
      <c r="G604" s="2"/>
      <c r="H604" s="2"/>
      <c r="I604" s="2" t="s">
        <v>4</v>
      </c>
      <c r="J604" s="2" t="s">
        <v>210</v>
      </c>
      <c r="K604" s="2" t="s">
        <v>6</v>
      </c>
      <c r="L604" s="2" t="s">
        <v>50</v>
      </c>
      <c r="M604" s="9">
        <v>1210272.67</v>
      </c>
      <c r="N604" s="9">
        <v>1210272.67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196</v>
      </c>
      <c r="G605" s="2"/>
      <c r="H605" s="2"/>
      <c r="I605" s="2" t="s">
        <v>4</v>
      </c>
      <c r="J605" s="2" t="s">
        <v>210</v>
      </c>
      <c r="K605" s="2" t="s">
        <v>6</v>
      </c>
      <c r="L605" s="2" t="s">
        <v>7</v>
      </c>
      <c r="M605" s="9">
        <v>-1822727.88</v>
      </c>
      <c r="N605" s="9">
        <v>-14585446.5</v>
      </c>
    </row>
    <row r="606" spans="1:14" ht="12.75" customHeight="1" x14ac:dyDescent="0.3">
      <c r="A606" s="49" t="s">
        <v>753</v>
      </c>
      <c r="B606" s="57" t="s">
        <v>753</v>
      </c>
      <c r="C606" s="57"/>
      <c r="D606" s="57"/>
      <c r="E606" s="57"/>
      <c r="F606" s="57"/>
      <c r="G606" s="57"/>
      <c r="H606" s="57"/>
      <c r="I606" s="57"/>
      <c r="J606" s="57"/>
      <c r="K606" s="57"/>
      <c r="L606" s="20" t="s">
        <v>753</v>
      </c>
      <c r="M606" s="31">
        <f>SUM(M594:M605)</f>
        <v>-150653559.78000003</v>
      </c>
      <c r="N606" s="31">
        <f>SUM(N594:N605)</f>
        <v>-1286750494.1199996</v>
      </c>
    </row>
    <row r="608" spans="1:14" ht="12.75" customHeight="1" x14ac:dyDescent="0.3">
      <c r="A608" s="56" t="s">
        <v>212</v>
      </c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</row>
    <row r="609" spans="1:14" ht="12.75" customHeight="1" x14ac:dyDescent="0.3">
      <c r="A609" s="2" t="s">
        <v>213</v>
      </c>
      <c r="B609" s="2" t="s">
        <v>214</v>
      </c>
      <c r="C609" s="2" t="s">
        <v>41</v>
      </c>
      <c r="D609" s="2"/>
      <c r="E609" s="2"/>
      <c r="F609" s="2" t="s">
        <v>215</v>
      </c>
      <c r="G609" s="2"/>
      <c r="H609" s="2"/>
      <c r="I609" s="2"/>
      <c r="J609" s="2" t="s">
        <v>43</v>
      </c>
      <c r="K609" s="2" t="s">
        <v>8</v>
      </c>
      <c r="L609" s="2" t="s">
        <v>10</v>
      </c>
      <c r="M609" s="9">
        <v>333643.96000000002</v>
      </c>
      <c r="N609" s="9">
        <v>24272844.539999999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43</v>
      </c>
      <c r="K610" s="2" t="s">
        <v>8</v>
      </c>
      <c r="L610" s="2" t="s">
        <v>11</v>
      </c>
      <c r="M610" s="9">
        <v>-8018552.6299999999</v>
      </c>
      <c r="N610" s="9">
        <v>-237774599.53999999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43</v>
      </c>
      <c r="K611" s="2" t="s">
        <v>20</v>
      </c>
      <c r="L611" s="2" t="s">
        <v>10</v>
      </c>
      <c r="M611" s="9">
        <v>455258.21</v>
      </c>
      <c r="N611" s="9">
        <v>1040967.99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43</v>
      </c>
      <c r="K612" s="2" t="s">
        <v>20</v>
      </c>
      <c r="L612" s="2" t="s">
        <v>11</v>
      </c>
      <c r="M612" s="9">
        <v>-21759706.129999999</v>
      </c>
      <c r="N612" s="9">
        <v>-541870945.29999995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43</v>
      </c>
      <c r="K613" s="2" t="s">
        <v>105</v>
      </c>
      <c r="L613" s="2" t="s">
        <v>10</v>
      </c>
      <c r="M613" s="9">
        <v>22597.33</v>
      </c>
      <c r="N613" s="9">
        <v>2318624.0300000003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43</v>
      </c>
      <c r="K614" s="2" t="s">
        <v>105</v>
      </c>
      <c r="L614" s="2" t="s">
        <v>11</v>
      </c>
      <c r="M614" s="9">
        <v>-68402.94</v>
      </c>
      <c r="N614" s="9">
        <v>-4757461.41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43</v>
      </c>
      <c r="K615" s="2" t="s">
        <v>107</v>
      </c>
      <c r="L615" s="2" t="s">
        <v>11</v>
      </c>
      <c r="M615" s="10"/>
      <c r="N615" s="9">
        <v>-21562.23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43</v>
      </c>
      <c r="K616" s="2" t="s">
        <v>21</v>
      </c>
      <c r="L616" s="2" t="s">
        <v>10</v>
      </c>
      <c r="M616" s="10">
        <v>37.56</v>
      </c>
      <c r="N616" s="9">
        <v>37.56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43</v>
      </c>
      <c r="K617" s="2" t="s">
        <v>21</v>
      </c>
      <c r="L617" s="2" t="s">
        <v>11</v>
      </c>
      <c r="M617" s="10">
        <v>-56.34</v>
      </c>
      <c r="N617" s="9">
        <v>-828.68000000000006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8</v>
      </c>
      <c r="L618" s="2" t="s">
        <v>10</v>
      </c>
      <c r="M618" s="10">
        <v>3777777.89</v>
      </c>
      <c r="N618" s="9">
        <v>41021606.229999997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8</v>
      </c>
      <c r="L619" s="2" t="s">
        <v>11</v>
      </c>
      <c r="M619" s="9">
        <v>-16147973.16</v>
      </c>
      <c r="N619" s="9">
        <v>-116088211.98999999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/>
      <c r="J620" s="2" t="s">
        <v>44</v>
      </c>
      <c r="K620" s="2" t="s">
        <v>20</v>
      </c>
      <c r="L620" s="2" t="s">
        <v>10</v>
      </c>
      <c r="M620" s="9">
        <v>2183.42</v>
      </c>
      <c r="N620" s="9">
        <v>99675.38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/>
      <c r="J621" s="2" t="s">
        <v>44</v>
      </c>
      <c r="K621" s="2" t="s">
        <v>20</v>
      </c>
      <c r="L621" s="2" t="s">
        <v>11</v>
      </c>
      <c r="M621" s="10">
        <v>-5798.85</v>
      </c>
      <c r="N621" s="9">
        <v>-37998615.700000003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/>
      <c r="J622" s="2" t="s">
        <v>44</v>
      </c>
      <c r="K622" s="2" t="s">
        <v>105</v>
      </c>
      <c r="L622" s="2" t="s">
        <v>10</v>
      </c>
      <c r="M622" s="10">
        <v>497934.21</v>
      </c>
      <c r="N622" s="9">
        <v>9845162.2799999993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/>
      <c r="J623" s="2" t="s">
        <v>44</v>
      </c>
      <c r="K623" s="2" t="s">
        <v>105</v>
      </c>
      <c r="L623" s="2" t="s">
        <v>11</v>
      </c>
      <c r="M623" s="9">
        <v>-580389.72</v>
      </c>
      <c r="N623" s="9">
        <v>-14059324.01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/>
      <c r="J624" s="2" t="s">
        <v>44</v>
      </c>
      <c r="K624" s="2" t="s">
        <v>107</v>
      </c>
      <c r="L624" s="2" t="s">
        <v>10</v>
      </c>
      <c r="M624" s="9">
        <v>587.86</v>
      </c>
      <c r="N624" s="9">
        <v>19545.86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/>
      <c r="J625" s="2" t="s">
        <v>44</v>
      </c>
      <c r="K625" s="2" t="s">
        <v>107</v>
      </c>
      <c r="L625" s="2" t="s">
        <v>11</v>
      </c>
      <c r="M625" s="9">
        <v>-106702.31</v>
      </c>
      <c r="N625" s="9">
        <v>-5379956.0599999996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/>
      <c r="J626" s="2" t="s">
        <v>44</v>
      </c>
      <c r="K626" s="2" t="s">
        <v>21</v>
      </c>
      <c r="L626" s="2" t="s">
        <v>10</v>
      </c>
      <c r="M626" s="9">
        <v>2151672.54</v>
      </c>
      <c r="N626" s="9">
        <v>9197207.3599999994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/>
      <c r="J627" s="2" t="s">
        <v>44</v>
      </c>
      <c r="K627" s="2" t="s">
        <v>21</v>
      </c>
      <c r="L627" s="2" t="s">
        <v>11</v>
      </c>
      <c r="M627" s="10">
        <v>-283354.37</v>
      </c>
      <c r="N627" s="9">
        <v>-10431411.640000001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/>
      <c r="J628" s="2" t="s">
        <v>44</v>
      </c>
      <c r="K628" s="2" t="s">
        <v>42</v>
      </c>
      <c r="L628" s="2" t="s">
        <v>10</v>
      </c>
      <c r="M628" s="9">
        <v>25392.78</v>
      </c>
      <c r="N628" s="9">
        <v>97099.83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/>
      <c r="J629" s="2" t="s">
        <v>44</v>
      </c>
      <c r="K629" s="2" t="s">
        <v>42</v>
      </c>
      <c r="L629" s="2" t="s">
        <v>11</v>
      </c>
      <c r="M629" s="9">
        <v>-66897.27</v>
      </c>
      <c r="N629" s="9">
        <v>-519494.38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68</v>
      </c>
      <c r="K630" s="2" t="s">
        <v>3</v>
      </c>
      <c r="L630" s="2" t="s">
        <v>16</v>
      </c>
      <c r="M630" s="9">
        <v>-3114143.52</v>
      </c>
      <c r="N630" s="9">
        <v>-53237301.700000003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68</v>
      </c>
      <c r="K631" s="2" t="s">
        <v>3</v>
      </c>
      <c r="L631" s="2" t="s">
        <v>17</v>
      </c>
      <c r="M631" s="9">
        <v>3107343.52</v>
      </c>
      <c r="N631" s="9">
        <v>53232478.990000002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68</v>
      </c>
      <c r="K632" s="2" t="s">
        <v>3</v>
      </c>
      <c r="L632" s="2" t="s">
        <v>15</v>
      </c>
      <c r="M632" s="9">
        <v>72507557670.059998</v>
      </c>
      <c r="N632" s="9">
        <v>575832627088.60999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68</v>
      </c>
      <c r="K633" s="2" t="s">
        <v>3</v>
      </c>
      <c r="L633" s="2" t="s">
        <v>18</v>
      </c>
      <c r="M633" s="9">
        <v>-72507572952.210007</v>
      </c>
      <c r="N633" s="9">
        <v>-575832642370.76001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70</v>
      </c>
      <c r="K634" s="2" t="s">
        <v>3</v>
      </c>
      <c r="L634" s="2" t="s">
        <v>16</v>
      </c>
      <c r="M634" s="9">
        <v>-4462.5</v>
      </c>
      <c r="N634" s="9">
        <v>-4462.5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70</v>
      </c>
      <c r="K635" s="2" t="s">
        <v>3</v>
      </c>
      <c r="L635" s="2" t="s">
        <v>15</v>
      </c>
      <c r="M635" s="9">
        <v>4462.5</v>
      </c>
      <c r="N635" s="9">
        <v>4462.5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8</v>
      </c>
      <c r="L636" s="2" t="s">
        <v>16</v>
      </c>
      <c r="M636" s="9">
        <v>-301366424.58999997</v>
      </c>
      <c r="N636" s="9">
        <v>-3098597537.6199999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8</v>
      </c>
      <c r="L637" s="2" t="s">
        <v>17</v>
      </c>
      <c r="M637" s="9">
        <v>415898561.31</v>
      </c>
      <c r="N637" s="9">
        <v>3318232064.3200002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8</v>
      </c>
      <c r="L638" s="2" t="s">
        <v>15</v>
      </c>
      <c r="M638" s="9">
        <v>72257254.450000003</v>
      </c>
      <c r="N638" s="9">
        <v>286966367.43000001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8</v>
      </c>
      <c r="L639" s="2" t="s">
        <v>18</v>
      </c>
      <c r="M639" s="9">
        <v>-91655423.439999998</v>
      </c>
      <c r="N639" s="9">
        <v>-498098138.13999999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105</v>
      </c>
      <c r="L640" s="2" t="s">
        <v>16</v>
      </c>
      <c r="M640" s="9">
        <v>-98889130.799999997</v>
      </c>
      <c r="N640" s="9">
        <v>-3076882592.0799999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105</v>
      </c>
      <c r="L641" s="2" t="s">
        <v>17</v>
      </c>
      <c r="M641" s="9">
        <v>99441515.590000004</v>
      </c>
      <c r="N641" s="9">
        <v>3627535510.3400002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105</v>
      </c>
      <c r="L642" s="2" t="s">
        <v>15</v>
      </c>
      <c r="M642" s="9">
        <v>1560966.23</v>
      </c>
      <c r="N642" s="9">
        <v>39360589.880000003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105</v>
      </c>
      <c r="L643" s="2" t="s">
        <v>18</v>
      </c>
      <c r="M643" s="9">
        <v>-711829.21</v>
      </c>
      <c r="N643" s="9">
        <v>-617350271.16999996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106</v>
      </c>
      <c r="L644" s="2" t="s">
        <v>15</v>
      </c>
      <c r="M644" s="9">
        <v>4174326.99</v>
      </c>
      <c r="N644" s="9">
        <v>466570451.36000001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106</v>
      </c>
      <c r="L645" s="2" t="s">
        <v>18</v>
      </c>
      <c r="M645" s="9"/>
      <c r="N645" s="9">
        <v>-482884938.68000001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13</v>
      </c>
      <c r="J646" s="2" t="s">
        <v>45</v>
      </c>
      <c r="K646" s="2" t="s">
        <v>107</v>
      </c>
      <c r="L646" s="2" t="s">
        <v>16</v>
      </c>
      <c r="M646" s="9">
        <v>-5148429.66</v>
      </c>
      <c r="N646" s="9">
        <v>-29378999.579999998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13</v>
      </c>
      <c r="J647" s="2" t="s">
        <v>45</v>
      </c>
      <c r="K647" s="2" t="s">
        <v>107</v>
      </c>
      <c r="L647" s="2" t="s">
        <v>17</v>
      </c>
      <c r="M647" s="9">
        <v>2829227.76</v>
      </c>
      <c r="N647" s="9">
        <v>28747016.079999998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13</v>
      </c>
      <c r="J648" s="2" t="s">
        <v>45</v>
      </c>
      <c r="K648" s="2" t="s">
        <v>107</v>
      </c>
      <c r="L648" s="2" t="s">
        <v>15</v>
      </c>
      <c r="M648" s="9">
        <v>17866942.23</v>
      </c>
      <c r="N648" s="9">
        <v>133691431.14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13</v>
      </c>
      <c r="J649" s="2" t="s">
        <v>45</v>
      </c>
      <c r="K649" s="2" t="s">
        <v>107</v>
      </c>
      <c r="L649" s="2" t="s">
        <v>18</v>
      </c>
      <c r="M649" s="10">
        <v>-17269837.780000001</v>
      </c>
      <c r="N649" s="9">
        <v>-132549508.61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13</v>
      </c>
      <c r="J650" s="2" t="s">
        <v>45</v>
      </c>
      <c r="K650" s="2" t="s">
        <v>21</v>
      </c>
      <c r="L650" s="2" t="s">
        <v>16</v>
      </c>
      <c r="M650" s="9">
        <v>-9646138.3100000005</v>
      </c>
      <c r="N650" s="9">
        <v>-102656386.47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13</v>
      </c>
      <c r="J651" s="2" t="s">
        <v>45</v>
      </c>
      <c r="K651" s="2" t="s">
        <v>21</v>
      </c>
      <c r="L651" s="2" t="s">
        <v>17</v>
      </c>
      <c r="M651" s="9">
        <v>9195547.9000000004</v>
      </c>
      <c r="N651" s="9">
        <v>100617541.59999999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13</v>
      </c>
      <c r="J652" s="2" t="s">
        <v>45</v>
      </c>
      <c r="K652" s="2" t="s">
        <v>21</v>
      </c>
      <c r="L652" s="2" t="s">
        <v>15</v>
      </c>
      <c r="M652" s="9">
        <v>7523253.8799999999</v>
      </c>
      <c r="N652" s="9">
        <v>41442908.100000001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13</v>
      </c>
      <c r="J653" s="2" t="s">
        <v>45</v>
      </c>
      <c r="K653" s="2" t="s">
        <v>21</v>
      </c>
      <c r="L653" s="2" t="s">
        <v>18</v>
      </c>
      <c r="M653" s="9">
        <v>-7437652.6600000001</v>
      </c>
      <c r="N653" s="9">
        <v>-40174162.009999998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13</v>
      </c>
      <c r="J654" s="2" t="s">
        <v>45</v>
      </c>
      <c r="K654" s="2" t="s">
        <v>42</v>
      </c>
      <c r="L654" s="2" t="s">
        <v>16</v>
      </c>
      <c r="M654" s="9">
        <v>-431810669.69</v>
      </c>
      <c r="N654" s="9">
        <v>-3488123092.3800001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13</v>
      </c>
      <c r="J655" s="2" t="s">
        <v>45</v>
      </c>
      <c r="K655" s="2" t="s">
        <v>42</v>
      </c>
      <c r="L655" s="2" t="s">
        <v>17</v>
      </c>
      <c r="M655" s="9">
        <v>422412965.77999997</v>
      </c>
      <c r="N655" s="9">
        <v>3501461666.6700001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13</v>
      </c>
      <c r="J656" s="2" t="s">
        <v>45</v>
      </c>
      <c r="K656" s="2" t="s">
        <v>42</v>
      </c>
      <c r="L656" s="2" t="s">
        <v>15</v>
      </c>
      <c r="M656" s="9">
        <v>92341305.420000002</v>
      </c>
      <c r="N656" s="9">
        <v>133228576.02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13</v>
      </c>
      <c r="J657" s="2" t="s">
        <v>45</v>
      </c>
      <c r="K657" s="2" t="s">
        <v>42</v>
      </c>
      <c r="L657" s="2" t="s">
        <v>18</v>
      </c>
      <c r="M657" s="9">
        <v>-600825.19000000006</v>
      </c>
      <c r="N657" s="9">
        <v>-45960125.939999998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216</v>
      </c>
      <c r="K658" s="2" t="s">
        <v>8</v>
      </c>
      <c r="L658" s="2" t="s">
        <v>50</v>
      </c>
      <c r="M658" s="9">
        <v>252.52</v>
      </c>
      <c r="N658" s="9">
        <v>96485.5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216</v>
      </c>
      <c r="K659" s="2" t="s">
        <v>8</v>
      </c>
      <c r="L659" s="2" t="s">
        <v>7</v>
      </c>
      <c r="M659" s="9">
        <v>-712057.05</v>
      </c>
      <c r="N659" s="9">
        <v>-7035736.0499999998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217</v>
      </c>
      <c r="K660" s="2" t="s">
        <v>8</v>
      </c>
      <c r="L660" s="2" t="s">
        <v>50</v>
      </c>
      <c r="M660" s="9">
        <v>75000</v>
      </c>
      <c r="N660" s="9">
        <v>2160711.08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217</v>
      </c>
      <c r="K661" s="2" t="s">
        <v>8</v>
      </c>
      <c r="L661" s="2" t="s">
        <v>7</v>
      </c>
      <c r="M661" s="9">
        <v>-3228602.1</v>
      </c>
      <c r="N661" s="9">
        <v>-33423417.690000001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218</v>
      </c>
      <c r="K662" s="2" t="s">
        <v>8</v>
      </c>
      <c r="L662" s="2" t="s">
        <v>7</v>
      </c>
      <c r="M662" s="9">
        <v>-99591</v>
      </c>
      <c r="N662" s="9">
        <v>-1127653.95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219</v>
      </c>
      <c r="K663" s="2" t="s">
        <v>8</v>
      </c>
      <c r="L663" s="2" t="s">
        <v>7</v>
      </c>
      <c r="M663" s="9"/>
      <c r="N663" s="9">
        <v>-2626241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20</v>
      </c>
      <c r="L664" s="2" t="s">
        <v>50</v>
      </c>
      <c r="M664" s="9">
        <v>983719034.39999998</v>
      </c>
      <c r="N664" s="9">
        <v>7957261078.5299997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20</v>
      </c>
      <c r="L665" s="2" t="s">
        <v>7</v>
      </c>
      <c r="M665" s="9">
        <v>-12234492446.559999</v>
      </c>
      <c r="N665" s="9">
        <v>-95641874606.259995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106</v>
      </c>
      <c r="L666" s="2" t="s">
        <v>50</v>
      </c>
      <c r="M666" s="9">
        <v>40972.1</v>
      </c>
      <c r="N666" s="9">
        <v>192788.95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220</v>
      </c>
      <c r="K667" s="2" t="s">
        <v>106</v>
      </c>
      <c r="L667" s="2" t="s">
        <v>7</v>
      </c>
      <c r="M667" s="9">
        <v>-1231521430.46</v>
      </c>
      <c r="N667" s="9">
        <v>-9750406545.5300007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220</v>
      </c>
      <c r="K668" s="2" t="s">
        <v>76</v>
      </c>
      <c r="L668" s="2" t="s">
        <v>50</v>
      </c>
      <c r="M668" s="9"/>
      <c r="N668" s="9">
        <v>9190.7000000000007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220</v>
      </c>
      <c r="K669" s="2" t="s">
        <v>76</v>
      </c>
      <c r="L669" s="2" t="s">
        <v>7</v>
      </c>
      <c r="M669" s="9"/>
      <c r="N669" s="9">
        <v>-276658.75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220</v>
      </c>
      <c r="K670" s="2" t="s">
        <v>78</v>
      </c>
      <c r="L670" s="2" t="s">
        <v>50</v>
      </c>
      <c r="M670" s="9">
        <v>2074779.23</v>
      </c>
      <c r="N670" s="9">
        <v>6504491.96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220</v>
      </c>
      <c r="K671" s="2" t="s">
        <v>78</v>
      </c>
      <c r="L671" s="2" t="s">
        <v>7</v>
      </c>
      <c r="M671" s="9">
        <v>-561508102.80999994</v>
      </c>
      <c r="N671" s="9">
        <v>-4122434464.8299999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220</v>
      </c>
      <c r="K672" s="2" t="s">
        <v>69</v>
      </c>
      <c r="L672" s="2" t="s">
        <v>50</v>
      </c>
      <c r="M672" s="9">
        <v>135882.5</v>
      </c>
      <c r="N672" s="9">
        <v>25586200.989999998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220</v>
      </c>
      <c r="K673" s="2" t="s">
        <v>69</v>
      </c>
      <c r="L673" s="2" t="s">
        <v>7</v>
      </c>
      <c r="M673" s="9">
        <v>-1622479894.45</v>
      </c>
      <c r="N673" s="9">
        <v>-12176724733.99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220</v>
      </c>
      <c r="K674" s="2" t="s">
        <v>113</v>
      </c>
      <c r="L674" s="2" t="s">
        <v>50</v>
      </c>
      <c r="M674" s="9">
        <v>3309882.2800000003</v>
      </c>
      <c r="N674" s="9">
        <v>4236720.84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220</v>
      </c>
      <c r="K675" s="2" t="s">
        <v>113</v>
      </c>
      <c r="L675" s="2" t="s">
        <v>7</v>
      </c>
      <c r="M675" s="9">
        <v>-28529562.359999999</v>
      </c>
      <c r="N675" s="9">
        <v>-239962450.88999999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220</v>
      </c>
      <c r="K676" s="2" t="s">
        <v>222</v>
      </c>
      <c r="L676" s="2" t="s">
        <v>7</v>
      </c>
      <c r="M676" s="9">
        <v>-75047651</v>
      </c>
      <c r="N676" s="9">
        <v>-1719572072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220</v>
      </c>
      <c r="K677" s="2" t="s">
        <v>223</v>
      </c>
      <c r="L677" s="2" t="s">
        <v>50</v>
      </c>
      <c r="M677" s="9"/>
      <c r="N677" s="9">
        <v>12393304.77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223</v>
      </c>
      <c r="L678" s="2" t="s">
        <v>7</v>
      </c>
      <c r="M678" s="9">
        <v>-51524291.189999998</v>
      </c>
      <c r="N678" s="9">
        <v>-585151390.75999999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224</v>
      </c>
      <c r="K679" s="2" t="s">
        <v>107</v>
      </c>
      <c r="L679" s="2" t="s">
        <v>7</v>
      </c>
      <c r="M679" s="9">
        <v>-30487496.309999999</v>
      </c>
      <c r="N679" s="9">
        <v>-425802368.79000002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224</v>
      </c>
      <c r="K680" s="2" t="s">
        <v>21</v>
      </c>
      <c r="L680" s="2" t="s">
        <v>50</v>
      </c>
      <c r="M680" s="9">
        <v>20798</v>
      </c>
      <c r="N680" s="9">
        <v>300345.3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224</v>
      </c>
      <c r="K681" s="2" t="s">
        <v>21</v>
      </c>
      <c r="L681" s="2" t="s">
        <v>7</v>
      </c>
      <c r="M681" s="10">
        <v>-483178986.19999999</v>
      </c>
      <c r="N681" s="9">
        <v>-3529294416.5300002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224</v>
      </c>
      <c r="K682" s="2" t="s">
        <v>76</v>
      </c>
      <c r="L682" s="2" t="s">
        <v>50</v>
      </c>
      <c r="M682" s="9"/>
      <c r="N682" s="9">
        <v>11324.26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224</v>
      </c>
      <c r="K683" s="2" t="s">
        <v>76</v>
      </c>
      <c r="L683" s="2" t="s">
        <v>7</v>
      </c>
      <c r="M683" s="9"/>
      <c r="N683" s="9">
        <v>-532153.23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224</v>
      </c>
      <c r="K684" s="2" t="s">
        <v>113</v>
      </c>
      <c r="L684" s="2" t="s">
        <v>50</v>
      </c>
      <c r="M684" s="9">
        <v>2473357.04</v>
      </c>
      <c r="N684" s="9">
        <v>7529226.1100000003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113</v>
      </c>
      <c r="L685" s="2" t="s">
        <v>7</v>
      </c>
      <c r="M685" s="9">
        <v>-18912440.52</v>
      </c>
      <c r="N685" s="9">
        <v>-162728721.96000001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225</v>
      </c>
      <c r="L686" s="2" t="s">
        <v>50</v>
      </c>
      <c r="M686" s="9"/>
      <c r="N686" s="9">
        <v>8030045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225</v>
      </c>
      <c r="L687" s="2" t="s">
        <v>7</v>
      </c>
      <c r="M687" s="9">
        <v>-107455257</v>
      </c>
      <c r="N687" s="9">
        <v>-3855938853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226</v>
      </c>
      <c r="K688" s="2" t="s">
        <v>8</v>
      </c>
      <c r="L688" s="2" t="s">
        <v>7</v>
      </c>
      <c r="M688" s="10"/>
      <c r="N688" s="9">
        <v>-6016581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227</v>
      </c>
      <c r="K689" s="2" t="s">
        <v>8</v>
      </c>
      <c r="L689" s="2" t="s">
        <v>50</v>
      </c>
      <c r="M689" s="10"/>
      <c r="N689" s="9">
        <v>462215.14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227</v>
      </c>
      <c r="K690" s="2" t="s">
        <v>8</v>
      </c>
      <c r="L690" s="2" t="s">
        <v>7</v>
      </c>
      <c r="M690" s="10">
        <v>-5794</v>
      </c>
      <c r="N690" s="9">
        <v>-4001914.18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228</v>
      </c>
      <c r="K691" s="2" t="s">
        <v>8</v>
      </c>
      <c r="L691" s="2" t="s">
        <v>50</v>
      </c>
      <c r="M691" s="10">
        <v>32450</v>
      </c>
      <c r="N691" s="9">
        <v>252000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4</v>
      </c>
      <c r="J692" s="2" t="s">
        <v>228</v>
      </c>
      <c r="K692" s="2" t="s">
        <v>8</v>
      </c>
      <c r="L692" s="2" t="s">
        <v>7</v>
      </c>
      <c r="M692" s="9">
        <v>-687427.11</v>
      </c>
      <c r="N692" s="9">
        <v>-7739996.5999999996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4</v>
      </c>
      <c r="J693" s="2" t="s">
        <v>229</v>
      </c>
      <c r="K693" s="2" t="s">
        <v>8</v>
      </c>
      <c r="L693" s="2" t="s">
        <v>50</v>
      </c>
      <c r="M693" s="10"/>
      <c r="N693" s="9">
        <v>2514767.35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229</v>
      </c>
      <c r="K694" s="2" t="s">
        <v>8</v>
      </c>
      <c r="L694" s="2" t="s">
        <v>7</v>
      </c>
      <c r="M694" s="9">
        <v>-4291725.63</v>
      </c>
      <c r="N694" s="9">
        <v>-20383784.239999998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230</v>
      </c>
      <c r="K695" s="2" t="s">
        <v>8</v>
      </c>
      <c r="L695" s="2" t="s">
        <v>7</v>
      </c>
      <c r="M695" s="10"/>
      <c r="N695" s="9">
        <v>-20966.25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231</v>
      </c>
      <c r="K696" s="2" t="s">
        <v>8</v>
      </c>
      <c r="L696" s="2" t="s">
        <v>7</v>
      </c>
      <c r="M696" s="9">
        <v>-5500</v>
      </c>
      <c r="N696" s="9">
        <v>-6995</v>
      </c>
    </row>
    <row r="697" spans="1:14" ht="12.75" customHeight="1" x14ac:dyDescent="0.3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SUM(M609:M696)</f>
        <v>-15321113171.580015</v>
      </c>
      <c r="N697" s="31">
        <f>SUM(N609:N696)</f>
        <v>-125081353200.47997</v>
      </c>
    </row>
    <row r="698" spans="1:14" ht="12.75" customHeight="1" x14ac:dyDescent="0.3">
      <c r="A698" s="57" t="s">
        <v>753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</row>
    <row r="699" spans="1:14" ht="12.75" customHeight="1" x14ac:dyDescent="0.3">
      <c r="A699" s="2" t="s">
        <v>232</v>
      </c>
      <c r="B699" s="2" t="s">
        <v>233</v>
      </c>
      <c r="C699" s="2" t="s">
        <v>234</v>
      </c>
      <c r="D699" s="2"/>
      <c r="E699" s="2"/>
      <c r="F699" s="2" t="s">
        <v>215</v>
      </c>
      <c r="G699" s="2"/>
      <c r="H699" s="2"/>
      <c r="I699" s="2" t="s">
        <v>4</v>
      </c>
      <c r="J699" s="2" t="s">
        <v>220</v>
      </c>
      <c r="K699" s="2" t="s">
        <v>8</v>
      </c>
      <c r="L699" s="2" t="s">
        <v>50</v>
      </c>
      <c r="M699" s="9">
        <v>880369132.70000005</v>
      </c>
      <c r="N699" s="9">
        <v>15257331478.700001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220</v>
      </c>
      <c r="K700" s="2" t="s">
        <v>8</v>
      </c>
      <c r="L700" s="2" t="s">
        <v>7</v>
      </c>
      <c r="M700" s="9">
        <v>-36447477948.110001</v>
      </c>
      <c r="N700" s="9">
        <v>-288660970757.84998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4</v>
      </c>
      <c r="J701" s="2" t="s">
        <v>220</v>
      </c>
      <c r="K701" s="2" t="s">
        <v>105</v>
      </c>
      <c r="L701" s="2" t="s">
        <v>7</v>
      </c>
      <c r="M701" s="9"/>
      <c r="N701" s="9">
        <v>-981798.96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4</v>
      </c>
      <c r="J702" s="2" t="s">
        <v>220</v>
      </c>
      <c r="K702" s="2" t="s">
        <v>235</v>
      </c>
      <c r="L702" s="2" t="s">
        <v>7</v>
      </c>
      <c r="M702" s="9">
        <v>-42990600</v>
      </c>
      <c r="N702" s="9">
        <v>-279386600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4</v>
      </c>
      <c r="J703" s="2" t="s">
        <v>220</v>
      </c>
      <c r="K703" s="2" t="s">
        <v>236</v>
      </c>
      <c r="L703" s="2" t="s">
        <v>7</v>
      </c>
      <c r="M703" s="10">
        <v>-8716479740.1200008</v>
      </c>
      <c r="N703" s="9">
        <v>-88121523518.589996</v>
      </c>
    </row>
    <row r="704" spans="1:14" ht="12.75" customHeight="1" x14ac:dyDescent="0.3">
      <c r="A704" s="49" t="s">
        <v>753</v>
      </c>
      <c r="B704" s="57" t="s">
        <v>753</v>
      </c>
      <c r="C704" s="57"/>
      <c r="D704" s="57"/>
      <c r="E704" s="57"/>
      <c r="F704" s="57"/>
      <c r="G704" s="57"/>
      <c r="H704" s="57"/>
      <c r="I704" s="57"/>
      <c r="J704" s="57"/>
      <c r="K704" s="57"/>
      <c r="L704" s="20" t="s">
        <v>753</v>
      </c>
      <c r="M704" s="31">
        <f>SUM(M699:M703)</f>
        <v>-44326579155.530006</v>
      </c>
      <c r="N704" s="31">
        <f>SUM(N699:N703)</f>
        <v>-361805531196.69995</v>
      </c>
    </row>
    <row r="705" spans="1:14" ht="12.75" customHeight="1" x14ac:dyDescent="0.3">
      <c r="A705" s="57" t="s">
        <v>753</v>
      </c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</row>
    <row r="706" spans="1:14" ht="12.75" customHeight="1" x14ac:dyDescent="0.3">
      <c r="A706" s="2" t="s">
        <v>237</v>
      </c>
      <c r="B706" s="2" t="s">
        <v>238</v>
      </c>
      <c r="C706" s="2" t="s">
        <v>239</v>
      </c>
      <c r="D706" s="2"/>
      <c r="E706" s="2"/>
      <c r="F706" s="2" t="s">
        <v>215</v>
      </c>
      <c r="G706" s="2"/>
      <c r="H706" s="2"/>
      <c r="I706" s="2" t="s">
        <v>4</v>
      </c>
      <c r="J706" s="2" t="s">
        <v>224</v>
      </c>
      <c r="K706" s="2" t="s">
        <v>105</v>
      </c>
      <c r="L706" s="2" t="s">
        <v>7</v>
      </c>
      <c r="M706" s="10"/>
      <c r="N706" s="9">
        <v>-680443.97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224</v>
      </c>
      <c r="K707" s="2" t="s">
        <v>78</v>
      </c>
      <c r="L707" s="2" t="s">
        <v>50</v>
      </c>
      <c r="M707" s="10"/>
      <c r="N707" s="9">
        <v>5423.4000000000005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224</v>
      </c>
      <c r="K708" s="2" t="s">
        <v>78</v>
      </c>
      <c r="L708" s="2" t="s">
        <v>7</v>
      </c>
      <c r="M708" s="10"/>
      <c r="N708" s="9">
        <v>-24891005423.400002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224</v>
      </c>
      <c r="K709" s="2" t="s">
        <v>235</v>
      </c>
      <c r="L709" s="2" t="s">
        <v>7</v>
      </c>
      <c r="M709" s="10">
        <v>-3404684.18</v>
      </c>
      <c r="N709" s="9">
        <v>-3786527.04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224</v>
      </c>
      <c r="K710" s="2" t="s">
        <v>236</v>
      </c>
      <c r="L710" s="2" t="s">
        <v>50</v>
      </c>
      <c r="M710" s="10">
        <v>270199.62</v>
      </c>
      <c r="N710" s="9">
        <v>712572.70000000007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224</v>
      </c>
      <c r="K711" s="2" t="s">
        <v>236</v>
      </c>
      <c r="L711" s="2" t="s">
        <v>7</v>
      </c>
      <c r="M711" s="10">
        <v>-3556472.41</v>
      </c>
      <c r="N711" s="9">
        <v>-23002337.07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224</v>
      </c>
      <c r="K712" s="2" t="s">
        <v>223</v>
      </c>
      <c r="L712" s="2" t="s">
        <v>7</v>
      </c>
      <c r="M712" s="10"/>
      <c r="N712" s="9">
        <v>-104902662.91</v>
      </c>
    </row>
    <row r="713" spans="1:14" ht="12.75" customHeight="1" x14ac:dyDescent="0.3">
      <c r="A713" s="49" t="s">
        <v>753</v>
      </c>
      <c r="B713" s="57" t="s">
        <v>753</v>
      </c>
      <c r="C713" s="57"/>
      <c r="D713" s="57"/>
      <c r="E713" s="57"/>
      <c r="F713" s="57"/>
      <c r="G713" s="57"/>
      <c r="H713" s="57"/>
      <c r="I713" s="57"/>
      <c r="J713" s="57"/>
      <c r="K713" s="57"/>
      <c r="L713" s="20" t="s">
        <v>753</v>
      </c>
      <c r="M713" s="31">
        <f>SUM(M706:M712)</f>
        <v>-6690956.9700000007</v>
      </c>
      <c r="N713" s="31">
        <f>SUM(N706:N712)</f>
        <v>-25022659398.290001</v>
      </c>
    </row>
    <row r="714" spans="1:14" ht="12.75" customHeight="1" x14ac:dyDescent="0.3">
      <c r="A714" s="57" t="s">
        <v>753</v>
      </c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</row>
    <row r="715" spans="1:14" ht="12.75" customHeight="1" x14ac:dyDescent="0.3">
      <c r="A715" s="2" t="s">
        <v>241</v>
      </c>
      <c r="B715" s="2" t="s">
        <v>242</v>
      </c>
      <c r="C715" s="2" t="s">
        <v>243</v>
      </c>
      <c r="D715" s="2"/>
      <c r="E715" s="2"/>
      <c r="F715" s="2" t="s">
        <v>215</v>
      </c>
      <c r="G715" s="2"/>
      <c r="H715" s="2"/>
      <c r="I715" s="2" t="s">
        <v>13</v>
      </c>
      <c r="J715" s="2" t="s">
        <v>24</v>
      </c>
      <c r="K715" s="2" t="s">
        <v>3</v>
      </c>
      <c r="L715" s="2" t="s">
        <v>15</v>
      </c>
      <c r="M715" s="9"/>
      <c r="N715" s="9">
        <v>52457.5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24</v>
      </c>
      <c r="K716" s="2" t="s">
        <v>3</v>
      </c>
      <c r="L716" s="2" t="s">
        <v>18</v>
      </c>
      <c r="M716" s="10"/>
      <c r="N716" s="9">
        <v>-52457.5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244</v>
      </c>
      <c r="K717" s="2" t="s">
        <v>3</v>
      </c>
      <c r="L717" s="2" t="s">
        <v>16</v>
      </c>
      <c r="M717" s="10">
        <v>-4348</v>
      </c>
      <c r="N717" s="9">
        <v>-344848.75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244</v>
      </c>
      <c r="K718" s="2" t="s">
        <v>3</v>
      </c>
      <c r="L718" s="2" t="s">
        <v>17</v>
      </c>
      <c r="M718" s="9"/>
      <c r="N718" s="9">
        <v>54969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244</v>
      </c>
      <c r="K719" s="2" t="s">
        <v>3</v>
      </c>
      <c r="L719" s="2" t="s">
        <v>15</v>
      </c>
      <c r="M719" s="10">
        <v>1473308803.99</v>
      </c>
      <c r="N719" s="9">
        <v>11400601214.57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244</v>
      </c>
      <c r="K720" s="2" t="s">
        <v>3</v>
      </c>
      <c r="L720" s="2" t="s">
        <v>18</v>
      </c>
      <c r="M720" s="10">
        <v>-1452816952.3599999</v>
      </c>
      <c r="N720" s="9">
        <v>-11253332049.860001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13</v>
      </c>
      <c r="J721" s="2" t="s">
        <v>14</v>
      </c>
      <c r="K721" s="2" t="s">
        <v>8</v>
      </c>
      <c r="L721" s="2" t="s">
        <v>16</v>
      </c>
      <c r="M721" s="9">
        <v>-5289014.5199999996</v>
      </c>
      <c r="N721" s="9">
        <v>-18026877.190000001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13</v>
      </c>
      <c r="J722" s="2" t="s">
        <v>14</v>
      </c>
      <c r="K722" s="2" t="s">
        <v>8</v>
      </c>
      <c r="L722" s="2" t="s">
        <v>17</v>
      </c>
      <c r="M722" s="9">
        <v>609823.47</v>
      </c>
      <c r="N722" s="9">
        <v>7714070.0999999996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13</v>
      </c>
      <c r="J723" s="2" t="s">
        <v>14</v>
      </c>
      <c r="K723" s="2" t="s">
        <v>8</v>
      </c>
      <c r="L723" s="2" t="s">
        <v>15</v>
      </c>
      <c r="M723" s="9">
        <v>13672756.970000001</v>
      </c>
      <c r="N723" s="9">
        <v>116162490.64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13</v>
      </c>
      <c r="J724" s="2" t="s">
        <v>14</v>
      </c>
      <c r="K724" s="2" t="s">
        <v>8</v>
      </c>
      <c r="L724" s="2" t="s">
        <v>18</v>
      </c>
      <c r="M724" s="9">
        <v>-33868087.270000003</v>
      </c>
      <c r="N724" s="9">
        <v>-71061701.340000004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13</v>
      </c>
      <c r="J725" s="2" t="s">
        <v>14</v>
      </c>
      <c r="K725" s="2" t="s">
        <v>105</v>
      </c>
      <c r="L725" s="2" t="s">
        <v>15</v>
      </c>
      <c r="M725" s="9">
        <v>93663033.430000007</v>
      </c>
      <c r="N725" s="9">
        <v>454489028.02999997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13</v>
      </c>
      <c r="J726" s="2" t="s">
        <v>14</v>
      </c>
      <c r="K726" s="2" t="s">
        <v>105</v>
      </c>
      <c r="L726" s="2" t="s">
        <v>18</v>
      </c>
      <c r="M726" s="9">
        <v>-82485560.359999999</v>
      </c>
      <c r="N726" s="9">
        <v>-391143605.07999998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13</v>
      </c>
      <c r="J727" s="2" t="s">
        <v>14</v>
      </c>
      <c r="K727" s="2" t="s">
        <v>107</v>
      </c>
      <c r="L727" s="2" t="s">
        <v>16</v>
      </c>
      <c r="M727" s="9">
        <v>-54996.1</v>
      </c>
      <c r="N727" s="9">
        <v>-2928281.4699999997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13</v>
      </c>
      <c r="J728" s="2" t="s">
        <v>14</v>
      </c>
      <c r="K728" s="2" t="s">
        <v>107</v>
      </c>
      <c r="L728" s="2" t="s">
        <v>17</v>
      </c>
      <c r="M728" s="9">
        <v>45896.21</v>
      </c>
      <c r="N728" s="9">
        <v>2901364.91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13</v>
      </c>
      <c r="J729" s="2" t="s">
        <v>14</v>
      </c>
      <c r="K729" s="2" t="s">
        <v>107</v>
      </c>
      <c r="L729" s="2" t="s">
        <v>15</v>
      </c>
      <c r="M729" s="9">
        <v>587.86</v>
      </c>
      <c r="N729" s="9">
        <v>587.86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13</v>
      </c>
      <c r="J730" s="2" t="s">
        <v>14</v>
      </c>
      <c r="K730" s="2" t="s">
        <v>107</v>
      </c>
      <c r="L730" s="2" t="s">
        <v>18</v>
      </c>
      <c r="M730" s="9">
        <v>-587.86</v>
      </c>
      <c r="N730" s="9">
        <v>-587.86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13</v>
      </c>
      <c r="J731" s="2" t="s">
        <v>14</v>
      </c>
      <c r="K731" s="2" t="s">
        <v>21</v>
      </c>
      <c r="L731" s="2" t="s">
        <v>15</v>
      </c>
      <c r="M731" s="9">
        <v>25244.33</v>
      </c>
      <c r="N731" s="9">
        <v>3670895.69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13</v>
      </c>
      <c r="J732" s="2" t="s">
        <v>14</v>
      </c>
      <c r="K732" s="2" t="s">
        <v>21</v>
      </c>
      <c r="L732" s="2" t="s">
        <v>18</v>
      </c>
      <c r="M732" s="9">
        <v>-36537.660000000003</v>
      </c>
      <c r="N732" s="9">
        <v>-3670895.69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13</v>
      </c>
      <c r="J733" s="2" t="s">
        <v>14</v>
      </c>
      <c r="K733" s="2" t="s">
        <v>42</v>
      </c>
      <c r="L733" s="2" t="s">
        <v>15</v>
      </c>
      <c r="M733" s="9"/>
      <c r="N733" s="9">
        <v>1781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13</v>
      </c>
      <c r="J734" s="2" t="s">
        <v>14</v>
      </c>
      <c r="K734" s="2" t="s">
        <v>42</v>
      </c>
      <c r="L734" s="2" t="s">
        <v>18</v>
      </c>
      <c r="M734" s="9"/>
      <c r="N734" s="9">
        <v>-1781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4</v>
      </c>
      <c r="J735" s="2" t="s">
        <v>814</v>
      </c>
      <c r="K735" s="2" t="s">
        <v>6</v>
      </c>
      <c r="L735" s="2" t="s">
        <v>7</v>
      </c>
      <c r="M735" s="9"/>
      <c r="N735" s="9">
        <v>-479971431.94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215</v>
      </c>
      <c r="G736" s="2"/>
      <c r="H736" s="2"/>
      <c r="I736" s="2"/>
      <c r="J736" s="2" t="s">
        <v>737</v>
      </c>
      <c r="K736" s="2" t="s">
        <v>8</v>
      </c>
      <c r="L736" s="2" t="s">
        <v>11</v>
      </c>
      <c r="M736" s="10"/>
      <c r="N736" s="9">
        <v>-127000000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215</v>
      </c>
      <c r="G737" s="2"/>
      <c r="H737" s="2"/>
      <c r="I737" s="2"/>
      <c r="J737" s="2" t="s">
        <v>738</v>
      </c>
      <c r="K737" s="2" t="s">
        <v>8</v>
      </c>
      <c r="L737" s="2" t="s">
        <v>11</v>
      </c>
      <c r="M737" s="10"/>
      <c r="N737" s="9">
        <v>-55000000</v>
      </c>
    </row>
    <row r="738" spans="1:14" ht="12.75" customHeight="1" x14ac:dyDescent="0.3">
      <c r="A738" s="49" t="s">
        <v>753</v>
      </c>
      <c r="B738" s="57" t="s">
        <v>753</v>
      </c>
      <c r="C738" s="57"/>
      <c r="D738" s="57"/>
      <c r="E738" s="57"/>
      <c r="F738" s="57"/>
      <c r="G738" s="57"/>
      <c r="H738" s="57"/>
      <c r="I738" s="57"/>
      <c r="J738" s="57"/>
      <c r="K738" s="57"/>
      <c r="L738" s="20" t="s">
        <v>753</v>
      </c>
      <c r="M738" s="31">
        <f>SUM(M715:M737)</f>
        <v>6770062.1300001284</v>
      </c>
      <c r="N738" s="31">
        <f>SUM(N715:N737)</f>
        <v>-416885658.38000089</v>
      </c>
    </row>
    <row r="740" spans="1:14" ht="12.75" customHeight="1" x14ac:dyDescent="0.3">
      <c r="A740" s="56" t="s">
        <v>245</v>
      </c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</row>
    <row r="741" spans="1:14" ht="12.75" customHeight="1" x14ac:dyDescent="0.3">
      <c r="A741" s="2" t="s">
        <v>246</v>
      </c>
      <c r="B741" s="2" t="s">
        <v>247</v>
      </c>
      <c r="C741" s="2" t="s">
        <v>41</v>
      </c>
      <c r="D741" s="2"/>
      <c r="E741" s="2"/>
      <c r="F741" s="2" t="s">
        <v>248</v>
      </c>
      <c r="G741" s="2"/>
      <c r="H741" s="2"/>
      <c r="I741" s="2"/>
      <c r="J741" s="2" t="s">
        <v>43</v>
      </c>
      <c r="K741" s="2" t="s">
        <v>3</v>
      </c>
      <c r="L741" s="2" t="s">
        <v>10</v>
      </c>
      <c r="M741" s="9">
        <v>10805136.949999999</v>
      </c>
      <c r="N741" s="9">
        <v>104776715.94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/>
      <c r="J742" s="2" t="s">
        <v>43</v>
      </c>
      <c r="K742" s="2" t="s">
        <v>3</v>
      </c>
      <c r="L742" s="2" t="s">
        <v>11</v>
      </c>
      <c r="M742" s="9">
        <v>-20219929.559999999</v>
      </c>
      <c r="N742" s="9">
        <v>-185390509.72999999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/>
      <c r="J743" s="2" t="s">
        <v>44</v>
      </c>
      <c r="K743" s="2" t="s">
        <v>3</v>
      </c>
      <c r="L743" s="2" t="s">
        <v>10</v>
      </c>
      <c r="M743" s="9">
        <v>733392.37</v>
      </c>
      <c r="N743" s="9">
        <v>5520046.0199999996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44</v>
      </c>
      <c r="K744" s="2" t="s">
        <v>3</v>
      </c>
      <c r="L744" s="2" t="s">
        <v>11</v>
      </c>
      <c r="M744" s="9">
        <v>-3258566.61</v>
      </c>
      <c r="N744" s="9">
        <v>-31925133.25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68</v>
      </c>
      <c r="K745" s="2" t="s">
        <v>3</v>
      </c>
      <c r="L745" s="2" t="s">
        <v>16</v>
      </c>
      <c r="M745" s="9">
        <v>-58555231.359999999</v>
      </c>
      <c r="N745" s="9">
        <v>-267483034.49000001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68</v>
      </c>
      <c r="K746" s="2" t="s">
        <v>3</v>
      </c>
      <c r="L746" s="2" t="s">
        <v>17</v>
      </c>
      <c r="M746" s="9">
        <v>58555231.359999999</v>
      </c>
      <c r="N746" s="9">
        <v>267542728.47999999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68</v>
      </c>
      <c r="K747" s="2" t="s">
        <v>3</v>
      </c>
      <c r="L747" s="2" t="s">
        <v>15</v>
      </c>
      <c r="M747" s="9">
        <v>27456.79</v>
      </c>
      <c r="N747" s="9">
        <v>592826.31000000006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68</v>
      </c>
      <c r="K748" s="2" t="s">
        <v>3</v>
      </c>
      <c r="L748" s="2" t="s">
        <v>18</v>
      </c>
      <c r="M748" s="9">
        <v>-27456.79</v>
      </c>
      <c r="N748" s="9">
        <v>-652520.30000000005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815</v>
      </c>
      <c r="K749" s="2" t="s">
        <v>3</v>
      </c>
      <c r="L749" s="2" t="s">
        <v>16</v>
      </c>
      <c r="M749" s="10"/>
      <c r="N749" s="9">
        <v>-316.70999999999998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815</v>
      </c>
      <c r="K750" s="2" t="s">
        <v>3</v>
      </c>
      <c r="L750" s="2" t="s">
        <v>17</v>
      </c>
      <c r="M750" s="10"/>
      <c r="N750" s="9">
        <v>316.70999999999998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798</v>
      </c>
      <c r="K751" s="2" t="s">
        <v>3</v>
      </c>
      <c r="L751" s="2" t="s">
        <v>16</v>
      </c>
      <c r="M751" s="9">
        <v>-13187085.210000001</v>
      </c>
      <c r="N751" s="9">
        <v>-119231314.34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798</v>
      </c>
      <c r="K752" s="2" t="s">
        <v>3</v>
      </c>
      <c r="L752" s="2" t="s">
        <v>17</v>
      </c>
      <c r="M752" s="9">
        <v>13187085.210000001</v>
      </c>
      <c r="N752" s="9">
        <v>119231314.34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794</v>
      </c>
      <c r="K753" s="2" t="s">
        <v>3</v>
      </c>
      <c r="L753" s="2" t="s">
        <v>16</v>
      </c>
      <c r="M753" s="9">
        <v>-16762952</v>
      </c>
      <c r="N753" s="9">
        <v>-135340655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794</v>
      </c>
      <c r="K754" s="2" t="s">
        <v>3</v>
      </c>
      <c r="L754" s="2" t="s">
        <v>17</v>
      </c>
      <c r="M754" s="9">
        <v>16762952</v>
      </c>
      <c r="N754" s="9">
        <v>135340655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70</v>
      </c>
      <c r="K755" s="2" t="s">
        <v>20</v>
      </c>
      <c r="L755" s="2" t="s">
        <v>16</v>
      </c>
      <c r="M755" s="9">
        <v>-896868.37</v>
      </c>
      <c r="N755" s="9">
        <v>-6254465.0999999996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70</v>
      </c>
      <c r="K756" s="2" t="s">
        <v>20</v>
      </c>
      <c r="L756" s="2" t="s">
        <v>17</v>
      </c>
      <c r="M756" s="9"/>
      <c r="N756" s="9">
        <v>5078.53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70</v>
      </c>
      <c r="K757" s="2" t="s">
        <v>20</v>
      </c>
      <c r="L757" s="2" t="s">
        <v>15</v>
      </c>
      <c r="M757" s="10">
        <v>84841.3</v>
      </c>
      <c r="N757" s="9">
        <v>6672257.7999999998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70</v>
      </c>
      <c r="K758" s="2" t="s">
        <v>105</v>
      </c>
      <c r="L758" s="2" t="s">
        <v>15</v>
      </c>
      <c r="M758" s="9"/>
      <c r="N758" s="9">
        <v>825645.3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70</v>
      </c>
      <c r="K759" s="2" t="s">
        <v>105</v>
      </c>
      <c r="L759" s="2" t="s">
        <v>18</v>
      </c>
      <c r="M759" s="10"/>
      <c r="N759" s="9">
        <v>-825645.3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70</v>
      </c>
      <c r="K760" s="2" t="s">
        <v>106</v>
      </c>
      <c r="L760" s="2" t="s">
        <v>16</v>
      </c>
      <c r="M760" s="10">
        <v>-1189509</v>
      </c>
      <c r="N760" s="9">
        <v>-7476544.1500000004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70</v>
      </c>
      <c r="K761" s="2" t="s">
        <v>106</v>
      </c>
      <c r="L761" s="2" t="s">
        <v>17</v>
      </c>
      <c r="M761" s="10"/>
      <c r="N761" s="9">
        <v>4845000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70</v>
      </c>
      <c r="K762" s="2" t="s">
        <v>249</v>
      </c>
      <c r="L762" s="2" t="s">
        <v>16</v>
      </c>
      <c r="M762" s="10">
        <v>-34967.96</v>
      </c>
      <c r="N762" s="9">
        <v>-157566.56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70</v>
      </c>
      <c r="K763" s="2" t="s">
        <v>249</v>
      </c>
      <c r="L763" s="2" t="s">
        <v>15</v>
      </c>
      <c r="M763" s="10"/>
      <c r="N763" s="9">
        <v>133753.84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70</v>
      </c>
      <c r="K764" s="2" t="s">
        <v>249</v>
      </c>
      <c r="L764" s="2" t="s">
        <v>18</v>
      </c>
      <c r="M764" s="9"/>
      <c r="N764" s="9">
        <v>-0.1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8</v>
      </c>
      <c r="L765" s="2" t="s">
        <v>16</v>
      </c>
      <c r="M765" s="9">
        <v>-305503.23</v>
      </c>
      <c r="N765" s="9">
        <v>-592769.66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17</v>
      </c>
      <c r="M766" s="9">
        <v>295433</v>
      </c>
      <c r="N766" s="9">
        <v>582699.45000000007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15</v>
      </c>
      <c r="M767" s="9"/>
      <c r="N767" s="9">
        <v>6683.05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18</v>
      </c>
      <c r="M768" s="9"/>
      <c r="N768" s="9">
        <v>-6683.05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20</v>
      </c>
      <c r="L769" s="2" t="s">
        <v>16</v>
      </c>
      <c r="M769" s="9">
        <v>-15729922.689999999</v>
      </c>
      <c r="N769" s="9">
        <v>-59640573.939999998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20</v>
      </c>
      <c r="L770" s="2" t="s">
        <v>17</v>
      </c>
      <c r="M770" s="10">
        <v>15729922.689999999</v>
      </c>
      <c r="N770" s="9">
        <v>59640573.939999998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45</v>
      </c>
      <c r="K771" s="2" t="s">
        <v>105</v>
      </c>
      <c r="L771" s="2" t="s">
        <v>16</v>
      </c>
      <c r="M771" s="10">
        <v>-27426216.809999999</v>
      </c>
      <c r="N771" s="9">
        <v>-257414948.50999999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45</v>
      </c>
      <c r="K772" s="2" t="s">
        <v>105</v>
      </c>
      <c r="L772" s="2" t="s">
        <v>17</v>
      </c>
      <c r="M772" s="9">
        <v>26407853.960000001</v>
      </c>
      <c r="N772" s="9">
        <v>240549700.94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45</v>
      </c>
      <c r="K773" s="2" t="s">
        <v>105</v>
      </c>
      <c r="L773" s="2" t="s">
        <v>15</v>
      </c>
      <c r="M773" s="9">
        <v>60354695.409999996</v>
      </c>
      <c r="N773" s="9">
        <v>654375954.03999996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45</v>
      </c>
      <c r="K774" s="2" t="s">
        <v>105</v>
      </c>
      <c r="L774" s="2" t="s">
        <v>18</v>
      </c>
      <c r="M774" s="9">
        <v>-80198824.390000001</v>
      </c>
      <c r="N774" s="9">
        <v>-759149506.73000002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45</v>
      </c>
      <c r="K775" s="2" t="s">
        <v>71</v>
      </c>
      <c r="L775" s="2" t="s">
        <v>16</v>
      </c>
      <c r="M775" s="9">
        <v>-825871345.87</v>
      </c>
      <c r="N775" s="9">
        <v>-6019456162.79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45</v>
      </c>
      <c r="K776" s="2" t="s">
        <v>71</v>
      </c>
      <c r="L776" s="2" t="s">
        <v>17</v>
      </c>
      <c r="M776" s="9">
        <v>849243974.86000001</v>
      </c>
      <c r="N776" s="9">
        <v>5998472067.3500004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45</v>
      </c>
      <c r="K777" s="2" t="s">
        <v>71</v>
      </c>
      <c r="L777" s="2" t="s">
        <v>15</v>
      </c>
      <c r="M777" s="9">
        <v>15981915.23</v>
      </c>
      <c r="N777" s="9">
        <v>111094629.28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45</v>
      </c>
      <c r="K778" s="2" t="s">
        <v>71</v>
      </c>
      <c r="L778" s="2" t="s">
        <v>18</v>
      </c>
      <c r="M778" s="9">
        <v>-11866245.92</v>
      </c>
      <c r="N778" s="9">
        <v>-113018068.31999999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45</v>
      </c>
      <c r="K779" s="2" t="s">
        <v>249</v>
      </c>
      <c r="L779" s="2" t="s">
        <v>16</v>
      </c>
      <c r="M779" s="9">
        <v>-28990.78</v>
      </c>
      <c r="N779" s="9">
        <v>-586992.32000000007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45</v>
      </c>
      <c r="K780" s="2" t="s">
        <v>249</v>
      </c>
      <c r="L780" s="2" t="s">
        <v>17</v>
      </c>
      <c r="M780" s="9">
        <v>40597.83</v>
      </c>
      <c r="N780" s="9">
        <v>580420.73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45</v>
      </c>
      <c r="K781" s="2" t="s">
        <v>23</v>
      </c>
      <c r="L781" s="2" t="s">
        <v>16</v>
      </c>
      <c r="M781" s="9">
        <v>-32460.240000000002</v>
      </c>
      <c r="N781" s="9">
        <v>-760565.14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45</v>
      </c>
      <c r="K782" s="2" t="s">
        <v>23</v>
      </c>
      <c r="L782" s="2" t="s">
        <v>17</v>
      </c>
      <c r="M782" s="9">
        <v>27364.720000000001</v>
      </c>
      <c r="N782" s="9">
        <v>712950.44000000006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45</v>
      </c>
      <c r="K783" s="2" t="s">
        <v>23</v>
      </c>
      <c r="L783" s="2" t="s">
        <v>15</v>
      </c>
      <c r="M783" s="9">
        <v>258754.64</v>
      </c>
      <c r="N783" s="9">
        <v>2036117.42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45</v>
      </c>
      <c r="K784" s="2" t="s">
        <v>23</v>
      </c>
      <c r="L784" s="2" t="s">
        <v>18</v>
      </c>
      <c r="M784" s="9">
        <v>-233248.31</v>
      </c>
      <c r="N784" s="9">
        <v>-2284166.9500000002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46</v>
      </c>
      <c r="K785" s="2" t="s">
        <v>20</v>
      </c>
      <c r="L785" s="2" t="s">
        <v>16</v>
      </c>
      <c r="M785" s="10">
        <v>-27817984.32</v>
      </c>
      <c r="N785" s="9">
        <v>-111095747.39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46</v>
      </c>
      <c r="K786" s="2" t="s">
        <v>20</v>
      </c>
      <c r="L786" s="2" t="s">
        <v>17</v>
      </c>
      <c r="M786" s="10">
        <v>13476165.609999999</v>
      </c>
      <c r="N786" s="9">
        <v>61198646.93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46</v>
      </c>
      <c r="K787" s="2" t="s">
        <v>20</v>
      </c>
      <c r="L787" s="2" t="s">
        <v>15</v>
      </c>
      <c r="M787" s="10">
        <v>14341818.710000001</v>
      </c>
      <c r="N787" s="9">
        <v>50008249.350000001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46</v>
      </c>
      <c r="K788" s="2" t="s">
        <v>20</v>
      </c>
      <c r="L788" s="2" t="s">
        <v>18</v>
      </c>
      <c r="M788" s="9"/>
      <c r="N788" s="9">
        <v>-111148.89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250</v>
      </c>
      <c r="K789" s="2" t="s">
        <v>8</v>
      </c>
      <c r="L789" s="2" t="s">
        <v>50</v>
      </c>
      <c r="M789" s="9">
        <v>18360.990000000002</v>
      </c>
      <c r="N789" s="9">
        <v>193618.71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250</v>
      </c>
      <c r="K790" s="2" t="s">
        <v>8</v>
      </c>
      <c r="L790" s="2" t="s">
        <v>7</v>
      </c>
      <c r="M790" s="9">
        <v>-55990.46</v>
      </c>
      <c r="N790" s="9">
        <v>-779472.56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4</v>
      </c>
      <c r="J791" s="2" t="s">
        <v>251</v>
      </c>
      <c r="K791" s="2" t="s">
        <v>8</v>
      </c>
      <c r="L791" s="2" t="s">
        <v>50</v>
      </c>
      <c r="M791" s="9">
        <v>309400</v>
      </c>
      <c r="N791" s="9">
        <v>2162810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4</v>
      </c>
      <c r="J792" s="2" t="s">
        <v>251</v>
      </c>
      <c r="K792" s="2" t="s">
        <v>8</v>
      </c>
      <c r="L792" s="2" t="s">
        <v>7</v>
      </c>
      <c r="M792" s="9">
        <v>-463470</v>
      </c>
      <c r="N792" s="9">
        <v>-3238700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/>
      <c r="J793" s="2" t="s">
        <v>252</v>
      </c>
      <c r="K793" s="2" t="s">
        <v>3</v>
      </c>
      <c r="L793" s="2" t="s">
        <v>10</v>
      </c>
      <c r="M793" s="9">
        <v>2039921.86</v>
      </c>
      <c r="N793" s="9">
        <v>23430538.260000002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252</v>
      </c>
      <c r="K794" s="2" t="s">
        <v>3</v>
      </c>
      <c r="L794" s="2" t="s">
        <v>11</v>
      </c>
      <c r="M794" s="9">
        <v>-2213648.36</v>
      </c>
      <c r="N794" s="9">
        <v>-38460691.859999999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253</v>
      </c>
      <c r="K795" s="2" t="s">
        <v>8</v>
      </c>
      <c r="L795" s="2" t="s">
        <v>7</v>
      </c>
      <c r="M795" s="9">
        <v>-83143544</v>
      </c>
      <c r="N795" s="9">
        <v>-629440397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254</v>
      </c>
      <c r="K796" s="2" t="s">
        <v>8</v>
      </c>
      <c r="L796" s="2" t="s">
        <v>50</v>
      </c>
      <c r="M796" s="9"/>
      <c r="N796" s="9">
        <v>2097637.5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254</v>
      </c>
      <c r="K797" s="2" t="s">
        <v>8</v>
      </c>
      <c r="L797" s="2" t="s">
        <v>7</v>
      </c>
      <c r="M797" s="9"/>
      <c r="N797" s="9">
        <v>-2097637.5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/>
      <c r="J798" s="2" t="s">
        <v>254</v>
      </c>
      <c r="K798" s="2" t="s">
        <v>12</v>
      </c>
      <c r="L798" s="2" t="s">
        <v>10</v>
      </c>
      <c r="M798" s="9"/>
      <c r="N798" s="9">
        <v>771786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/>
      <c r="J799" s="2" t="s">
        <v>254</v>
      </c>
      <c r="K799" s="2" t="s">
        <v>12</v>
      </c>
      <c r="L799" s="2" t="s">
        <v>11</v>
      </c>
      <c r="M799" s="9">
        <v>-215895.76</v>
      </c>
      <c r="N799" s="9">
        <v>-3867542.65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4</v>
      </c>
      <c r="J800" s="2" t="s">
        <v>255</v>
      </c>
      <c r="K800" s="2" t="s">
        <v>52</v>
      </c>
      <c r="L800" s="2" t="s">
        <v>50</v>
      </c>
      <c r="M800" s="9">
        <v>3266.19</v>
      </c>
      <c r="N800" s="9">
        <v>247414.23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4</v>
      </c>
      <c r="J801" s="2" t="s">
        <v>255</v>
      </c>
      <c r="K801" s="2" t="s">
        <v>52</v>
      </c>
      <c r="L801" s="2" t="s">
        <v>7</v>
      </c>
      <c r="M801" s="9">
        <v>-395891.96</v>
      </c>
      <c r="N801" s="9">
        <v>-7706576.3600000003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4</v>
      </c>
      <c r="J802" s="2" t="s">
        <v>672</v>
      </c>
      <c r="K802" s="2" t="s">
        <v>8</v>
      </c>
      <c r="L802" s="2" t="s">
        <v>7</v>
      </c>
      <c r="M802" s="9"/>
      <c r="N802" s="9">
        <v>-254640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4</v>
      </c>
      <c r="J803" s="2" t="s">
        <v>256</v>
      </c>
      <c r="K803" s="2" t="s">
        <v>8</v>
      </c>
      <c r="L803" s="2" t="s">
        <v>50</v>
      </c>
      <c r="M803" s="9"/>
      <c r="N803" s="9">
        <v>767000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4</v>
      </c>
      <c r="J804" s="2" t="s">
        <v>256</v>
      </c>
      <c r="K804" s="2" t="s">
        <v>8</v>
      </c>
      <c r="L804" s="2" t="s">
        <v>7</v>
      </c>
      <c r="M804" s="9">
        <v>-381041.84</v>
      </c>
      <c r="N804" s="9">
        <v>-3063166.07</v>
      </c>
    </row>
    <row r="805" spans="1:14" ht="12.75" customHeight="1" x14ac:dyDescent="0.3">
      <c r="A805" s="49" t="s">
        <v>753</v>
      </c>
      <c r="B805" s="57" t="s">
        <v>753</v>
      </c>
      <c r="C805" s="57"/>
      <c r="D805" s="57"/>
      <c r="E805" s="57"/>
      <c r="F805" s="57"/>
      <c r="G805" s="57"/>
      <c r="H805" s="57"/>
      <c r="I805" s="57"/>
      <c r="J805" s="57"/>
      <c r="K805" s="57"/>
      <c r="L805" s="20" t="s">
        <v>753</v>
      </c>
      <c r="M805" s="31">
        <f>SUM(M741:M804)</f>
        <v>-91827250.11999993</v>
      </c>
      <c r="N805" s="31">
        <f>SUM(N741:N804)</f>
        <v>-913348026.83000004</v>
      </c>
    </row>
    <row r="806" spans="1:14" ht="12.75" customHeight="1" x14ac:dyDescent="0.3">
      <c r="A806" s="57" t="s">
        <v>753</v>
      </c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</row>
    <row r="807" spans="1:14" ht="12.75" customHeight="1" x14ac:dyDescent="0.3">
      <c r="A807" s="2" t="s">
        <v>257</v>
      </c>
      <c r="B807" s="2" t="s">
        <v>258</v>
      </c>
      <c r="C807" s="2" t="s">
        <v>2</v>
      </c>
      <c r="D807" s="2"/>
      <c r="E807" s="2"/>
      <c r="F807" s="2" t="s">
        <v>248</v>
      </c>
      <c r="G807" s="2"/>
      <c r="H807" s="2"/>
      <c r="I807" s="2"/>
      <c r="J807" s="2" t="s">
        <v>9</v>
      </c>
      <c r="K807" s="2" t="s">
        <v>3</v>
      </c>
      <c r="L807" s="2" t="s">
        <v>10</v>
      </c>
      <c r="M807" s="9">
        <v>542216.4</v>
      </c>
      <c r="N807" s="9">
        <v>871221.3</v>
      </c>
    </row>
    <row r="808" spans="1:14" ht="14.2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/>
      <c r="J808" s="2" t="s">
        <v>9</v>
      </c>
      <c r="K808" s="2" t="s">
        <v>3</v>
      </c>
      <c r="L808" s="2" t="s">
        <v>11</v>
      </c>
      <c r="M808" s="9">
        <v>-807528.63</v>
      </c>
      <c r="N808" s="9">
        <v>-5551866.1799999997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24</v>
      </c>
      <c r="K809" s="2" t="s">
        <v>3</v>
      </c>
      <c r="L809" s="2" t="s">
        <v>15</v>
      </c>
      <c r="M809" s="10"/>
      <c r="N809" s="9">
        <v>519145.41000000003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24</v>
      </c>
      <c r="K810" s="2" t="s">
        <v>3</v>
      </c>
      <c r="L810" s="2" t="s">
        <v>18</v>
      </c>
      <c r="M810" s="10"/>
      <c r="N810" s="9">
        <v>-519145.41000000003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749</v>
      </c>
      <c r="K811" s="2" t="s">
        <v>3</v>
      </c>
      <c r="L811" s="2" t="s">
        <v>16</v>
      </c>
      <c r="M811" s="9">
        <v>-299356419.05000001</v>
      </c>
      <c r="N811" s="9">
        <v>-2629694598.6399999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749</v>
      </c>
      <c r="K812" s="2" t="s">
        <v>3</v>
      </c>
      <c r="L812" s="2" t="s">
        <v>17</v>
      </c>
      <c r="M812" s="9">
        <v>299356419.05000001</v>
      </c>
      <c r="N812" s="9">
        <v>2629694598.6399999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767</v>
      </c>
      <c r="K813" s="2" t="s">
        <v>3</v>
      </c>
      <c r="L813" s="2" t="s">
        <v>16</v>
      </c>
      <c r="M813" s="9">
        <v>-34624146.689999998</v>
      </c>
      <c r="N813" s="9">
        <v>-421111627.13999999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767</v>
      </c>
      <c r="K814" s="2" t="s">
        <v>3</v>
      </c>
      <c r="L814" s="2" t="s">
        <v>17</v>
      </c>
      <c r="M814" s="9">
        <v>34624146.689999998</v>
      </c>
      <c r="N814" s="9">
        <v>421111627.13999999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768</v>
      </c>
      <c r="K815" s="2" t="s">
        <v>3</v>
      </c>
      <c r="L815" s="2" t="s">
        <v>16</v>
      </c>
      <c r="M815" s="9">
        <v>-464769.31</v>
      </c>
      <c r="N815" s="9">
        <v>-3601196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768</v>
      </c>
      <c r="K816" s="2" t="s">
        <v>3</v>
      </c>
      <c r="L816" s="2" t="s">
        <v>17</v>
      </c>
      <c r="M816" s="9">
        <v>464769.31</v>
      </c>
      <c r="N816" s="9">
        <v>3601196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8</v>
      </c>
      <c r="L817" s="2" t="s">
        <v>16</v>
      </c>
      <c r="M817" s="9">
        <v>-48992.14</v>
      </c>
      <c r="N817" s="9">
        <v>-28294129.109999999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8</v>
      </c>
      <c r="L818" s="2" t="s">
        <v>17</v>
      </c>
      <c r="M818" s="9">
        <v>40813.800000000003</v>
      </c>
      <c r="N818" s="9">
        <v>1527461.65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8</v>
      </c>
      <c r="L819" s="2" t="s">
        <v>15</v>
      </c>
      <c r="M819" s="9">
        <v>8178.34</v>
      </c>
      <c r="N819" s="9">
        <v>27726393.010000002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8</v>
      </c>
      <c r="L820" s="2" t="s">
        <v>18</v>
      </c>
      <c r="M820" s="9"/>
      <c r="N820" s="9">
        <v>-959725.55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12</v>
      </c>
      <c r="L821" s="2" t="s">
        <v>16</v>
      </c>
      <c r="M821" s="9">
        <v>-5743589.0700000003</v>
      </c>
      <c r="N821" s="9">
        <v>-47708348.090000004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12</v>
      </c>
      <c r="L822" s="2" t="s">
        <v>17</v>
      </c>
      <c r="M822" s="9">
        <v>10268.64</v>
      </c>
      <c r="N822" s="9">
        <v>7347106.4199999999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12</v>
      </c>
      <c r="L823" s="2" t="s">
        <v>15</v>
      </c>
      <c r="M823" s="9">
        <v>5733320.4299999997</v>
      </c>
      <c r="N823" s="9">
        <v>40361241.670000002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20</v>
      </c>
      <c r="L824" s="2" t="s">
        <v>16</v>
      </c>
      <c r="M824" s="9">
        <v>-9805790.0899999999</v>
      </c>
      <c r="N824" s="9">
        <v>-20801902.620000001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20</v>
      </c>
      <c r="L825" s="2" t="s">
        <v>17</v>
      </c>
      <c r="M825" s="9">
        <v>9805790.0899999999</v>
      </c>
      <c r="N825" s="9">
        <v>20801902.620000001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20</v>
      </c>
      <c r="L826" s="2" t="s">
        <v>15</v>
      </c>
      <c r="M826" s="9">
        <v>56853297.140000001</v>
      </c>
      <c r="N826" s="9">
        <v>470679431.37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20</v>
      </c>
      <c r="L827" s="2" t="s">
        <v>18</v>
      </c>
      <c r="M827" s="9">
        <v>-56853297.140000001</v>
      </c>
      <c r="N827" s="9">
        <v>-470679431.37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105</v>
      </c>
      <c r="L828" s="2" t="s">
        <v>16</v>
      </c>
      <c r="M828" s="9">
        <v>-58522441.450000003</v>
      </c>
      <c r="N828" s="9">
        <v>-401190043.87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105</v>
      </c>
      <c r="L829" s="2" t="s">
        <v>17</v>
      </c>
      <c r="M829" s="9">
        <v>98295333.599999994</v>
      </c>
      <c r="N829" s="9">
        <v>578134634.77999997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105</v>
      </c>
      <c r="L830" s="2" t="s">
        <v>15</v>
      </c>
      <c r="M830" s="9">
        <v>332484761.57999998</v>
      </c>
      <c r="N830" s="9">
        <v>4733732220.2600002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105</v>
      </c>
      <c r="L831" s="2" t="s">
        <v>18</v>
      </c>
      <c r="M831" s="9">
        <v>-366588914.75999999</v>
      </c>
      <c r="N831" s="9">
        <v>-4983548835.29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107</v>
      </c>
      <c r="L832" s="2" t="s">
        <v>16</v>
      </c>
      <c r="M832" s="9">
        <v>-186923.86000000002</v>
      </c>
      <c r="N832" s="9">
        <v>-3886771.95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107</v>
      </c>
      <c r="L833" s="2" t="s">
        <v>17</v>
      </c>
      <c r="M833" s="9">
        <v>1509.04</v>
      </c>
      <c r="N833" s="9">
        <v>51624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107</v>
      </c>
      <c r="L834" s="2" t="s">
        <v>15</v>
      </c>
      <c r="M834" s="9">
        <v>193085.68</v>
      </c>
      <c r="N834" s="9">
        <v>3842818.81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107</v>
      </c>
      <c r="L835" s="2" t="s">
        <v>18</v>
      </c>
      <c r="M835" s="9">
        <v>-7670.8600000000006</v>
      </c>
      <c r="N835" s="9">
        <v>-7670.8600000000006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21</v>
      </c>
      <c r="L836" s="2" t="s">
        <v>16</v>
      </c>
      <c r="M836" s="9">
        <v>-645612.84</v>
      </c>
      <c r="N836" s="9">
        <v>-6607739.1799999997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21</v>
      </c>
      <c r="L837" s="2" t="s">
        <v>17</v>
      </c>
      <c r="M837" s="9"/>
      <c r="N837" s="9">
        <v>309322.82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21</v>
      </c>
      <c r="L838" s="2" t="s">
        <v>15</v>
      </c>
      <c r="M838" s="10">
        <v>645612.84</v>
      </c>
      <c r="N838" s="9">
        <v>6298475.3300000001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42</v>
      </c>
      <c r="L839" s="2" t="s">
        <v>16</v>
      </c>
      <c r="M839" s="9">
        <v>-11196.42</v>
      </c>
      <c r="N839" s="9">
        <v>-925894.69000000006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42</v>
      </c>
      <c r="L840" s="2" t="s">
        <v>15</v>
      </c>
      <c r="M840" s="9">
        <v>11196.42</v>
      </c>
      <c r="N840" s="9">
        <v>925894.69000000006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71</v>
      </c>
      <c r="L841" s="2" t="s">
        <v>16</v>
      </c>
      <c r="M841" s="9">
        <v>-9292046.3300000001</v>
      </c>
      <c r="N841" s="9">
        <v>-42940444.039999999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71</v>
      </c>
      <c r="L842" s="2" t="s">
        <v>17</v>
      </c>
      <c r="M842" s="9">
        <v>13173356.439999999</v>
      </c>
      <c r="N842" s="9">
        <v>58396820.450000003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71</v>
      </c>
      <c r="L843" s="2" t="s">
        <v>15</v>
      </c>
      <c r="M843" s="9">
        <v>100112677.90000001</v>
      </c>
      <c r="N843" s="9">
        <v>629183063.48000002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71</v>
      </c>
      <c r="L844" s="2" t="s">
        <v>18</v>
      </c>
      <c r="M844" s="9">
        <v>-109419859.73999999</v>
      </c>
      <c r="N844" s="9">
        <v>-648333499.34000003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57</v>
      </c>
      <c r="L845" s="2" t="s">
        <v>16</v>
      </c>
      <c r="M845" s="9">
        <v>-184752.01</v>
      </c>
      <c r="N845" s="9">
        <v>-1326167.4100000001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14</v>
      </c>
      <c r="K846" s="2" t="s">
        <v>57</v>
      </c>
      <c r="L846" s="2" t="s">
        <v>17</v>
      </c>
      <c r="M846" s="9">
        <v>140.59</v>
      </c>
      <c r="N846" s="9">
        <v>8928.81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14</v>
      </c>
      <c r="K847" s="2" t="s">
        <v>57</v>
      </c>
      <c r="L847" s="2" t="s">
        <v>15</v>
      </c>
      <c r="M847" s="9">
        <v>579994.24</v>
      </c>
      <c r="N847" s="9">
        <v>11059568.01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14</v>
      </c>
      <c r="K848" s="2" t="s">
        <v>57</v>
      </c>
      <c r="L848" s="2" t="s">
        <v>18</v>
      </c>
      <c r="M848" s="9">
        <v>-294388.24</v>
      </c>
      <c r="N848" s="9">
        <v>-9789640.3599999994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14</v>
      </c>
      <c r="K849" s="2" t="s">
        <v>249</v>
      </c>
      <c r="L849" s="2" t="s">
        <v>16</v>
      </c>
      <c r="M849" s="10">
        <v>-4759471.68</v>
      </c>
      <c r="N849" s="9">
        <v>-34262780.68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14</v>
      </c>
      <c r="K850" s="2" t="s">
        <v>249</v>
      </c>
      <c r="L850" s="2" t="s">
        <v>17</v>
      </c>
      <c r="M850" s="9">
        <v>323950.16000000003</v>
      </c>
      <c r="N850" s="9">
        <v>1369672.22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14</v>
      </c>
      <c r="K851" s="2" t="s">
        <v>249</v>
      </c>
      <c r="L851" s="2" t="s">
        <v>15</v>
      </c>
      <c r="M851" s="9">
        <v>4435521.5199999996</v>
      </c>
      <c r="N851" s="9">
        <v>32896551.989999998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14</v>
      </c>
      <c r="K852" s="2" t="s">
        <v>249</v>
      </c>
      <c r="L852" s="2" t="s">
        <v>18</v>
      </c>
      <c r="M852" s="9"/>
      <c r="N852" s="9">
        <v>-2843.53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14</v>
      </c>
      <c r="K853" s="2" t="s">
        <v>138</v>
      </c>
      <c r="L853" s="2" t="s">
        <v>16</v>
      </c>
      <c r="M853" s="9"/>
      <c r="N853" s="9">
        <v>-9439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14</v>
      </c>
      <c r="K854" s="2" t="s">
        <v>138</v>
      </c>
      <c r="L854" s="2" t="s">
        <v>17</v>
      </c>
      <c r="M854" s="9">
        <v>4156.59</v>
      </c>
      <c r="N854" s="9">
        <v>58392.01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14</v>
      </c>
      <c r="K855" s="2" t="s">
        <v>138</v>
      </c>
      <c r="L855" s="2" t="s">
        <v>15</v>
      </c>
      <c r="M855" s="9">
        <v>367345.42</v>
      </c>
      <c r="N855" s="9">
        <v>23091691.510000002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14</v>
      </c>
      <c r="K856" s="2" t="s">
        <v>138</v>
      </c>
      <c r="L856" s="2" t="s">
        <v>18</v>
      </c>
      <c r="M856" s="9">
        <v>-417401.47000000003</v>
      </c>
      <c r="N856" s="9">
        <v>-15261078.220000001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14</v>
      </c>
      <c r="K857" s="2" t="s">
        <v>23</v>
      </c>
      <c r="L857" s="2" t="s">
        <v>16</v>
      </c>
      <c r="M857" s="9">
        <v>-3559058.52</v>
      </c>
      <c r="N857" s="9">
        <v>-15812213.470000001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14</v>
      </c>
      <c r="K858" s="2" t="s">
        <v>23</v>
      </c>
      <c r="L858" s="2" t="s">
        <v>17</v>
      </c>
      <c r="M858" s="9">
        <v>3688323.25</v>
      </c>
      <c r="N858" s="9">
        <v>21744531.469999999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14</v>
      </c>
      <c r="K859" s="2" t="s">
        <v>23</v>
      </c>
      <c r="L859" s="2" t="s">
        <v>15</v>
      </c>
      <c r="M859" s="9">
        <v>30386983.719999999</v>
      </c>
      <c r="N859" s="9">
        <v>119890576.37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14</v>
      </c>
      <c r="K860" s="2" t="s">
        <v>23</v>
      </c>
      <c r="L860" s="2" t="s">
        <v>18</v>
      </c>
      <c r="M860" s="9">
        <v>-18333100.84</v>
      </c>
      <c r="N860" s="9">
        <v>-100505581.51000001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253</v>
      </c>
      <c r="K861" s="2" t="s">
        <v>6</v>
      </c>
      <c r="L861" s="2" t="s">
        <v>50</v>
      </c>
      <c r="M861" s="9"/>
      <c r="N861" s="9">
        <v>1134028694.9200001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253</v>
      </c>
      <c r="K862" s="2" t="s">
        <v>6</v>
      </c>
      <c r="L862" s="2" t="s">
        <v>7</v>
      </c>
      <c r="M862" s="9"/>
      <c r="N862" s="9">
        <v>-845473766.34000003</v>
      </c>
    </row>
    <row r="863" spans="1:14" ht="12.75" customHeight="1" x14ac:dyDescent="0.3">
      <c r="A863" s="49" t="s">
        <v>753</v>
      </c>
      <c r="B863" s="57" t="s">
        <v>753</v>
      </c>
      <c r="C863" s="57"/>
      <c r="D863" s="57"/>
      <c r="E863" s="57"/>
      <c r="F863" s="57"/>
      <c r="G863" s="57"/>
      <c r="H863" s="57"/>
      <c r="I863" s="57"/>
      <c r="J863" s="57"/>
      <c r="K863" s="57"/>
      <c r="L863" s="20" t="s">
        <v>753</v>
      </c>
      <c r="M863" s="31">
        <f>SUM(M807:M862)</f>
        <v>12215797.739999961</v>
      </c>
      <c r="N863" s="31">
        <f>SUM(N807:N862)</f>
        <v>240458427.31000006</v>
      </c>
    </row>
    <row r="864" spans="1:14" ht="12.75" customHeight="1" x14ac:dyDescent="0.3">
      <c r="A864" s="57" t="s">
        <v>753</v>
      </c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</row>
    <row r="865" spans="1:14" ht="12.75" customHeight="1" x14ac:dyDescent="0.3">
      <c r="A865" s="2" t="s">
        <v>259</v>
      </c>
      <c r="B865" s="2" t="s">
        <v>260</v>
      </c>
      <c r="C865" s="2" t="s">
        <v>129</v>
      </c>
      <c r="D865" s="2"/>
      <c r="E865" s="2"/>
      <c r="F865" s="2" t="s">
        <v>77</v>
      </c>
      <c r="G865" s="2"/>
      <c r="H865" s="2"/>
      <c r="I865" s="2"/>
      <c r="J865" s="2" t="s">
        <v>261</v>
      </c>
      <c r="K865" s="2" t="s">
        <v>3</v>
      </c>
      <c r="L865" s="2" t="s">
        <v>10</v>
      </c>
      <c r="M865" s="9">
        <v>5285707.0599999996</v>
      </c>
      <c r="N865" s="9">
        <v>43409076.039999999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77</v>
      </c>
      <c r="G866" s="2"/>
      <c r="H866" s="2"/>
      <c r="I866" s="2"/>
      <c r="J866" s="2" t="s">
        <v>261</v>
      </c>
      <c r="K866" s="2" t="s">
        <v>3</v>
      </c>
      <c r="L866" s="2" t="s">
        <v>11</v>
      </c>
      <c r="M866" s="9">
        <v>-7780989.6100000003</v>
      </c>
      <c r="N866" s="9">
        <v>-65162831.890000001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/>
      <c r="J867" s="2" t="s">
        <v>262</v>
      </c>
      <c r="K867" s="2" t="s">
        <v>3</v>
      </c>
      <c r="L867" s="2" t="s">
        <v>11</v>
      </c>
      <c r="M867" s="10"/>
      <c r="N867" s="9">
        <v>-1600000000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/>
      <c r="J868" s="2" t="s">
        <v>263</v>
      </c>
      <c r="K868" s="2" t="s">
        <v>3</v>
      </c>
      <c r="L868" s="2" t="s">
        <v>10</v>
      </c>
      <c r="M868" s="10">
        <v>1317766.6299999999</v>
      </c>
      <c r="N868" s="9">
        <v>16293544.640000001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263</v>
      </c>
      <c r="K869" s="2" t="s">
        <v>3</v>
      </c>
      <c r="L869" s="2" t="s">
        <v>11</v>
      </c>
      <c r="M869" s="10">
        <v>-3893393.42</v>
      </c>
      <c r="N869" s="9">
        <v>-25242057.57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264</v>
      </c>
      <c r="K870" s="2" t="s">
        <v>12</v>
      </c>
      <c r="L870" s="2" t="s">
        <v>10</v>
      </c>
      <c r="M870" s="10">
        <v>3900814.96</v>
      </c>
      <c r="N870" s="9">
        <v>128762297.36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/>
      <c r="J871" s="2" t="s">
        <v>264</v>
      </c>
      <c r="K871" s="2" t="s">
        <v>12</v>
      </c>
      <c r="L871" s="2" t="s">
        <v>11</v>
      </c>
      <c r="M871" s="10">
        <v>-195516403.83000001</v>
      </c>
      <c r="N871" s="9">
        <v>-742739502.35000002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265</v>
      </c>
      <c r="K872" s="2" t="s">
        <v>8</v>
      </c>
      <c r="L872" s="2" t="s">
        <v>50</v>
      </c>
      <c r="M872" s="9">
        <v>518648028.55000001</v>
      </c>
      <c r="N872" s="9">
        <v>3790980579.1500001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265</v>
      </c>
      <c r="K873" s="2" t="s">
        <v>8</v>
      </c>
      <c r="L873" s="2" t="s">
        <v>7</v>
      </c>
      <c r="M873" s="9">
        <v>-1133684103.5</v>
      </c>
      <c r="N873" s="9">
        <v>-8791230656.3099995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266</v>
      </c>
      <c r="K874" s="2" t="s">
        <v>8</v>
      </c>
      <c r="L874" s="2" t="s">
        <v>50</v>
      </c>
      <c r="M874" s="9">
        <v>13578849.039999999</v>
      </c>
      <c r="N874" s="9">
        <v>122694639.23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266</v>
      </c>
      <c r="K875" s="2" t="s">
        <v>8</v>
      </c>
      <c r="L875" s="2" t="s">
        <v>7</v>
      </c>
      <c r="M875" s="10">
        <v>-20950482.059999999</v>
      </c>
      <c r="N875" s="9">
        <v>-189153017.41999999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/>
      <c r="J876" s="2" t="s">
        <v>267</v>
      </c>
      <c r="K876" s="2" t="s">
        <v>8</v>
      </c>
      <c r="L876" s="2" t="s">
        <v>10</v>
      </c>
      <c r="M876" s="9">
        <v>67500</v>
      </c>
      <c r="N876" s="9">
        <v>407800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/>
      <c r="J877" s="2" t="s">
        <v>267</v>
      </c>
      <c r="K877" s="2" t="s">
        <v>8</v>
      </c>
      <c r="L877" s="2" t="s">
        <v>11</v>
      </c>
      <c r="M877" s="9">
        <v>-50361750</v>
      </c>
      <c r="N877" s="9">
        <v>-211993203.22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268</v>
      </c>
      <c r="K878" s="2" t="s">
        <v>8</v>
      </c>
      <c r="L878" s="2" t="s">
        <v>50</v>
      </c>
      <c r="M878" s="9">
        <v>310.78000000000003</v>
      </c>
      <c r="N878" s="9">
        <v>7383574.8399999999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4</v>
      </c>
      <c r="J879" s="2" t="s">
        <v>268</v>
      </c>
      <c r="K879" s="2" t="s">
        <v>8</v>
      </c>
      <c r="L879" s="2" t="s">
        <v>7</v>
      </c>
      <c r="M879" s="9">
        <v>-3843620.54</v>
      </c>
      <c r="N879" s="9">
        <v>-32249730.02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4</v>
      </c>
      <c r="J880" s="2" t="s">
        <v>269</v>
      </c>
      <c r="K880" s="2" t="s">
        <v>8</v>
      </c>
      <c r="L880" s="2" t="s">
        <v>50</v>
      </c>
      <c r="M880" s="9">
        <v>5380</v>
      </c>
      <c r="N880" s="9">
        <v>32820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269</v>
      </c>
      <c r="K881" s="2" t="s">
        <v>8</v>
      </c>
      <c r="L881" s="2" t="s">
        <v>7</v>
      </c>
      <c r="M881" s="9">
        <v>-34282086.060000002</v>
      </c>
      <c r="N881" s="9">
        <v>-145762361.68000001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270</v>
      </c>
      <c r="K882" s="2" t="s">
        <v>8</v>
      </c>
      <c r="L882" s="2" t="s">
        <v>50</v>
      </c>
      <c r="M882" s="9"/>
      <c r="N882" s="9">
        <v>250000000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270</v>
      </c>
      <c r="K883" s="2" t="s">
        <v>8</v>
      </c>
      <c r="L883" s="2" t="s">
        <v>7</v>
      </c>
      <c r="M883" s="9"/>
      <c r="N883" s="9">
        <v>-500000000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/>
      <c r="J884" s="2" t="s">
        <v>271</v>
      </c>
      <c r="K884" s="2" t="s">
        <v>8</v>
      </c>
      <c r="L884" s="2" t="s">
        <v>10</v>
      </c>
      <c r="M884" s="9">
        <v>311950</v>
      </c>
      <c r="N884" s="9">
        <v>2777129.63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/>
      <c r="J885" s="2" t="s">
        <v>271</v>
      </c>
      <c r="K885" s="2" t="s">
        <v>8</v>
      </c>
      <c r="L885" s="2" t="s">
        <v>11</v>
      </c>
      <c r="M885" s="9">
        <v>-17266220.800000001</v>
      </c>
      <c r="N885" s="9">
        <v>-78891126.459999993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272</v>
      </c>
      <c r="K886" s="2" t="s">
        <v>8</v>
      </c>
      <c r="L886" s="2" t="s">
        <v>50</v>
      </c>
      <c r="M886" s="9"/>
      <c r="N886" s="9">
        <v>252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4</v>
      </c>
      <c r="J887" s="2" t="s">
        <v>272</v>
      </c>
      <c r="K887" s="2" t="s">
        <v>8</v>
      </c>
      <c r="L887" s="2" t="s">
        <v>7</v>
      </c>
      <c r="M887" s="9">
        <v>-66551.259999999995</v>
      </c>
      <c r="N887" s="9">
        <v>-570078.89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4</v>
      </c>
      <c r="J888" s="2" t="s">
        <v>273</v>
      </c>
      <c r="K888" s="2" t="s">
        <v>8</v>
      </c>
      <c r="L888" s="2" t="s">
        <v>50</v>
      </c>
      <c r="M888" s="9">
        <v>89120</v>
      </c>
      <c r="N888" s="9">
        <v>419135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248</v>
      </c>
      <c r="G889" s="2"/>
      <c r="H889" s="2"/>
      <c r="I889" s="2" t="s">
        <v>4</v>
      </c>
      <c r="J889" s="2" t="s">
        <v>273</v>
      </c>
      <c r="K889" s="2" t="s">
        <v>8</v>
      </c>
      <c r="L889" s="2" t="s">
        <v>7</v>
      </c>
      <c r="M889" s="10">
        <v>-143990</v>
      </c>
      <c r="N889" s="9">
        <v>-768195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 t="s">
        <v>4</v>
      </c>
      <c r="J890" s="2" t="s">
        <v>274</v>
      </c>
      <c r="K890" s="2" t="s">
        <v>8</v>
      </c>
      <c r="L890" s="2" t="s">
        <v>50</v>
      </c>
      <c r="M890" s="9">
        <v>80251735.510000005</v>
      </c>
      <c r="N890" s="9">
        <v>522429693.08999997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 t="s">
        <v>4</v>
      </c>
      <c r="J891" s="2" t="s">
        <v>274</v>
      </c>
      <c r="K891" s="2" t="s">
        <v>8</v>
      </c>
      <c r="L891" s="2" t="s">
        <v>7</v>
      </c>
      <c r="M891" s="9">
        <v>-120289997.59999999</v>
      </c>
      <c r="N891" s="9">
        <v>-783213873.72000003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 t="s">
        <v>4</v>
      </c>
      <c r="J892" s="2" t="s">
        <v>275</v>
      </c>
      <c r="K892" s="2" t="s">
        <v>77</v>
      </c>
      <c r="L892" s="2" t="s">
        <v>50</v>
      </c>
      <c r="M892" s="10">
        <v>12295329.02</v>
      </c>
      <c r="N892" s="9">
        <v>341108772.14999998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4</v>
      </c>
      <c r="J893" s="2" t="s">
        <v>275</v>
      </c>
      <c r="K893" s="2" t="s">
        <v>77</v>
      </c>
      <c r="L893" s="2" t="s">
        <v>7</v>
      </c>
      <c r="M893" s="9">
        <v>-230670641.84999999</v>
      </c>
      <c r="N893" s="9">
        <v>-1331560069.8499999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/>
      <c r="J894" s="2" t="s">
        <v>275</v>
      </c>
      <c r="K894" s="2" t="s">
        <v>276</v>
      </c>
      <c r="L894" s="2" t="s">
        <v>10</v>
      </c>
      <c r="M894" s="9">
        <v>266984231.72</v>
      </c>
      <c r="N894" s="9">
        <v>2230028427.2600002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/>
      <c r="J895" s="2" t="s">
        <v>275</v>
      </c>
      <c r="K895" s="2" t="s">
        <v>276</v>
      </c>
      <c r="L895" s="2" t="s">
        <v>11</v>
      </c>
      <c r="M895" s="9">
        <v>-547446556.76999998</v>
      </c>
      <c r="N895" s="9">
        <v>-4551653184.8800001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4</v>
      </c>
      <c r="J896" s="2" t="s">
        <v>719</v>
      </c>
      <c r="K896" s="2" t="s">
        <v>8</v>
      </c>
      <c r="L896" s="2" t="s">
        <v>50</v>
      </c>
      <c r="M896" s="9"/>
      <c r="N896" s="9">
        <v>12455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4</v>
      </c>
      <c r="J897" s="2" t="s">
        <v>719</v>
      </c>
      <c r="K897" s="2" t="s">
        <v>8</v>
      </c>
      <c r="L897" s="2" t="s">
        <v>7</v>
      </c>
      <c r="M897" s="9">
        <v>-137250</v>
      </c>
      <c r="N897" s="9">
        <v>-1343420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4</v>
      </c>
      <c r="J898" s="2" t="s">
        <v>719</v>
      </c>
      <c r="K898" s="2" t="s">
        <v>12</v>
      </c>
      <c r="L898" s="2" t="s">
        <v>50</v>
      </c>
      <c r="M898" s="9">
        <v>6000</v>
      </c>
      <c r="N898" s="9">
        <v>40250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4</v>
      </c>
      <c r="J899" s="2" t="s">
        <v>719</v>
      </c>
      <c r="K899" s="2" t="s">
        <v>12</v>
      </c>
      <c r="L899" s="2" t="s">
        <v>7</v>
      </c>
      <c r="M899" s="9">
        <v>-680000</v>
      </c>
      <c r="N899" s="9">
        <v>-4706250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4</v>
      </c>
      <c r="J900" s="2" t="s">
        <v>795</v>
      </c>
      <c r="K900" s="2" t="s">
        <v>8</v>
      </c>
      <c r="L900" s="2" t="s">
        <v>50</v>
      </c>
      <c r="M900" s="9"/>
      <c r="N900" s="9">
        <v>120000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4</v>
      </c>
      <c r="J901" s="2" t="s">
        <v>795</v>
      </c>
      <c r="K901" s="2" t="s">
        <v>8</v>
      </c>
      <c r="L901" s="2" t="s">
        <v>7</v>
      </c>
      <c r="M901" s="9">
        <v>-554000</v>
      </c>
      <c r="N901" s="9">
        <v>-14000000</v>
      </c>
    </row>
    <row r="902" spans="1:14" ht="12.75" customHeight="1" x14ac:dyDescent="0.3">
      <c r="A902" s="49" t="s">
        <v>753</v>
      </c>
      <c r="B902" s="57" t="s">
        <v>753</v>
      </c>
      <c r="C902" s="57"/>
      <c r="D902" s="57"/>
      <c r="E902" s="57"/>
      <c r="F902" s="57"/>
      <c r="G902" s="57"/>
      <c r="H902" s="57"/>
      <c r="I902" s="57"/>
      <c r="J902" s="57"/>
      <c r="K902" s="57"/>
      <c r="L902" s="20" t="s">
        <v>753</v>
      </c>
      <c r="M902" s="31">
        <f>SUM(M865:M901)</f>
        <v>-1464825314.03</v>
      </c>
      <c r="N902" s="31">
        <f>SUM(N865:N901)</f>
        <v>-11613339113.870003</v>
      </c>
    </row>
    <row r="904" spans="1:14" ht="12.75" customHeight="1" x14ac:dyDescent="0.3">
      <c r="A904" s="56" t="s">
        <v>277</v>
      </c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</row>
    <row r="905" spans="1:14" ht="12.75" customHeight="1" x14ac:dyDescent="0.3">
      <c r="A905" s="2" t="s">
        <v>278</v>
      </c>
      <c r="B905" s="50"/>
      <c r="C905" s="2" t="s">
        <v>280</v>
      </c>
      <c r="D905" s="50"/>
      <c r="E905" s="50"/>
      <c r="F905" s="2" t="s">
        <v>281</v>
      </c>
      <c r="G905" s="2"/>
      <c r="H905" s="2"/>
      <c r="I905" s="2"/>
      <c r="J905" s="2" t="s">
        <v>282</v>
      </c>
      <c r="K905" s="2" t="s">
        <v>8</v>
      </c>
      <c r="L905" s="2" t="s">
        <v>11</v>
      </c>
      <c r="M905" s="9">
        <v>-27416573.27</v>
      </c>
      <c r="N905" s="9">
        <v>-171367307.94999999</v>
      </c>
    </row>
    <row r="906" spans="1:14" ht="12.75" customHeight="1" x14ac:dyDescent="0.3">
      <c r="A906" s="49" t="s">
        <v>753</v>
      </c>
      <c r="B906" s="57" t="s">
        <v>753</v>
      </c>
      <c r="C906" s="57"/>
      <c r="D906" s="57"/>
      <c r="E906" s="57"/>
      <c r="F906" s="57"/>
      <c r="G906" s="57"/>
      <c r="H906" s="57"/>
      <c r="I906" s="57"/>
      <c r="J906" s="57"/>
      <c r="K906" s="57"/>
      <c r="L906" s="20" t="s">
        <v>753</v>
      </c>
      <c r="M906" s="31">
        <f>SUM(M905:M905)</f>
        <v>-27416573.27</v>
      </c>
      <c r="N906" s="31">
        <f>SUM(N905:N905)</f>
        <v>-171367307.94999999</v>
      </c>
    </row>
    <row r="907" spans="1:14" ht="12.75" customHeight="1" x14ac:dyDescent="0.3">
      <c r="A907" s="57" t="s">
        <v>753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</row>
    <row r="908" spans="1:14" ht="12.75" customHeight="1" x14ac:dyDescent="0.3">
      <c r="A908" s="2" t="s">
        <v>283</v>
      </c>
      <c r="B908" s="2" t="s">
        <v>284</v>
      </c>
      <c r="C908" s="2" t="s">
        <v>243</v>
      </c>
      <c r="D908" s="2"/>
      <c r="E908" s="2"/>
      <c r="F908" s="2" t="s">
        <v>281</v>
      </c>
      <c r="G908" s="2"/>
      <c r="H908" s="2"/>
      <c r="I908" s="2"/>
      <c r="J908" s="2" t="s">
        <v>43</v>
      </c>
      <c r="K908" s="2" t="s">
        <v>3</v>
      </c>
      <c r="L908" s="2" t="s">
        <v>11</v>
      </c>
      <c r="M908" s="10">
        <v>-263.95</v>
      </c>
      <c r="N908" s="9">
        <v>-1184.6200000000001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743</v>
      </c>
      <c r="K909" s="2" t="s">
        <v>3</v>
      </c>
      <c r="L909" s="2" t="s">
        <v>784</v>
      </c>
      <c r="M909" s="9"/>
      <c r="N909" s="9">
        <v>-8112.08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281</v>
      </c>
      <c r="G910" s="2"/>
      <c r="H910" s="2"/>
      <c r="I910" s="2"/>
      <c r="J910" s="2" t="s">
        <v>44</v>
      </c>
      <c r="K910" s="2" t="s">
        <v>3</v>
      </c>
      <c r="L910" s="2" t="s">
        <v>10</v>
      </c>
      <c r="M910" s="9">
        <v>210.28</v>
      </c>
      <c r="N910" s="9">
        <v>210.28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281</v>
      </c>
      <c r="G911" s="2"/>
      <c r="H911" s="2"/>
      <c r="I911" s="2"/>
      <c r="J911" s="2" t="s">
        <v>44</v>
      </c>
      <c r="K911" s="2" t="s">
        <v>3</v>
      </c>
      <c r="L911" s="2" t="s">
        <v>11</v>
      </c>
      <c r="M911" s="9">
        <v>-564993.6</v>
      </c>
      <c r="N911" s="9">
        <v>-5910595.9500000002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68</v>
      </c>
      <c r="K912" s="2" t="s">
        <v>3</v>
      </c>
      <c r="L912" s="2" t="s">
        <v>16</v>
      </c>
      <c r="M912" s="9">
        <v>-3113185.85</v>
      </c>
      <c r="N912" s="9">
        <v>-7250112.8600000003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68</v>
      </c>
      <c r="K913" s="2" t="s">
        <v>3</v>
      </c>
      <c r="L913" s="2" t="s">
        <v>17</v>
      </c>
      <c r="M913" s="9">
        <v>3113185.85</v>
      </c>
      <c r="N913" s="9">
        <v>7250032.8600000003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68</v>
      </c>
      <c r="K914" s="2" t="s">
        <v>3</v>
      </c>
      <c r="L914" s="2" t="s">
        <v>15</v>
      </c>
      <c r="M914" s="9"/>
      <c r="N914" s="9">
        <v>351667.56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68</v>
      </c>
      <c r="K915" s="2" t="s">
        <v>3</v>
      </c>
      <c r="L915" s="2" t="s">
        <v>18</v>
      </c>
      <c r="M915" s="9"/>
      <c r="N915" s="9">
        <v>-351587.56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281</v>
      </c>
      <c r="G916" s="2"/>
      <c r="H916" s="2"/>
      <c r="I916" s="2" t="s">
        <v>13</v>
      </c>
      <c r="J916" s="2" t="s">
        <v>45</v>
      </c>
      <c r="K916" s="2" t="s">
        <v>3</v>
      </c>
      <c r="L916" s="2" t="s">
        <v>16</v>
      </c>
      <c r="M916" s="9">
        <v>-199580.1</v>
      </c>
      <c r="N916" s="9">
        <v>-1722603.02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281</v>
      </c>
      <c r="G917" s="2"/>
      <c r="H917" s="2"/>
      <c r="I917" s="2" t="s">
        <v>13</v>
      </c>
      <c r="J917" s="2" t="s">
        <v>45</v>
      </c>
      <c r="K917" s="2" t="s">
        <v>3</v>
      </c>
      <c r="L917" s="2" t="s">
        <v>17</v>
      </c>
      <c r="M917" s="9"/>
      <c r="N917" s="9">
        <v>1170507.3799999999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281</v>
      </c>
      <c r="G918" s="2"/>
      <c r="H918" s="2"/>
      <c r="I918" s="2" t="s">
        <v>13</v>
      </c>
      <c r="J918" s="2" t="s">
        <v>45</v>
      </c>
      <c r="K918" s="2" t="s">
        <v>3</v>
      </c>
      <c r="L918" s="2" t="s">
        <v>15</v>
      </c>
      <c r="M918" s="9">
        <v>200080.1</v>
      </c>
      <c r="N918" s="9">
        <v>798930.64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281</v>
      </c>
      <c r="G919" s="2"/>
      <c r="H919" s="2"/>
      <c r="I919" s="2" t="s">
        <v>13</v>
      </c>
      <c r="J919" s="2" t="s">
        <v>45</v>
      </c>
      <c r="K919" s="2" t="s">
        <v>3</v>
      </c>
      <c r="L919" s="2" t="s">
        <v>18</v>
      </c>
      <c r="M919" s="10"/>
      <c r="N919" s="9">
        <v>-261335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281</v>
      </c>
      <c r="G920" s="2"/>
      <c r="H920" s="2"/>
      <c r="I920" s="2" t="s">
        <v>13</v>
      </c>
      <c r="J920" s="2" t="s">
        <v>45</v>
      </c>
      <c r="K920" s="2" t="s">
        <v>8</v>
      </c>
      <c r="L920" s="2" t="s">
        <v>16</v>
      </c>
      <c r="M920" s="10">
        <v>-14682497.039999999</v>
      </c>
      <c r="N920" s="9">
        <v>-273620490.20999998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281</v>
      </c>
      <c r="G921" s="2"/>
      <c r="H921" s="2"/>
      <c r="I921" s="2" t="s">
        <v>13</v>
      </c>
      <c r="J921" s="2" t="s">
        <v>45</v>
      </c>
      <c r="K921" s="2" t="s">
        <v>8</v>
      </c>
      <c r="L921" s="2" t="s">
        <v>17</v>
      </c>
      <c r="M921" s="10">
        <v>14747750.710000001</v>
      </c>
      <c r="N921" s="9">
        <v>264876131.47999999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281</v>
      </c>
      <c r="G922" s="2"/>
      <c r="H922" s="2"/>
      <c r="I922" s="2" t="s">
        <v>13</v>
      </c>
      <c r="J922" s="2" t="s">
        <v>45</v>
      </c>
      <c r="K922" s="2" t="s">
        <v>8</v>
      </c>
      <c r="L922" s="2" t="s">
        <v>15</v>
      </c>
      <c r="M922" s="10">
        <v>539488.41</v>
      </c>
      <c r="N922" s="9">
        <v>10641565.210000001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281</v>
      </c>
      <c r="G923" s="2"/>
      <c r="H923" s="2"/>
      <c r="I923" s="2" t="s">
        <v>13</v>
      </c>
      <c r="J923" s="2" t="s">
        <v>45</v>
      </c>
      <c r="K923" s="2" t="s">
        <v>8</v>
      </c>
      <c r="L923" s="2" t="s">
        <v>18</v>
      </c>
      <c r="M923" s="10">
        <v>-427612.48</v>
      </c>
      <c r="N923" s="9">
        <v>-2046551.52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281</v>
      </c>
      <c r="G924" s="2"/>
      <c r="H924" s="2"/>
      <c r="I924" s="2" t="s">
        <v>4</v>
      </c>
      <c r="J924" s="2" t="s">
        <v>822</v>
      </c>
      <c r="K924" s="2" t="s">
        <v>8</v>
      </c>
      <c r="L924" s="2" t="s">
        <v>7</v>
      </c>
      <c r="M924" s="10"/>
      <c r="N924" s="9">
        <v>-216399679.69</v>
      </c>
    </row>
    <row r="925" spans="1:14" ht="12.75" customHeight="1" x14ac:dyDescent="0.3">
      <c r="A925" s="49" t="s">
        <v>753</v>
      </c>
      <c r="B925" s="57" t="s">
        <v>753</v>
      </c>
      <c r="C925" s="57"/>
      <c r="D925" s="57"/>
      <c r="E925" s="57"/>
      <c r="F925" s="57"/>
      <c r="G925" s="57"/>
      <c r="H925" s="57"/>
      <c r="I925" s="57"/>
      <c r="J925" s="57"/>
      <c r="K925" s="57"/>
      <c r="L925" s="20" t="s">
        <v>753</v>
      </c>
      <c r="M925" s="31">
        <f>SUM(M908:M924)</f>
        <v>-387417.66999999771</v>
      </c>
      <c r="N925" s="31">
        <f>SUM(N908:N924)</f>
        <v>-222483207.09999999</v>
      </c>
    </row>
    <row r="926" spans="1:14" ht="12.75" customHeight="1" x14ac:dyDescent="0.3">
      <c r="A926" s="57" t="s">
        <v>753</v>
      </c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</row>
    <row r="927" spans="1:14" ht="12.75" customHeight="1" x14ac:dyDescent="0.3">
      <c r="A927" s="2" t="s">
        <v>285</v>
      </c>
      <c r="B927" s="2" t="s">
        <v>286</v>
      </c>
      <c r="C927" s="2" t="s">
        <v>2</v>
      </c>
      <c r="D927" s="2"/>
      <c r="E927" s="2"/>
      <c r="F927" s="2" t="s">
        <v>281</v>
      </c>
      <c r="G927" s="2"/>
      <c r="H927" s="2"/>
      <c r="I927" s="2"/>
      <c r="J927" s="2" t="s">
        <v>9</v>
      </c>
      <c r="K927" s="2" t="s">
        <v>3</v>
      </c>
      <c r="L927" s="2" t="s">
        <v>10</v>
      </c>
      <c r="M927" s="9">
        <v>5245.08</v>
      </c>
      <c r="N927" s="9">
        <v>5245.08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281</v>
      </c>
      <c r="G928" s="2"/>
      <c r="H928" s="2"/>
      <c r="I928" s="2"/>
      <c r="J928" s="2" t="s">
        <v>9</v>
      </c>
      <c r="K928" s="2" t="s">
        <v>3</v>
      </c>
      <c r="L928" s="2" t="s">
        <v>11</v>
      </c>
      <c r="M928" s="9">
        <v>-2005651.97</v>
      </c>
      <c r="N928" s="9">
        <v>-3596570.73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281</v>
      </c>
      <c r="G929" s="2"/>
      <c r="H929" s="2"/>
      <c r="I929" s="2" t="s">
        <v>13</v>
      </c>
      <c r="J929" s="2" t="s">
        <v>14</v>
      </c>
      <c r="K929" s="2" t="s">
        <v>8</v>
      </c>
      <c r="L929" s="2" t="s">
        <v>16</v>
      </c>
      <c r="M929" s="9">
        <v>-436429.06</v>
      </c>
      <c r="N929" s="9">
        <v>-6607831.3499999996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281</v>
      </c>
      <c r="G930" s="2"/>
      <c r="H930" s="2"/>
      <c r="I930" s="2" t="s">
        <v>13</v>
      </c>
      <c r="J930" s="2" t="s">
        <v>14</v>
      </c>
      <c r="K930" s="2" t="s">
        <v>8</v>
      </c>
      <c r="L930" s="2" t="s">
        <v>17</v>
      </c>
      <c r="M930" s="9"/>
      <c r="N930" s="9">
        <v>4453505.97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281</v>
      </c>
      <c r="G931" s="2"/>
      <c r="H931" s="2"/>
      <c r="I931" s="2" t="s">
        <v>13</v>
      </c>
      <c r="J931" s="2" t="s">
        <v>14</v>
      </c>
      <c r="K931" s="2" t="s">
        <v>8</v>
      </c>
      <c r="L931" s="2" t="s">
        <v>15</v>
      </c>
      <c r="M931" s="9">
        <v>587001.02</v>
      </c>
      <c r="N931" s="9">
        <v>7367126.1500000004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281</v>
      </c>
      <c r="G932" s="2"/>
      <c r="H932" s="2"/>
      <c r="I932" s="2" t="s">
        <v>13</v>
      </c>
      <c r="J932" s="2" t="s">
        <v>14</v>
      </c>
      <c r="K932" s="2" t="s">
        <v>8</v>
      </c>
      <c r="L932" s="2" t="s">
        <v>18</v>
      </c>
      <c r="M932" s="9"/>
      <c r="N932" s="9">
        <v>-869606.91</v>
      </c>
    </row>
    <row r="933" spans="1:14" ht="12.75" customHeight="1" x14ac:dyDescent="0.3">
      <c r="A933" s="49" t="s">
        <v>753</v>
      </c>
      <c r="B933" s="57" t="s">
        <v>753</v>
      </c>
      <c r="C933" s="57"/>
      <c r="D933" s="57"/>
      <c r="E933" s="57"/>
      <c r="F933" s="57"/>
      <c r="G933" s="57"/>
      <c r="H933" s="57"/>
      <c r="I933" s="57"/>
      <c r="J933" s="57"/>
      <c r="K933" s="57"/>
      <c r="L933" s="20" t="s">
        <v>753</v>
      </c>
      <c r="M933" s="31">
        <f>SUM(M927:M932)</f>
        <v>-1849834.9299999997</v>
      </c>
      <c r="N933" s="31">
        <f>SUM(N927:N932)</f>
        <v>751868.21000000008</v>
      </c>
    </row>
    <row r="934" spans="1:14" ht="12.75" customHeight="1" x14ac:dyDescent="0.3">
      <c r="A934" s="57" t="s">
        <v>753</v>
      </c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</row>
    <row r="935" spans="1:14" ht="12.75" customHeight="1" x14ac:dyDescent="0.3">
      <c r="A935" s="2" t="s">
        <v>287</v>
      </c>
      <c r="B935" s="2" t="s">
        <v>288</v>
      </c>
      <c r="C935" s="2" t="s">
        <v>129</v>
      </c>
      <c r="D935" s="2"/>
      <c r="E935" s="2"/>
      <c r="F935" s="2" t="s">
        <v>281</v>
      </c>
      <c r="G935" s="2"/>
      <c r="H935" s="2"/>
      <c r="I935" s="2"/>
      <c r="J935" s="2" t="s">
        <v>289</v>
      </c>
      <c r="K935" s="2" t="s">
        <v>8</v>
      </c>
      <c r="L935" s="2" t="s">
        <v>10</v>
      </c>
      <c r="M935" s="10"/>
      <c r="N935" s="9">
        <v>72000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281</v>
      </c>
      <c r="G936" s="2"/>
      <c r="H936" s="2"/>
      <c r="I936" s="2"/>
      <c r="J936" s="2" t="s">
        <v>289</v>
      </c>
      <c r="K936" s="2" t="s">
        <v>8</v>
      </c>
      <c r="L936" s="2" t="s">
        <v>11</v>
      </c>
      <c r="M936" s="10">
        <v>-1463300</v>
      </c>
      <c r="N936" s="9">
        <v>-11374600</v>
      </c>
    </row>
    <row r="937" spans="1:14" ht="12.75" customHeight="1" x14ac:dyDescent="0.3">
      <c r="A937" s="49" t="s">
        <v>753</v>
      </c>
      <c r="B937" s="57" t="s">
        <v>753</v>
      </c>
      <c r="C937" s="57"/>
      <c r="D937" s="57"/>
      <c r="E937" s="57"/>
      <c r="F937" s="57"/>
      <c r="G937" s="57"/>
      <c r="H937" s="57"/>
      <c r="I937" s="57"/>
      <c r="J937" s="57"/>
      <c r="K937" s="57"/>
      <c r="L937" s="20" t="s">
        <v>753</v>
      </c>
      <c r="M937" s="31">
        <f>SUM(M935:M936)</f>
        <v>-1463300</v>
      </c>
      <c r="N937" s="31">
        <f>SUM(N935:N936)</f>
        <v>-11302600</v>
      </c>
    </row>
    <row r="939" spans="1:14" ht="12.75" customHeight="1" x14ac:dyDescent="0.3">
      <c r="A939" s="56" t="s">
        <v>290</v>
      </c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</row>
    <row r="940" spans="1:14" ht="12.75" customHeight="1" x14ac:dyDescent="0.3">
      <c r="A940" s="2" t="s">
        <v>291</v>
      </c>
      <c r="B940" s="2" t="s">
        <v>715</v>
      </c>
      <c r="C940" s="2" t="s">
        <v>41</v>
      </c>
      <c r="D940" s="2"/>
      <c r="E940" s="2"/>
      <c r="F940" s="2" t="s">
        <v>72</v>
      </c>
      <c r="G940" s="2"/>
      <c r="H940" s="2"/>
      <c r="I940" s="2"/>
      <c r="J940" s="2" t="s">
        <v>43</v>
      </c>
      <c r="K940" s="2" t="s">
        <v>3</v>
      </c>
      <c r="L940" s="2" t="s">
        <v>11</v>
      </c>
      <c r="M940" s="10">
        <v>-1492219.3</v>
      </c>
      <c r="N940" s="9">
        <v>-20121436.68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58</v>
      </c>
      <c r="K941" s="2" t="s">
        <v>3</v>
      </c>
      <c r="L941" s="2" t="s">
        <v>10</v>
      </c>
      <c r="M941" s="10"/>
      <c r="N941" s="9">
        <v>4181054.98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58</v>
      </c>
      <c r="K942" s="2" t="s">
        <v>3</v>
      </c>
      <c r="L942" s="2" t="s">
        <v>11</v>
      </c>
      <c r="M942" s="10">
        <v>-3350782.49</v>
      </c>
      <c r="N942" s="9">
        <v>-16836392.949999999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802</v>
      </c>
      <c r="K943" s="2" t="s">
        <v>3</v>
      </c>
      <c r="L943" s="2" t="s">
        <v>11</v>
      </c>
      <c r="M943" s="10">
        <v>-378161.66000000003</v>
      </c>
      <c r="N943" s="9">
        <v>-22217583.18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292</v>
      </c>
      <c r="K944" s="2" t="s">
        <v>3</v>
      </c>
      <c r="L944" s="2" t="s">
        <v>11</v>
      </c>
      <c r="M944" s="10">
        <v>-72166211.930000007</v>
      </c>
      <c r="N944" s="9">
        <v>-593703187.65999997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/>
      <c r="J945" s="2" t="s">
        <v>293</v>
      </c>
      <c r="K945" s="2" t="s">
        <v>3</v>
      </c>
      <c r="L945" s="2" t="s">
        <v>11</v>
      </c>
      <c r="M945" s="10"/>
      <c r="N945" s="9">
        <v>-21671793.550000001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294</v>
      </c>
      <c r="K946" s="2" t="s">
        <v>3</v>
      </c>
      <c r="L946" s="2" t="s">
        <v>11</v>
      </c>
      <c r="M946" s="10">
        <v>-3760</v>
      </c>
      <c r="N946" s="9">
        <v>-32940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120</v>
      </c>
      <c r="K947" s="2" t="s">
        <v>8</v>
      </c>
      <c r="L947" s="2" t="s">
        <v>11</v>
      </c>
      <c r="M947" s="10">
        <v>-2066.2800000000002</v>
      </c>
      <c r="N947" s="9">
        <v>-26602.77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145</v>
      </c>
      <c r="K948" s="2" t="s">
        <v>3</v>
      </c>
      <c r="L948" s="2" t="s">
        <v>11</v>
      </c>
      <c r="M948" s="9"/>
      <c r="N948" s="9">
        <v>-4233325.96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44</v>
      </c>
      <c r="K949" s="2" t="s">
        <v>3</v>
      </c>
      <c r="L949" s="2" t="s">
        <v>10</v>
      </c>
      <c r="M949" s="9"/>
      <c r="N949" s="9">
        <v>258873.57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44</v>
      </c>
      <c r="K950" s="2" t="s">
        <v>3</v>
      </c>
      <c r="L950" s="2" t="s">
        <v>11</v>
      </c>
      <c r="M950" s="9">
        <v>-5855560.9299999997</v>
      </c>
      <c r="N950" s="9">
        <v>-71840538.129999995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68</v>
      </c>
      <c r="K951" s="2" t="s">
        <v>3</v>
      </c>
      <c r="L951" s="2" t="s">
        <v>16</v>
      </c>
      <c r="M951" s="9">
        <v>-3882383.0300000003</v>
      </c>
      <c r="N951" s="9">
        <v>-32659339.010000002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68</v>
      </c>
      <c r="K952" s="2" t="s">
        <v>3</v>
      </c>
      <c r="L952" s="2" t="s">
        <v>17</v>
      </c>
      <c r="M952" s="9">
        <v>3882383.0300000003</v>
      </c>
      <c r="N952" s="9">
        <v>32659339.010000002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68</v>
      </c>
      <c r="K953" s="2" t="s">
        <v>3</v>
      </c>
      <c r="L953" s="2" t="s">
        <v>15</v>
      </c>
      <c r="M953" s="9">
        <v>2593059.91</v>
      </c>
      <c r="N953" s="9">
        <v>5959007.5800000001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68</v>
      </c>
      <c r="K954" s="2" t="s">
        <v>3</v>
      </c>
      <c r="L954" s="2" t="s">
        <v>18</v>
      </c>
      <c r="M954" s="9">
        <v>-2593059.91</v>
      </c>
      <c r="N954" s="9">
        <v>-5959007.5800000001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803</v>
      </c>
      <c r="K955" s="2" t="s">
        <v>3</v>
      </c>
      <c r="L955" s="2" t="s">
        <v>15</v>
      </c>
      <c r="M955" s="9">
        <v>126933.5</v>
      </c>
      <c r="N955" s="9">
        <v>239827.80000000002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803</v>
      </c>
      <c r="K956" s="2" t="s">
        <v>3</v>
      </c>
      <c r="L956" s="2" t="s">
        <v>18</v>
      </c>
      <c r="M956" s="9">
        <v>-126933.5</v>
      </c>
      <c r="N956" s="9">
        <v>-239827.80000000002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804</v>
      </c>
      <c r="K957" s="2" t="s">
        <v>3</v>
      </c>
      <c r="L957" s="2" t="s">
        <v>15</v>
      </c>
      <c r="M957" s="10">
        <v>3715701</v>
      </c>
      <c r="N957" s="9">
        <v>17421117.52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804</v>
      </c>
      <c r="K958" s="2" t="s">
        <v>3</v>
      </c>
      <c r="L958" s="2" t="s">
        <v>18</v>
      </c>
      <c r="M958" s="9">
        <v>-3715701</v>
      </c>
      <c r="N958" s="9">
        <v>-17421117.52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107</v>
      </c>
      <c r="L959" s="2" t="s">
        <v>16</v>
      </c>
      <c r="M959" s="9">
        <v>-194956.5</v>
      </c>
      <c r="N959" s="9">
        <v>-841057.20000000007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70</v>
      </c>
      <c r="K960" s="2" t="s">
        <v>107</v>
      </c>
      <c r="L960" s="2" t="s">
        <v>17</v>
      </c>
      <c r="M960" s="9">
        <v>138527</v>
      </c>
      <c r="N960" s="9">
        <v>442156.05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70</v>
      </c>
      <c r="K961" s="2" t="s">
        <v>107</v>
      </c>
      <c r="L961" s="2" t="s">
        <v>15</v>
      </c>
      <c r="M961" s="10"/>
      <c r="N961" s="9">
        <v>72743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13</v>
      </c>
      <c r="J962" s="2" t="s">
        <v>70</v>
      </c>
      <c r="K962" s="2" t="s">
        <v>107</v>
      </c>
      <c r="L962" s="2" t="s">
        <v>18</v>
      </c>
      <c r="M962" s="9"/>
      <c r="N962" s="9">
        <v>-72743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13</v>
      </c>
      <c r="J963" s="2" t="s">
        <v>70</v>
      </c>
      <c r="K963" s="2" t="s">
        <v>73</v>
      </c>
      <c r="L963" s="2" t="s">
        <v>16</v>
      </c>
      <c r="M963" s="10">
        <v>-1542716.81</v>
      </c>
      <c r="N963" s="9">
        <v>-6108956.2800000003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13</v>
      </c>
      <c r="J964" s="2" t="s">
        <v>70</v>
      </c>
      <c r="K964" s="2" t="s">
        <v>73</v>
      </c>
      <c r="L964" s="2" t="s">
        <v>17</v>
      </c>
      <c r="M964" s="9">
        <v>837698.08000000007</v>
      </c>
      <c r="N964" s="9">
        <v>4316467.3600000003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13</v>
      </c>
      <c r="J965" s="2" t="s">
        <v>70</v>
      </c>
      <c r="K965" s="2" t="s">
        <v>73</v>
      </c>
      <c r="L965" s="2" t="s">
        <v>15</v>
      </c>
      <c r="M965" s="10">
        <v>17059</v>
      </c>
      <c r="N965" s="9">
        <v>70543.600000000006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13</v>
      </c>
      <c r="J966" s="2" t="s">
        <v>70</v>
      </c>
      <c r="K966" s="2" t="s">
        <v>73</v>
      </c>
      <c r="L966" s="2" t="s">
        <v>18</v>
      </c>
      <c r="M966" s="9">
        <v>-17059</v>
      </c>
      <c r="N966" s="9">
        <v>-70543.600000000006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13</v>
      </c>
      <c r="J967" s="2" t="s">
        <v>70</v>
      </c>
      <c r="K967" s="2" t="s">
        <v>110</v>
      </c>
      <c r="L967" s="2" t="s">
        <v>16</v>
      </c>
      <c r="M967" s="10">
        <v>-94098</v>
      </c>
      <c r="N967" s="9">
        <v>-359354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13</v>
      </c>
      <c r="J968" s="2" t="s">
        <v>70</v>
      </c>
      <c r="K968" s="2" t="s">
        <v>110</v>
      </c>
      <c r="L968" s="2" t="s">
        <v>17</v>
      </c>
      <c r="M968" s="10"/>
      <c r="N968" s="9">
        <v>9458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13</v>
      </c>
      <c r="J969" s="2" t="s">
        <v>70</v>
      </c>
      <c r="K969" s="2" t="s">
        <v>110</v>
      </c>
      <c r="L969" s="2" t="s">
        <v>15</v>
      </c>
      <c r="M969" s="9"/>
      <c r="N969" s="9">
        <v>13486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13</v>
      </c>
      <c r="J970" s="2" t="s">
        <v>70</v>
      </c>
      <c r="K970" s="2" t="s">
        <v>110</v>
      </c>
      <c r="L970" s="2" t="s">
        <v>18</v>
      </c>
      <c r="M970" s="9"/>
      <c r="N970" s="9">
        <v>-13486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13</v>
      </c>
      <c r="J971" s="2" t="s">
        <v>70</v>
      </c>
      <c r="K971" s="2" t="s">
        <v>77</v>
      </c>
      <c r="L971" s="2" t="s">
        <v>16</v>
      </c>
      <c r="M971" s="9"/>
      <c r="N971" s="9">
        <v>-319958.45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13</v>
      </c>
      <c r="J972" s="2" t="s">
        <v>70</v>
      </c>
      <c r="K972" s="2" t="s">
        <v>77</v>
      </c>
      <c r="L972" s="2" t="s">
        <v>17</v>
      </c>
      <c r="M972" s="9">
        <v>769653.5</v>
      </c>
      <c r="N972" s="9">
        <v>813352.5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13</v>
      </c>
      <c r="J973" s="2" t="s">
        <v>70</v>
      </c>
      <c r="K973" s="2" t="s">
        <v>111</v>
      </c>
      <c r="L973" s="2" t="s">
        <v>16</v>
      </c>
      <c r="M973" s="9"/>
      <c r="N973" s="9">
        <v>-55224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13</v>
      </c>
      <c r="J974" s="2" t="s">
        <v>70</v>
      </c>
      <c r="K974" s="2" t="s">
        <v>111</v>
      </c>
      <c r="L974" s="2" t="s">
        <v>17</v>
      </c>
      <c r="M974" s="9">
        <v>17058</v>
      </c>
      <c r="N974" s="9">
        <v>55224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13</v>
      </c>
      <c r="J975" s="2" t="s">
        <v>70</v>
      </c>
      <c r="K975" s="2" t="s">
        <v>111</v>
      </c>
      <c r="L975" s="2" t="s">
        <v>15</v>
      </c>
      <c r="M975" s="9"/>
      <c r="N975" s="9">
        <v>3339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13</v>
      </c>
      <c r="J976" s="2" t="s">
        <v>70</v>
      </c>
      <c r="K976" s="2" t="s">
        <v>111</v>
      </c>
      <c r="L976" s="2" t="s">
        <v>18</v>
      </c>
      <c r="M976" s="9"/>
      <c r="N976" s="9">
        <v>-3339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13</v>
      </c>
      <c r="J977" s="2" t="s">
        <v>45</v>
      </c>
      <c r="K977" s="2" t="s">
        <v>71</v>
      </c>
      <c r="L977" s="2" t="s">
        <v>16</v>
      </c>
      <c r="M977" s="9">
        <v>-18072.810000000001</v>
      </c>
      <c r="N977" s="9">
        <v>-696181.8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13</v>
      </c>
      <c r="J978" s="2" t="s">
        <v>45</v>
      </c>
      <c r="K978" s="2" t="s">
        <v>71</v>
      </c>
      <c r="L978" s="2" t="s">
        <v>17</v>
      </c>
      <c r="M978" s="9">
        <v>18072.810000000001</v>
      </c>
      <c r="N978" s="9">
        <v>696181.8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202</v>
      </c>
      <c r="K979" s="2" t="s">
        <v>138</v>
      </c>
      <c r="L979" s="2" t="s">
        <v>10</v>
      </c>
      <c r="M979" s="9"/>
      <c r="N979" s="9">
        <v>9541539.0600000005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202</v>
      </c>
      <c r="K980" s="2" t="s">
        <v>138</v>
      </c>
      <c r="L980" s="2" t="s">
        <v>11</v>
      </c>
      <c r="M980" s="9">
        <v>-5058856.99</v>
      </c>
      <c r="N980" s="9">
        <v>-46886759.530000001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202</v>
      </c>
      <c r="K981" s="2" t="s">
        <v>74</v>
      </c>
      <c r="L981" s="2" t="s">
        <v>10</v>
      </c>
      <c r="M981" s="10"/>
      <c r="N981" s="9">
        <v>530499977.94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202</v>
      </c>
      <c r="K982" s="2" t="s">
        <v>74</v>
      </c>
      <c r="L982" s="2" t="s">
        <v>11</v>
      </c>
      <c r="M982" s="10">
        <v>-244491740.31999999</v>
      </c>
      <c r="N982" s="9">
        <v>-2402304237.0500002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202</v>
      </c>
      <c r="K983" s="2" t="s">
        <v>75</v>
      </c>
      <c r="L983" s="2" t="s">
        <v>11</v>
      </c>
      <c r="M983" s="9"/>
      <c r="N983" s="9">
        <v>-374726.19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202</v>
      </c>
      <c r="K984" s="2" t="s">
        <v>295</v>
      </c>
      <c r="L984" s="2" t="s">
        <v>10</v>
      </c>
      <c r="M984" s="9"/>
      <c r="N984" s="9">
        <v>2583528.37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202</v>
      </c>
      <c r="K985" s="2" t="s">
        <v>295</v>
      </c>
      <c r="L985" s="2" t="s">
        <v>11</v>
      </c>
      <c r="M985" s="9">
        <v>-7896733.9000000004</v>
      </c>
      <c r="N985" s="9">
        <v>-76934153.939999998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/>
      <c r="J986" s="2" t="s">
        <v>202</v>
      </c>
      <c r="K986" s="2" t="s">
        <v>76</v>
      </c>
      <c r="L986" s="2" t="s">
        <v>11</v>
      </c>
      <c r="M986" s="9"/>
      <c r="N986" s="9">
        <v>-21258512.789999999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296</v>
      </c>
      <c r="K987" s="2" t="s">
        <v>6</v>
      </c>
      <c r="L987" s="2" t="s">
        <v>50</v>
      </c>
      <c r="M987" s="10"/>
      <c r="N987" s="9">
        <v>433.08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296</v>
      </c>
      <c r="K988" s="2" t="s">
        <v>6</v>
      </c>
      <c r="L988" s="2" t="s">
        <v>7</v>
      </c>
      <c r="M988" s="10">
        <v>-289673075.02999997</v>
      </c>
      <c r="N988" s="9">
        <v>-2292797373.1199999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297</v>
      </c>
      <c r="K989" s="2" t="s">
        <v>106</v>
      </c>
      <c r="L989" s="2" t="s">
        <v>50</v>
      </c>
      <c r="M989" s="9">
        <v>2814.51</v>
      </c>
      <c r="N989" s="9">
        <v>2814.51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297</v>
      </c>
      <c r="K990" s="2" t="s">
        <v>106</v>
      </c>
      <c r="L990" s="2" t="s">
        <v>7</v>
      </c>
      <c r="M990" s="9"/>
      <c r="N990" s="9">
        <v>-17295.46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297</v>
      </c>
      <c r="K991" s="2" t="s">
        <v>107</v>
      </c>
      <c r="L991" s="2" t="s">
        <v>7</v>
      </c>
      <c r="M991" s="9">
        <v>-1576.44</v>
      </c>
      <c r="N991" s="9">
        <v>-37220.270000000004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/>
      <c r="J992" s="2" t="s">
        <v>298</v>
      </c>
      <c r="K992" s="2" t="s">
        <v>3</v>
      </c>
      <c r="L992" s="2" t="s">
        <v>10</v>
      </c>
      <c r="M992" s="9"/>
      <c r="N992" s="9">
        <v>535731.67000000004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/>
      <c r="J993" s="2" t="s">
        <v>298</v>
      </c>
      <c r="K993" s="2" t="s">
        <v>3</v>
      </c>
      <c r="L993" s="2" t="s">
        <v>11</v>
      </c>
      <c r="M993" s="9">
        <v>-139635.76999999999</v>
      </c>
      <c r="N993" s="9">
        <v>-1279699.8700000001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299</v>
      </c>
      <c r="K994" s="2" t="s">
        <v>8</v>
      </c>
      <c r="L994" s="2" t="s">
        <v>7</v>
      </c>
      <c r="M994" s="9">
        <v>-3385771.17</v>
      </c>
      <c r="N994" s="9">
        <v>-30675730.93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300</v>
      </c>
      <c r="K995" s="2" t="s">
        <v>8</v>
      </c>
      <c r="L995" s="2" t="s">
        <v>7</v>
      </c>
      <c r="M995" s="9">
        <v>-328870.71000000002</v>
      </c>
      <c r="N995" s="9">
        <v>-3249952.51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/>
      <c r="J996" s="2" t="s">
        <v>301</v>
      </c>
      <c r="K996" s="2" t="s">
        <v>3</v>
      </c>
      <c r="L996" s="2" t="s">
        <v>10</v>
      </c>
      <c r="M996" s="9"/>
      <c r="N996" s="9">
        <v>6330445.8700000001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/>
      <c r="J997" s="2" t="s">
        <v>301</v>
      </c>
      <c r="K997" s="2" t="s">
        <v>3</v>
      </c>
      <c r="L997" s="2" t="s">
        <v>11</v>
      </c>
      <c r="M997" s="9">
        <v>-1207891.3</v>
      </c>
      <c r="N997" s="9">
        <v>-6698425.3600000003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302</v>
      </c>
      <c r="K998" s="2" t="s">
        <v>3</v>
      </c>
      <c r="L998" s="2" t="s">
        <v>10</v>
      </c>
      <c r="M998" s="9"/>
      <c r="N998" s="9">
        <v>202303.65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302</v>
      </c>
      <c r="K999" s="2" t="s">
        <v>3</v>
      </c>
      <c r="L999" s="2" t="s">
        <v>11</v>
      </c>
      <c r="M999" s="9">
        <v>-18711.28</v>
      </c>
      <c r="N999" s="9">
        <v>-694351.43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303</v>
      </c>
      <c r="K1000" s="2" t="s">
        <v>8</v>
      </c>
      <c r="L1000" s="2" t="s">
        <v>7</v>
      </c>
      <c r="M1000" s="9">
        <v>-1584568.2000000002</v>
      </c>
      <c r="N1000" s="9">
        <v>-12190629.189999999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304</v>
      </c>
      <c r="K1001" s="2" t="s">
        <v>8</v>
      </c>
      <c r="L1001" s="2" t="s">
        <v>7</v>
      </c>
      <c r="M1001" s="9">
        <v>-86468.52</v>
      </c>
      <c r="N1001" s="9">
        <v>-488069.18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305</v>
      </c>
      <c r="K1002" s="2" t="s">
        <v>8</v>
      </c>
      <c r="L1002" s="2" t="s">
        <v>50</v>
      </c>
      <c r="M1002" s="9">
        <v>144</v>
      </c>
      <c r="N1002" s="9">
        <v>1440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305</v>
      </c>
      <c r="K1003" s="2" t="s">
        <v>8</v>
      </c>
      <c r="L1003" s="2" t="s">
        <v>7</v>
      </c>
      <c r="M1003" s="9">
        <v>-2845908.93</v>
      </c>
      <c r="N1003" s="9">
        <v>-19743878.739999998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306</v>
      </c>
      <c r="K1004" s="2" t="s">
        <v>8</v>
      </c>
      <c r="L1004" s="2" t="s">
        <v>7</v>
      </c>
      <c r="M1004" s="9">
        <v>-306911.59000000003</v>
      </c>
      <c r="N1004" s="9">
        <v>-2863249.0300000003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307</v>
      </c>
      <c r="K1005" s="2" t="s">
        <v>8</v>
      </c>
      <c r="L1005" s="2" t="s">
        <v>7</v>
      </c>
      <c r="M1005" s="9">
        <v>-281388.48</v>
      </c>
      <c r="N1005" s="9">
        <v>-2473804.52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308</v>
      </c>
      <c r="K1006" s="2" t="s">
        <v>8</v>
      </c>
      <c r="L1006" s="2" t="s">
        <v>7</v>
      </c>
      <c r="M1006" s="9">
        <v>-23878.66</v>
      </c>
      <c r="N1006" s="9">
        <v>-237421.73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309</v>
      </c>
      <c r="K1007" s="2" t="s">
        <v>8</v>
      </c>
      <c r="L1007" s="2" t="s">
        <v>50</v>
      </c>
      <c r="M1007" s="9"/>
      <c r="N1007" s="9">
        <v>2220.56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309</v>
      </c>
      <c r="K1008" s="2" t="s">
        <v>8</v>
      </c>
      <c r="L1008" s="2" t="s">
        <v>7</v>
      </c>
      <c r="M1008" s="9">
        <v>-2977.16</v>
      </c>
      <c r="N1008" s="9">
        <v>-22693.24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673</v>
      </c>
      <c r="K1009" s="2" t="s">
        <v>8</v>
      </c>
      <c r="L1009" s="2" t="s">
        <v>7</v>
      </c>
      <c r="M1009" s="9">
        <v>-2150.48</v>
      </c>
      <c r="N1009" s="9">
        <v>-8688.32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310</v>
      </c>
      <c r="K1010" s="2" t="s">
        <v>8</v>
      </c>
      <c r="L1010" s="2" t="s">
        <v>50</v>
      </c>
      <c r="M1010" s="9"/>
      <c r="N1010" s="9">
        <v>600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310</v>
      </c>
      <c r="K1011" s="2" t="s">
        <v>8</v>
      </c>
      <c r="L1011" s="2" t="s">
        <v>7</v>
      </c>
      <c r="M1011" s="9">
        <v>-2000</v>
      </c>
      <c r="N1011" s="9">
        <v>-9000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311</v>
      </c>
      <c r="K1012" s="2" t="s">
        <v>8</v>
      </c>
      <c r="L1012" s="2" t="s">
        <v>50</v>
      </c>
      <c r="M1012" s="9"/>
      <c r="N1012" s="9">
        <v>2622179.08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311</v>
      </c>
      <c r="K1013" s="2" t="s">
        <v>8</v>
      </c>
      <c r="L1013" s="2" t="s">
        <v>7</v>
      </c>
      <c r="M1013" s="9">
        <v>-1638913.23</v>
      </c>
      <c r="N1013" s="9">
        <v>-9573122.2699999996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312</v>
      </c>
      <c r="K1014" s="2" t="s">
        <v>8</v>
      </c>
      <c r="L1014" s="2" t="s">
        <v>50</v>
      </c>
      <c r="M1014" s="9"/>
      <c r="N1014" s="9">
        <v>9624.0300000000007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312</v>
      </c>
      <c r="K1015" s="2" t="s">
        <v>8</v>
      </c>
      <c r="L1015" s="2" t="s">
        <v>7</v>
      </c>
      <c r="M1015" s="9">
        <v>-41936.800000000003</v>
      </c>
      <c r="N1015" s="9">
        <v>-285326.06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687</v>
      </c>
      <c r="K1016" s="2" t="s">
        <v>8</v>
      </c>
      <c r="L1016" s="2" t="s">
        <v>7</v>
      </c>
      <c r="M1016" s="9">
        <v>-94872.21</v>
      </c>
      <c r="N1016" s="9">
        <v>-516678.94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313</v>
      </c>
      <c r="K1017" s="2" t="s">
        <v>8</v>
      </c>
      <c r="L1017" s="2" t="s">
        <v>50</v>
      </c>
      <c r="M1017" s="9">
        <v>5908366.1200000001</v>
      </c>
      <c r="N1017" s="9">
        <v>68601073.769999996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313</v>
      </c>
      <c r="K1018" s="2" t="s">
        <v>8</v>
      </c>
      <c r="L1018" s="2" t="s">
        <v>7</v>
      </c>
      <c r="M1018" s="9">
        <v>-39108026.18</v>
      </c>
      <c r="N1018" s="9">
        <v>-265908140.75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314</v>
      </c>
      <c r="K1019" s="2" t="s">
        <v>8</v>
      </c>
      <c r="L1019" s="2" t="s">
        <v>7</v>
      </c>
      <c r="M1019" s="9"/>
      <c r="N1019" s="9">
        <v>-71625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/>
      <c r="J1020" s="2" t="s">
        <v>315</v>
      </c>
      <c r="K1020" s="2" t="s">
        <v>3</v>
      </c>
      <c r="L1020" s="2" t="s">
        <v>11</v>
      </c>
      <c r="M1020" s="9"/>
      <c r="N1020" s="9">
        <v>-7259442.9000000004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/>
      <c r="J1021" s="2" t="s">
        <v>316</v>
      </c>
      <c r="K1021" s="2" t="s">
        <v>3</v>
      </c>
      <c r="L1021" s="2" t="s">
        <v>11</v>
      </c>
      <c r="M1021" s="9"/>
      <c r="N1021" s="9">
        <v>-1313605.1400000001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317</v>
      </c>
      <c r="K1022" s="2" t="s">
        <v>8</v>
      </c>
      <c r="L1022" s="2" t="s">
        <v>7</v>
      </c>
      <c r="M1022" s="9">
        <v>-565.78</v>
      </c>
      <c r="N1022" s="9">
        <v>-4111.38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318</v>
      </c>
      <c r="K1023" s="2" t="s">
        <v>52</v>
      </c>
      <c r="L1023" s="2" t="s">
        <v>7</v>
      </c>
      <c r="M1023" s="9"/>
      <c r="N1023" s="9">
        <v>-695000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319</v>
      </c>
      <c r="K1024" s="2" t="s">
        <v>8</v>
      </c>
      <c r="L1024" s="2" t="s">
        <v>50</v>
      </c>
      <c r="M1024" s="9"/>
      <c r="N1024" s="9">
        <v>10190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319</v>
      </c>
      <c r="K1025" s="2" t="s">
        <v>8</v>
      </c>
      <c r="L1025" s="2" t="s">
        <v>7</v>
      </c>
      <c r="M1025" s="9">
        <v>-850697.92</v>
      </c>
      <c r="N1025" s="9">
        <v>-21851861.199999999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320</v>
      </c>
      <c r="K1026" s="2" t="s">
        <v>8</v>
      </c>
      <c r="L1026" s="2" t="s">
        <v>50</v>
      </c>
      <c r="M1026" s="9"/>
      <c r="N1026" s="9">
        <v>22654.94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320</v>
      </c>
      <c r="K1027" s="2" t="s">
        <v>8</v>
      </c>
      <c r="L1027" s="2" t="s">
        <v>7</v>
      </c>
      <c r="M1027" s="9">
        <v>-36592.5</v>
      </c>
      <c r="N1027" s="9">
        <v>-153390.94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321</v>
      </c>
      <c r="K1028" s="2" t="s">
        <v>8</v>
      </c>
      <c r="L1028" s="2" t="s">
        <v>7</v>
      </c>
      <c r="M1028" s="9"/>
      <c r="N1028" s="9">
        <v>-3910817.55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/>
      <c r="J1029" s="2" t="s">
        <v>322</v>
      </c>
      <c r="K1029" s="2" t="s">
        <v>12</v>
      </c>
      <c r="L1029" s="2" t="s">
        <v>10</v>
      </c>
      <c r="M1029" s="9"/>
      <c r="N1029" s="9">
        <v>3210241.88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322</v>
      </c>
      <c r="K1030" s="2" t="s">
        <v>12</v>
      </c>
      <c r="L1030" s="2" t="s">
        <v>11</v>
      </c>
      <c r="M1030" s="9">
        <v>-2870808.58</v>
      </c>
      <c r="N1030" s="9">
        <v>-40569535.909999996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323</v>
      </c>
      <c r="K1031" s="2" t="s">
        <v>8</v>
      </c>
      <c r="L1031" s="2" t="s">
        <v>50</v>
      </c>
      <c r="M1031" s="9">
        <v>356648.15</v>
      </c>
      <c r="N1031" s="9">
        <v>356648.15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323</v>
      </c>
      <c r="K1032" s="2" t="s">
        <v>8</v>
      </c>
      <c r="L1032" s="2" t="s">
        <v>7</v>
      </c>
      <c r="M1032" s="9"/>
      <c r="N1032" s="9">
        <v>-551142556.63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324</v>
      </c>
      <c r="K1033" s="2" t="s">
        <v>8</v>
      </c>
      <c r="L1033" s="2" t="s">
        <v>7</v>
      </c>
      <c r="M1033" s="9"/>
      <c r="N1033" s="9">
        <v>-32045607.640000001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325</v>
      </c>
      <c r="K1034" s="2" t="s">
        <v>8</v>
      </c>
      <c r="L1034" s="2" t="s">
        <v>7</v>
      </c>
      <c r="M1034" s="9">
        <v>-3677340.17</v>
      </c>
      <c r="N1034" s="9">
        <v>-25237534.510000002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327</v>
      </c>
      <c r="K1035" s="2" t="s">
        <v>8</v>
      </c>
      <c r="L1035" s="2" t="s">
        <v>7</v>
      </c>
      <c r="M1035" s="9">
        <v>-440528.91000000003</v>
      </c>
      <c r="N1035" s="9">
        <v>-2666552.19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328</v>
      </c>
      <c r="K1036" s="2" t="s">
        <v>8</v>
      </c>
      <c r="L1036" s="2" t="s">
        <v>50</v>
      </c>
      <c r="M1036" s="9">
        <v>116276</v>
      </c>
      <c r="N1036" s="9">
        <v>122184.62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328</v>
      </c>
      <c r="K1037" s="2" t="s">
        <v>8</v>
      </c>
      <c r="L1037" s="2" t="s">
        <v>7</v>
      </c>
      <c r="M1037" s="9">
        <v>-143031.20000000001</v>
      </c>
      <c r="N1037" s="9">
        <v>-447987.9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329</v>
      </c>
      <c r="K1038" s="2" t="s">
        <v>8</v>
      </c>
      <c r="L1038" s="2" t="s">
        <v>7</v>
      </c>
      <c r="M1038" s="9">
        <v>-3942618.51</v>
      </c>
      <c r="N1038" s="9">
        <v>-52086195.960000001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330</v>
      </c>
      <c r="K1039" s="2" t="s">
        <v>8</v>
      </c>
      <c r="L1039" s="2" t="s">
        <v>50</v>
      </c>
      <c r="M1039" s="9">
        <v>20</v>
      </c>
      <c r="N1039" s="9">
        <v>5942.7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330</v>
      </c>
      <c r="K1040" s="2" t="s">
        <v>8</v>
      </c>
      <c r="L1040" s="2" t="s">
        <v>7</v>
      </c>
      <c r="M1040" s="9">
        <v>-412255.85000000003</v>
      </c>
      <c r="N1040" s="9">
        <v>-3991166.02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331</v>
      </c>
      <c r="K1041" s="2" t="s">
        <v>12</v>
      </c>
      <c r="L1041" s="2" t="s">
        <v>7</v>
      </c>
      <c r="M1041" s="9">
        <v>-123514.09</v>
      </c>
      <c r="N1041" s="9">
        <v>-1469504.47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331</v>
      </c>
      <c r="K1042" s="2" t="s">
        <v>52</v>
      </c>
      <c r="L1042" s="2" t="s">
        <v>7</v>
      </c>
      <c r="M1042" s="9">
        <v>-2875.16</v>
      </c>
      <c r="N1042" s="9">
        <v>-31506.68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805</v>
      </c>
      <c r="K1043" s="2" t="s">
        <v>8</v>
      </c>
      <c r="L1043" s="2" t="s">
        <v>50</v>
      </c>
      <c r="M1043" s="9"/>
      <c r="N1043" s="9">
        <v>31575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805</v>
      </c>
      <c r="K1044" s="2" t="s">
        <v>8</v>
      </c>
      <c r="L1044" s="2" t="s">
        <v>7</v>
      </c>
      <c r="M1044" s="9"/>
      <c r="N1044" s="9">
        <v>-272400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332</v>
      </c>
      <c r="K1045" s="2" t="s">
        <v>8</v>
      </c>
      <c r="L1045" s="2" t="s">
        <v>7</v>
      </c>
      <c r="M1045" s="9">
        <v>-4237474.32</v>
      </c>
      <c r="N1045" s="9">
        <v>-23383034.829999998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333</v>
      </c>
      <c r="K1046" s="2" t="s">
        <v>8</v>
      </c>
      <c r="L1046" s="2" t="s">
        <v>50</v>
      </c>
      <c r="M1046" s="9"/>
      <c r="N1046" s="9">
        <v>114685.67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333</v>
      </c>
      <c r="K1047" s="2" t="s">
        <v>8</v>
      </c>
      <c r="L1047" s="2" t="s">
        <v>7</v>
      </c>
      <c r="M1047" s="9">
        <v>-11543638.619999999</v>
      </c>
      <c r="N1047" s="9">
        <v>-89907368.280000001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8</v>
      </c>
      <c r="L1048" s="2" t="s">
        <v>50</v>
      </c>
      <c r="M1048" s="9"/>
      <c r="N1048" s="9">
        <v>11250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8</v>
      </c>
      <c r="L1049" s="2" t="s">
        <v>7</v>
      </c>
      <c r="M1049" s="9"/>
      <c r="N1049" s="9">
        <v>-80800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335</v>
      </c>
      <c r="K1050" s="2" t="s">
        <v>8</v>
      </c>
      <c r="L1050" s="2" t="s">
        <v>50</v>
      </c>
      <c r="M1050" s="9"/>
      <c r="N1050" s="9">
        <v>11046.08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4</v>
      </c>
      <c r="J1051" s="2" t="s">
        <v>335</v>
      </c>
      <c r="K1051" s="2" t="s">
        <v>8</v>
      </c>
      <c r="L1051" s="2" t="s">
        <v>7</v>
      </c>
      <c r="M1051" s="9">
        <v>-600059.51</v>
      </c>
      <c r="N1051" s="9">
        <v>-4605856.2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4</v>
      </c>
      <c r="J1052" s="2" t="s">
        <v>336</v>
      </c>
      <c r="K1052" s="2" t="s">
        <v>8</v>
      </c>
      <c r="L1052" s="2" t="s">
        <v>7</v>
      </c>
      <c r="M1052" s="9">
        <v>-259575.28</v>
      </c>
      <c r="N1052" s="9">
        <v>-2391798.73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336</v>
      </c>
      <c r="K1053" s="2" t="s">
        <v>12</v>
      </c>
      <c r="L1053" s="2" t="s">
        <v>7</v>
      </c>
      <c r="M1053" s="9">
        <v>-3954740</v>
      </c>
      <c r="N1053" s="9">
        <v>-34102522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337</v>
      </c>
      <c r="K1054" s="2" t="s">
        <v>8</v>
      </c>
      <c r="L1054" s="2" t="s">
        <v>7</v>
      </c>
      <c r="M1054" s="9">
        <v>-337112.54</v>
      </c>
      <c r="N1054" s="9">
        <v>-4787152.58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806</v>
      </c>
      <c r="K1055" s="2" t="s">
        <v>8</v>
      </c>
      <c r="L1055" s="2" t="s">
        <v>7</v>
      </c>
      <c r="M1055" s="9"/>
      <c r="N1055" s="9">
        <v>-5066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755</v>
      </c>
      <c r="K1056" s="2" t="s">
        <v>8</v>
      </c>
      <c r="L1056" s="2" t="s">
        <v>7</v>
      </c>
      <c r="M1056" s="9"/>
      <c r="N1056" s="9">
        <v>-120000000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755</v>
      </c>
      <c r="K1057" s="2" t="s">
        <v>6</v>
      </c>
      <c r="L1057" s="2" t="s">
        <v>7</v>
      </c>
      <c r="M1057" s="9">
        <v>-1589777.1400000001</v>
      </c>
      <c r="N1057" s="9">
        <v>-19172054.800000001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834</v>
      </c>
      <c r="K1058" s="2" t="s">
        <v>8</v>
      </c>
      <c r="L1058" s="2" t="s">
        <v>7</v>
      </c>
      <c r="M1058" s="9">
        <v>-26920175.870000001</v>
      </c>
      <c r="N1058" s="9">
        <v>-26920175.870000001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807</v>
      </c>
      <c r="K1059" s="2" t="s">
        <v>8</v>
      </c>
      <c r="L1059" s="2" t="s">
        <v>7</v>
      </c>
      <c r="M1059" s="9">
        <v>-253312.94</v>
      </c>
      <c r="N1059" s="9">
        <v>-2263788.84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830</v>
      </c>
      <c r="K1060" s="2" t="s">
        <v>8</v>
      </c>
      <c r="L1060" s="2" t="s">
        <v>7</v>
      </c>
      <c r="M1060" s="9"/>
      <c r="N1060" s="9">
        <v>-332395.22000000003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338</v>
      </c>
      <c r="K1061" s="2" t="s">
        <v>8</v>
      </c>
      <c r="L1061" s="2" t="s">
        <v>7</v>
      </c>
      <c r="M1061" s="9">
        <v>-7669147.5700000003</v>
      </c>
      <c r="N1061" s="9">
        <v>-66000219.880000003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339</v>
      </c>
      <c r="K1062" s="2" t="s">
        <v>8</v>
      </c>
      <c r="L1062" s="2" t="s">
        <v>50</v>
      </c>
      <c r="M1062" s="9"/>
      <c r="N1062" s="9">
        <v>12027525.710000001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339</v>
      </c>
      <c r="K1063" s="2" t="s">
        <v>8</v>
      </c>
      <c r="L1063" s="2" t="s">
        <v>7</v>
      </c>
      <c r="M1063" s="9">
        <v>-14577161.960000001</v>
      </c>
      <c r="N1063" s="9">
        <v>-78875795.900000006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/>
      <c r="J1064" s="2" t="s">
        <v>826</v>
      </c>
      <c r="K1064" s="2" t="s">
        <v>8</v>
      </c>
      <c r="L1064" s="2" t="s">
        <v>10</v>
      </c>
      <c r="M1064" s="9">
        <v>15626605</v>
      </c>
      <c r="N1064" s="9">
        <v>15703210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/>
      <c r="J1065" s="2" t="s">
        <v>826</v>
      </c>
      <c r="K1065" s="2" t="s">
        <v>8</v>
      </c>
      <c r="L1065" s="2" t="s">
        <v>11</v>
      </c>
      <c r="M1065" s="9"/>
      <c r="N1065" s="9">
        <v>-15721471.640000001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/>
      <c r="J1066" s="2" t="s">
        <v>340</v>
      </c>
      <c r="K1066" s="2" t="s">
        <v>3</v>
      </c>
      <c r="L1066" s="2" t="s">
        <v>10</v>
      </c>
      <c r="M1066" s="9"/>
      <c r="N1066" s="9">
        <v>26046543.73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/>
      <c r="J1067" s="2" t="s">
        <v>340</v>
      </c>
      <c r="K1067" s="2" t="s">
        <v>3</v>
      </c>
      <c r="L1067" s="2" t="s">
        <v>11</v>
      </c>
      <c r="M1067" s="9">
        <v>-4119463.47</v>
      </c>
      <c r="N1067" s="9">
        <v>-19218861.359999999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/>
      <c r="J1068" s="2" t="s">
        <v>341</v>
      </c>
      <c r="K1068" s="2" t="s">
        <v>3</v>
      </c>
      <c r="L1068" s="2" t="s">
        <v>10</v>
      </c>
      <c r="M1068" s="9"/>
      <c r="N1068" s="9">
        <v>37540282.189999998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/>
      <c r="J1069" s="2" t="s">
        <v>341</v>
      </c>
      <c r="K1069" s="2" t="s">
        <v>3</v>
      </c>
      <c r="L1069" s="2" t="s">
        <v>11</v>
      </c>
      <c r="M1069" s="9">
        <v>-7633662.6200000001</v>
      </c>
      <c r="N1069" s="9">
        <v>-32156402.77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831</v>
      </c>
      <c r="K1070" s="2" t="s">
        <v>8</v>
      </c>
      <c r="L1070" s="2" t="s">
        <v>7</v>
      </c>
      <c r="M1070" s="9"/>
      <c r="N1070" s="9">
        <v>-27443952.260000002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/>
      <c r="J1071" s="2" t="s">
        <v>96</v>
      </c>
      <c r="K1071" s="2" t="s">
        <v>71</v>
      </c>
      <c r="L1071" s="2" t="s">
        <v>10</v>
      </c>
      <c r="M1071" s="9">
        <v>3516.07</v>
      </c>
      <c r="N1071" s="9">
        <v>917080.09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/>
      <c r="J1072" s="2" t="s">
        <v>96</v>
      </c>
      <c r="K1072" s="2" t="s">
        <v>71</v>
      </c>
      <c r="L1072" s="2" t="s">
        <v>11</v>
      </c>
      <c r="M1072" s="9">
        <v>-56518.83</v>
      </c>
      <c r="N1072" s="9">
        <v>-832167.84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/>
      <c r="J1073" s="2" t="s">
        <v>342</v>
      </c>
      <c r="K1073" s="2" t="s">
        <v>3</v>
      </c>
      <c r="L1073" s="2" t="s">
        <v>10</v>
      </c>
      <c r="M1073" s="9"/>
      <c r="N1073" s="9">
        <v>1256071.6200000001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/>
      <c r="J1074" s="2" t="s">
        <v>342</v>
      </c>
      <c r="K1074" s="2" t="s">
        <v>3</v>
      </c>
      <c r="L1074" s="2" t="s">
        <v>11</v>
      </c>
      <c r="M1074" s="9">
        <v>-262567.95</v>
      </c>
      <c r="N1074" s="9">
        <v>-1884179.75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832</v>
      </c>
      <c r="K1075" s="2" t="s">
        <v>8</v>
      </c>
      <c r="L1075" s="2" t="s">
        <v>7</v>
      </c>
      <c r="M1075" s="9"/>
      <c r="N1075" s="9">
        <v>-361648.15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343</v>
      </c>
      <c r="K1076" s="2" t="s">
        <v>12</v>
      </c>
      <c r="L1076" s="2" t="s">
        <v>7</v>
      </c>
      <c r="M1076" s="9">
        <v>-1572500</v>
      </c>
      <c r="N1076" s="9">
        <v>-15046894.439999999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343</v>
      </c>
      <c r="K1077" s="2" t="s">
        <v>52</v>
      </c>
      <c r="L1077" s="2" t="s">
        <v>7</v>
      </c>
      <c r="M1077" s="9"/>
      <c r="N1077" s="9">
        <v>-49200000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343</v>
      </c>
      <c r="K1078" s="2" t="s">
        <v>20</v>
      </c>
      <c r="L1078" s="2" t="s">
        <v>7</v>
      </c>
      <c r="M1078" s="9"/>
      <c r="N1078" s="9">
        <v>-92667622.310000002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344</v>
      </c>
      <c r="K1079" s="2" t="s">
        <v>8</v>
      </c>
      <c r="L1079" s="2" t="s">
        <v>50</v>
      </c>
      <c r="M1079" s="9"/>
      <c r="N1079" s="9">
        <v>1065923.6000000001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344</v>
      </c>
      <c r="K1080" s="2" t="s">
        <v>8</v>
      </c>
      <c r="L1080" s="2" t="s">
        <v>7</v>
      </c>
      <c r="M1080" s="9">
        <v>-5832478.8200000003</v>
      </c>
      <c r="N1080" s="9">
        <v>-44955562.020000003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345</v>
      </c>
      <c r="K1081" s="2" t="s">
        <v>8</v>
      </c>
      <c r="L1081" s="2" t="s">
        <v>7</v>
      </c>
      <c r="M1081" s="9">
        <v>-2275230.34</v>
      </c>
      <c r="N1081" s="9">
        <v>-25033438.010000002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729</v>
      </c>
      <c r="K1082" s="2" t="s">
        <v>8</v>
      </c>
      <c r="L1082" s="2" t="s">
        <v>7</v>
      </c>
      <c r="M1082" s="10"/>
      <c r="N1082" s="9">
        <v>-326193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346</v>
      </c>
      <c r="K1083" s="2" t="s">
        <v>8</v>
      </c>
      <c r="L1083" s="2" t="s">
        <v>7</v>
      </c>
      <c r="M1083" s="10">
        <v>-146388.32</v>
      </c>
      <c r="N1083" s="9">
        <v>-2023428.76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691</v>
      </c>
      <c r="K1084" s="2" t="s">
        <v>8</v>
      </c>
      <c r="L1084" s="2" t="s">
        <v>7</v>
      </c>
      <c r="M1084" s="10">
        <v>-305960.32000000001</v>
      </c>
      <c r="N1084" s="9">
        <v>-2485874.7200000002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810</v>
      </c>
      <c r="K1085" s="2" t="s">
        <v>8</v>
      </c>
      <c r="L1085" s="2" t="s">
        <v>7</v>
      </c>
      <c r="M1085" s="9"/>
      <c r="N1085" s="9">
        <v>-6650000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348</v>
      </c>
      <c r="K1086" s="2" t="s">
        <v>8</v>
      </c>
      <c r="L1086" s="2" t="s">
        <v>50</v>
      </c>
      <c r="M1086" s="9">
        <v>3144529</v>
      </c>
      <c r="N1086" s="9">
        <v>3238019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348</v>
      </c>
      <c r="K1087" s="2" t="s">
        <v>8</v>
      </c>
      <c r="L1087" s="2" t="s">
        <v>7</v>
      </c>
      <c r="M1087" s="9"/>
      <c r="N1087" s="9">
        <v>-266844.28999999998</v>
      </c>
    </row>
    <row r="1088" spans="1:14" ht="12.75" customHeight="1" x14ac:dyDescent="0.3">
      <c r="A1088" s="49"/>
      <c r="B1088" s="57" t="s">
        <v>753</v>
      </c>
      <c r="C1088" s="57"/>
      <c r="D1088" s="57"/>
      <c r="E1088" s="57"/>
      <c r="F1088" s="57"/>
      <c r="G1088" s="57"/>
      <c r="H1088" s="57"/>
      <c r="I1088" s="57"/>
      <c r="J1088" s="57"/>
      <c r="K1088" s="57"/>
      <c r="L1088" s="20" t="s">
        <v>753</v>
      </c>
      <c r="M1088" s="31">
        <f>SUM(M940:M1087)</f>
        <v>-763029316.91000021</v>
      </c>
      <c r="N1088" s="31">
        <f>SUM(N940:N1087)</f>
        <v>-6777518890.6700029</v>
      </c>
    </row>
    <row r="1089" spans="1:14" ht="12.75" customHeight="1" x14ac:dyDescent="0.3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57"/>
      <c r="L1089" s="57"/>
      <c r="M1089" s="57"/>
      <c r="N1089" s="57"/>
    </row>
    <row r="1090" spans="1:14" ht="12.75" customHeight="1" x14ac:dyDescent="0.3">
      <c r="A1090" s="2" t="s">
        <v>349</v>
      </c>
      <c r="B1090" s="2" t="s">
        <v>716</v>
      </c>
      <c r="C1090" s="2" t="s">
        <v>2</v>
      </c>
      <c r="D1090" s="2"/>
      <c r="E1090" s="2"/>
      <c r="F1090" s="2" t="s">
        <v>72</v>
      </c>
      <c r="G1090" s="2"/>
      <c r="H1090" s="2"/>
      <c r="I1090" s="2"/>
      <c r="J1090" s="2" t="s">
        <v>9</v>
      </c>
      <c r="K1090" s="2" t="s">
        <v>3</v>
      </c>
      <c r="L1090" s="2" t="s">
        <v>11</v>
      </c>
      <c r="M1090" s="10">
        <v>-186.24</v>
      </c>
      <c r="N1090" s="9">
        <v>-440.03000000000003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13</v>
      </c>
      <c r="J1091" s="2" t="s">
        <v>24</v>
      </c>
      <c r="K1091" s="2" t="s">
        <v>3</v>
      </c>
      <c r="L1091" s="2" t="s">
        <v>16</v>
      </c>
      <c r="M1091" s="10"/>
      <c r="N1091" s="9">
        <v>-238693.38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13</v>
      </c>
      <c r="J1092" s="2" t="s">
        <v>24</v>
      </c>
      <c r="K1092" s="2" t="s">
        <v>3</v>
      </c>
      <c r="L1092" s="2" t="s">
        <v>17</v>
      </c>
      <c r="M1092" s="10"/>
      <c r="N1092" s="9">
        <v>238693.38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13</v>
      </c>
      <c r="J1093" s="2" t="s">
        <v>24</v>
      </c>
      <c r="K1093" s="2" t="s">
        <v>3</v>
      </c>
      <c r="L1093" s="2" t="s">
        <v>15</v>
      </c>
      <c r="M1093" s="10">
        <v>483272.9</v>
      </c>
      <c r="N1093" s="9">
        <v>4047280.14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13</v>
      </c>
      <c r="J1094" s="2" t="s">
        <v>24</v>
      </c>
      <c r="K1094" s="2" t="s">
        <v>3</v>
      </c>
      <c r="L1094" s="2" t="s">
        <v>18</v>
      </c>
      <c r="M1094" s="10">
        <v>-483272.9</v>
      </c>
      <c r="N1094" s="9">
        <v>-4047280.14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 t="s">
        <v>13</v>
      </c>
      <c r="J1095" s="2" t="s">
        <v>14</v>
      </c>
      <c r="K1095" s="2" t="s">
        <v>71</v>
      </c>
      <c r="L1095" s="2" t="s">
        <v>16</v>
      </c>
      <c r="M1095" s="10">
        <v>-20115603.390000001</v>
      </c>
      <c r="N1095" s="9">
        <v>-223278342.31999999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13</v>
      </c>
      <c r="J1096" s="2" t="s">
        <v>14</v>
      </c>
      <c r="K1096" s="2" t="s">
        <v>71</v>
      </c>
      <c r="L1096" s="2" t="s">
        <v>17</v>
      </c>
      <c r="M1096" s="10">
        <v>16824942.379999999</v>
      </c>
      <c r="N1096" s="9">
        <v>237231619.86000001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13</v>
      </c>
      <c r="J1097" s="2" t="s">
        <v>14</v>
      </c>
      <c r="K1097" s="2" t="s">
        <v>71</v>
      </c>
      <c r="L1097" s="2" t="s">
        <v>15</v>
      </c>
      <c r="M1097" s="10">
        <v>333770.19</v>
      </c>
      <c r="N1097" s="9">
        <v>28941710.25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13</v>
      </c>
      <c r="J1098" s="2" t="s">
        <v>14</v>
      </c>
      <c r="K1098" s="2" t="s">
        <v>71</v>
      </c>
      <c r="L1098" s="2" t="s">
        <v>18</v>
      </c>
      <c r="M1098" s="10">
        <v>-3055673.2</v>
      </c>
      <c r="N1098" s="9">
        <v>-15866713.689999999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297</v>
      </c>
      <c r="K1099" s="2" t="s">
        <v>21</v>
      </c>
      <c r="L1099" s="2" t="s">
        <v>7</v>
      </c>
      <c r="M1099" s="10">
        <v>-43099088.329999998</v>
      </c>
      <c r="N1099" s="9">
        <v>-401900143.14999998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350</v>
      </c>
      <c r="K1100" s="2" t="s">
        <v>6</v>
      </c>
      <c r="L1100" s="2" t="s">
        <v>50</v>
      </c>
      <c r="M1100" s="10">
        <v>961176.95000000007</v>
      </c>
      <c r="N1100" s="9">
        <v>4555574.87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350</v>
      </c>
      <c r="K1101" s="2" t="s">
        <v>6</v>
      </c>
      <c r="L1101" s="2" t="s">
        <v>7</v>
      </c>
      <c r="M1101" s="10">
        <v>-3816086.11</v>
      </c>
      <c r="N1101" s="9">
        <v>-63934830.460000001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/>
      <c r="J1102" s="2" t="s">
        <v>674</v>
      </c>
      <c r="K1102" s="2" t="s">
        <v>3</v>
      </c>
      <c r="L1102" s="2" t="s">
        <v>11</v>
      </c>
      <c r="M1102" s="10"/>
      <c r="N1102" s="9">
        <v>-89894612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351</v>
      </c>
      <c r="K1103" s="2" t="s">
        <v>6</v>
      </c>
      <c r="L1103" s="2" t="s">
        <v>50</v>
      </c>
      <c r="M1103" s="10">
        <v>14455.16</v>
      </c>
      <c r="N1103" s="9">
        <v>343556.43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351</v>
      </c>
      <c r="K1104" s="2" t="s">
        <v>6</v>
      </c>
      <c r="L1104" s="2" t="s">
        <v>7</v>
      </c>
      <c r="M1104" s="10">
        <v>-752992.62</v>
      </c>
      <c r="N1104" s="9">
        <v>-4059157.92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323</v>
      </c>
      <c r="K1105" s="2" t="s">
        <v>6</v>
      </c>
      <c r="L1105" s="2" t="s">
        <v>50</v>
      </c>
      <c r="M1105" s="10"/>
      <c r="N1105" s="9">
        <v>238264.45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323</v>
      </c>
      <c r="K1106" s="2" t="s">
        <v>6</v>
      </c>
      <c r="L1106" s="2" t="s">
        <v>7</v>
      </c>
      <c r="M1106" s="10">
        <v>-9699320.5299999993</v>
      </c>
      <c r="N1106" s="9">
        <v>-67986634.590000004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324</v>
      </c>
      <c r="K1107" s="2" t="s">
        <v>6</v>
      </c>
      <c r="L1107" s="2" t="s">
        <v>7</v>
      </c>
      <c r="M1107" s="10">
        <v>-7676218.0499999998</v>
      </c>
      <c r="N1107" s="9">
        <v>-58421063.32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325</v>
      </c>
      <c r="K1108" s="2" t="s">
        <v>6</v>
      </c>
      <c r="L1108" s="2" t="s">
        <v>7</v>
      </c>
      <c r="M1108" s="10">
        <v>-239169.92000000001</v>
      </c>
      <c r="N1108" s="9">
        <v>-1839021.22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331</v>
      </c>
      <c r="K1109" s="2" t="s">
        <v>6</v>
      </c>
      <c r="L1109" s="2" t="s">
        <v>50</v>
      </c>
      <c r="M1109" s="10">
        <v>0.01</v>
      </c>
      <c r="N1109" s="9">
        <v>8.07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331</v>
      </c>
      <c r="K1110" s="2" t="s">
        <v>6</v>
      </c>
      <c r="L1110" s="2" t="s">
        <v>7</v>
      </c>
      <c r="M1110" s="10">
        <v>-52245.07</v>
      </c>
      <c r="N1110" s="9">
        <v>-448783.21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352</v>
      </c>
      <c r="K1111" s="2" t="s">
        <v>6</v>
      </c>
      <c r="L1111" s="2" t="s">
        <v>50</v>
      </c>
      <c r="M1111" s="9"/>
      <c r="N1111" s="9">
        <v>19886.07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352</v>
      </c>
      <c r="K1112" s="2" t="s">
        <v>6</v>
      </c>
      <c r="L1112" s="2" t="s">
        <v>7</v>
      </c>
      <c r="M1112" s="9"/>
      <c r="N1112" s="9">
        <v>-23861606.199999999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334</v>
      </c>
      <c r="K1113" s="2" t="s">
        <v>6</v>
      </c>
      <c r="L1113" s="2" t="s">
        <v>50</v>
      </c>
      <c r="M1113" s="9"/>
      <c r="N1113" s="9">
        <v>41552.26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334</v>
      </c>
      <c r="K1114" s="2" t="s">
        <v>6</v>
      </c>
      <c r="L1114" s="2" t="s">
        <v>7</v>
      </c>
      <c r="M1114" s="10"/>
      <c r="N1114" s="9">
        <v>-870118.15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72</v>
      </c>
      <c r="G1115" s="2" t="s">
        <v>722</v>
      </c>
      <c r="H1115" s="2" t="s">
        <v>769</v>
      </c>
      <c r="I1115" s="2"/>
      <c r="J1115" s="2" t="s">
        <v>778</v>
      </c>
      <c r="K1115" s="2" t="s">
        <v>6</v>
      </c>
      <c r="L1115" s="2" t="s">
        <v>7</v>
      </c>
      <c r="M1115" s="9"/>
      <c r="N1115" s="9">
        <v>-10238302.77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72</v>
      </c>
      <c r="G1116" s="2" t="s">
        <v>722</v>
      </c>
      <c r="H1116" s="2" t="s">
        <v>769</v>
      </c>
      <c r="I1116" s="2"/>
      <c r="J1116" s="2" t="s">
        <v>770</v>
      </c>
      <c r="K1116" s="2" t="s">
        <v>6</v>
      </c>
      <c r="L1116" s="2" t="s">
        <v>7</v>
      </c>
      <c r="M1116" s="9"/>
      <c r="N1116" s="9">
        <v>-4501060.59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 t="s">
        <v>722</v>
      </c>
      <c r="H1117" s="2" t="s">
        <v>771</v>
      </c>
      <c r="I1117" s="2"/>
      <c r="J1117" s="2" t="s">
        <v>772</v>
      </c>
      <c r="K1117" s="2" t="s">
        <v>6</v>
      </c>
      <c r="L1117" s="2" t="s">
        <v>7</v>
      </c>
      <c r="M1117" s="9"/>
      <c r="N1117" s="9">
        <v>-12236354.539999999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338</v>
      </c>
      <c r="K1118" s="2" t="s">
        <v>6</v>
      </c>
      <c r="L1118" s="2" t="s">
        <v>7</v>
      </c>
      <c r="M1118" s="9">
        <v>-116175.29000000001</v>
      </c>
      <c r="N1118" s="9">
        <v>-956858.46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808</v>
      </c>
      <c r="K1119" s="2" t="s">
        <v>6</v>
      </c>
      <c r="L1119" s="2" t="s">
        <v>7</v>
      </c>
      <c r="M1119" s="9">
        <v>-769392.29</v>
      </c>
      <c r="N1119" s="9">
        <v>-6770814.3499999996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786</v>
      </c>
      <c r="K1120" s="2" t="s">
        <v>6</v>
      </c>
      <c r="L1120" s="2" t="s">
        <v>50</v>
      </c>
      <c r="M1120" s="9"/>
      <c r="N1120" s="9">
        <v>1581915.8900000001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786</v>
      </c>
      <c r="K1121" s="2" t="s">
        <v>6</v>
      </c>
      <c r="L1121" s="2" t="s">
        <v>7</v>
      </c>
      <c r="M1121" s="9">
        <v>-28731849.039999999</v>
      </c>
      <c r="N1121" s="9">
        <v>-228409302.69</v>
      </c>
    </row>
    <row r="1122" spans="1:14" ht="12.75" customHeight="1" x14ac:dyDescent="0.3">
      <c r="A1122" s="49" t="s">
        <v>753</v>
      </c>
      <c r="B1122" s="57" t="s">
        <v>753</v>
      </c>
      <c r="C1122" s="57"/>
      <c r="D1122" s="57"/>
      <c r="E1122" s="57"/>
      <c r="F1122" s="57"/>
      <c r="G1122" s="57"/>
      <c r="H1122" s="57"/>
      <c r="I1122" s="57"/>
      <c r="J1122" s="57"/>
      <c r="K1122" s="57"/>
      <c r="L1122" s="20" t="s">
        <v>753</v>
      </c>
      <c r="M1122" s="31">
        <f>SUM(M1090:M1121)</f>
        <v>-99989655.389999986</v>
      </c>
      <c r="N1122" s="31">
        <f>SUM(N1090:N1121)</f>
        <v>-942520071.50999999</v>
      </c>
    </row>
    <row r="1124" spans="1:14" ht="12.75" customHeight="1" x14ac:dyDescent="0.3">
      <c r="A1124" s="56" t="s">
        <v>353</v>
      </c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</row>
    <row r="1125" spans="1:14" ht="12.75" customHeight="1" x14ac:dyDescent="0.3">
      <c r="A1125" s="2" t="s">
        <v>354</v>
      </c>
      <c r="B1125" s="2" t="s">
        <v>355</v>
      </c>
      <c r="C1125" s="2" t="s">
        <v>41</v>
      </c>
      <c r="D1125" s="2"/>
      <c r="E1125" s="2"/>
      <c r="F1125" s="2" t="s">
        <v>108</v>
      </c>
      <c r="G1125" s="2"/>
      <c r="H1125" s="2"/>
      <c r="I1125" s="2"/>
      <c r="J1125" s="2" t="s">
        <v>43</v>
      </c>
      <c r="K1125" s="2" t="s">
        <v>3</v>
      </c>
      <c r="L1125" s="2" t="s">
        <v>10</v>
      </c>
      <c r="M1125" s="9">
        <v>26.580000000000002</v>
      </c>
      <c r="N1125" s="9">
        <v>415.23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43</v>
      </c>
      <c r="K1126" s="2" t="s">
        <v>3</v>
      </c>
      <c r="L1126" s="2" t="s">
        <v>11</v>
      </c>
      <c r="M1126" s="9">
        <v>-3325.52</v>
      </c>
      <c r="N1126" s="9">
        <v>-23445.61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43</v>
      </c>
      <c r="K1127" s="2" t="s">
        <v>6</v>
      </c>
      <c r="L1127" s="2" t="s">
        <v>10</v>
      </c>
      <c r="M1127" s="9">
        <v>5.61</v>
      </c>
      <c r="N1127" s="9">
        <v>38.94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108</v>
      </c>
      <c r="G1128" s="2"/>
      <c r="H1128" s="2"/>
      <c r="I1128" s="2"/>
      <c r="J1128" s="2" t="s">
        <v>43</v>
      </c>
      <c r="K1128" s="2" t="s">
        <v>6</v>
      </c>
      <c r="L1128" s="2" t="s">
        <v>11</v>
      </c>
      <c r="M1128" s="9">
        <v>-596.66</v>
      </c>
      <c r="N1128" s="9">
        <v>-16275.49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/>
      <c r="J1129" s="2" t="s">
        <v>43</v>
      </c>
      <c r="K1129" s="2" t="s">
        <v>52</v>
      </c>
      <c r="L1129" s="2" t="s">
        <v>11</v>
      </c>
      <c r="M1129" s="9">
        <v>-2140.0100000000002</v>
      </c>
      <c r="N1129" s="9">
        <v>-4918.3500000000004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/>
      <c r="J1130" s="2" t="s">
        <v>43</v>
      </c>
      <c r="K1130" s="2" t="s">
        <v>106</v>
      </c>
      <c r="L1130" s="2" t="s">
        <v>10</v>
      </c>
      <c r="M1130" s="9"/>
      <c r="N1130" s="9">
        <v>35.230000000000004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43</v>
      </c>
      <c r="K1131" s="2" t="s">
        <v>106</v>
      </c>
      <c r="L1131" s="2" t="s">
        <v>11</v>
      </c>
      <c r="M1131" s="9">
        <v>-34.369999999999997</v>
      </c>
      <c r="N1131" s="9">
        <v>-293.27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43</v>
      </c>
      <c r="K1132" s="2" t="s">
        <v>42</v>
      </c>
      <c r="L1132" s="2" t="s">
        <v>10</v>
      </c>
      <c r="M1132" s="9">
        <v>0.28000000000000003</v>
      </c>
      <c r="N1132" s="9">
        <v>228.19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43</v>
      </c>
      <c r="K1133" s="2" t="s">
        <v>42</v>
      </c>
      <c r="L1133" s="2" t="s">
        <v>11</v>
      </c>
      <c r="M1133" s="9">
        <v>-2440.13</v>
      </c>
      <c r="N1133" s="9">
        <v>-11068.5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44</v>
      </c>
      <c r="K1134" s="2" t="s">
        <v>3</v>
      </c>
      <c r="L1134" s="2" t="s">
        <v>10</v>
      </c>
      <c r="M1134" s="10">
        <v>7661.85</v>
      </c>
      <c r="N1134" s="9">
        <v>75038.509999999995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44</v>
      </c>
      <c r="K1135" s="2" t="s">
        <v>3</v>
      </c>
      <c r="L1135" s="2" t="s">
        <v>11</v>
      </c>
      <c r="M1135" s="9">
        <v>-539824.5</v>
      </c>
      <c r="N1135" s="9">
        <v>-16678432.369999999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44</v>
      </c>
      <c r="K1136" s="2" t="s">
        <v>8</v>
      </c>
      <c r="L1136" s="2" t="s">
        <v>10</v>
      </c>
      <c r="M1136" s="10">
        <v>2.98</v>
      </c>
      <c r="N1136" s="9">
        <v>2.98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44</v>
      </c>
      <c r="K1137" s="2" t="s">
        <v>6</v>
      </c>
      <c r="L1137" s="2" t="s">
        <v>10</v>
      </c>
      <c r="M1137" s="9">
        <v>11348.27</v>
      </c>
      <c r="N1137" s="9">
        <v>33965.86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/>
      <c r="J1138" s="2" t="s">
        <v>44</v>
      </c>
      <c r="K1138" s="2" t="s">
        <v>6</v>
      </c>
      <c r="L1138" s="2" t="s">
        <v>11</v>
      </c>
      <c r="M1138" s="10">
        <v>-1434423.54</v>
      </c>
      <c r="N1138" s="9">
        <v>-12540074.5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/>
      <c r="J1139" s="2" t="s">
        <v>44</v>
      </c>
      <c r="K1139" s="2" t="s">
        <v>12</v>
      </c>
      <c r="L1139" s="2" t="s">
        <v>10</v>
      </c>
      <c r="M1139" s="10"/>
      <c r="N1139" s="9">
        <v>1414236.08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/>
      <c r="J1140" s="2" t="s">
        <v>44</v>
      </c>
      <c r="K1140" s="2" t="s">
        <v>12</v>
      </c>
      <c r="L1140" s="2" t="s">
        <v>11</v>
      </c>
      <c r="M1140" s="9">
        <v>-26829008.300000001</v>
      </c>
      <c r="N1140" s="9">
        <v>-449639343.5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/>
      <c r="J1141" s="2" t="s">
        <v>44</v>
      </c>
      <c r="K1141" s="2" t="s">
        <v>106</v>
      </c>
      <c r="L1141" s="2" t="s">
        <v>10</v>
      </c>
      <c r="M1141" s="9"/>
      <c r="N1141" s="9">
        <v>23496.880000000001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/>
      <c r="J1142" s="2" t="s">
        <v>44</v>
      </c>
      <c r="K1142" s="2" t="s">
        <v>106</v>
      </c>
      <c r="L1142" s="2" t="s">
        <v>11</v>
      </c>
      <c r="M1142" s="9">
        <v>-15369.31</v>
      </c>
      <c r="N1142" s="9">
        <v>-215077.96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/>
      <c r="J1143" s="2" t="s">
        <v>44</v>
      </c>
      <c r="K1143" s="2" t="s">
        <v>42</v>
      </c>
      <c r="L1143" s="2" t="s">
        <v>10</v>
      </c>
      <c r="M1143" s="9">
        <v>1505.71</v>
      </c>
      <c r="N1143" s="9">
        <v>130316.88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/>
      <c r="J1144" s="2" t="s">
        <v>44</v>
      </c>
      <c r="K1144" s="2" t="s">
        <v>42</v>
      </c>
      <c r="L1144" s="2" t="s">
        <v>11</v>
      </c>
      <c r="M1144" s="9">
        <v>-11498604.439999999</v>
      </c>
      <c r="N1144" s="9">
        <v>-13359016.15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/>
      <c r="J1145" s="2" t="s">
        <v>44</v>
      </c>
      <c r="K1145" s="2" t="s">
        <v>71</v>
      </c>
      <c r="L1145" s="2" t="s">
        <v>10</v>
      </c>
      <c r="M1145" s="9">
        <v>18287.66</v>
      </c>
      <c r="N1145" s="9">
        <v>23315.09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/>
      <c r="J1146" s="2" t="s">
        <v>44</v>
      </c>
      <c r="K1146" s="2" t="s">
        <v>71</v>
      </c>
      <c r="L1146" s="2" t="s">
        <v>11</v>
      </c>
      <c r="M1146" s="9">
        <v>-35671.910000000003</v>
      </c>
      <c r="N1146" s="9">
        <v>-782527.05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/>
      <c r="J1147" s="2" t="s">
        <v>44</v>
      </c>
      <c r="K1147" s="2" t="s">
        <v>110</v>
      </c>
      <c r="L1147" s="2" t="s">
        <v>10</v>
      </c>
      <c r="M1147" s="9">
        <v>90087.57</v>
      </c>
      <c r="N1147" s="9">
        <v>627113.68000000005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/>
      <c r="J1148" s="2" t="s">
        <v>44</v>
      </c>
      <c r="K1148" s="2" t="s">
        <v>110</v>
      </c>
      <c r="L1148" s="2" t="s">
        <v>11</v>
      </c>
      <c r="M1148" s="9">
        <v>-306368.55</v>
      </c>
      <c r="N1148" s="9">
        <v>-2007784.89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68</v>
      </c>
      <c r="K1149" s="2" t="s">
        <v>3</v>
      </c>
      <c r="L1149" s="2" t="s">
        <v>16</v>
      </c>
      <c r="M1149" s="9">
        <v>-50153839.280000001</v>
      </c>
      <c r="N1149" s="9">
        <v>-344535202.27999997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13</v>
      </c>
      <c r="J1150" s="2" t="s">
        <v>68</v>
      </c>
      <c r="K1150" s="2" t="s">
        <v>3</v>
      </c>
      <c r="L1150" s="2" t="s">
        <v>17</v>
      </c>
      <c r="M1150" s="9">
        <v>50153839.280000001</v>
      </c>
      <c r="N1150" s="9">
        <v>344799382.57999998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13</v>
      </c>
      <c r="J1151" s="2" t="s">
        <v>68</v>
      </c>
      <c r="K1151" s="2" t="s">
        <v>3</v>
      </c>
      <c r="L1151" s="2" t="s">
        <v>15</v>
      </c>
      <c r="M1151" s="9">
        <v>1019346.03</v>
      </c>
      <c r="N1151" s="9">
        <v>13745724.119999999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108</v>
      </c>
      <c r="G1152" s="2"/>
      <c r="H1152" s="2"/>
      <c r="I1152" s="2" t="s">
        <v>13</v>
      </c>
      <c r="J1152" s="2" t="s">
        <v>68</v>
      </c>
      <c r="K1152" s="2" t="s">
        <v>3</v>
      </c>
      <c r="L1152" s="2" t="s">
        <v>18</v>
      </c>
      <c r="M1152" s="9">
        <v>-1019346.03</v>
      </c>
      <c r="N1152" s="9">
        <v>-14009904.42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108</v>
      </c>
      <c r="G1153" s="2"/>
      <c r="H1153" s="2"/>
      <c r="I1153" s="2" t="s">
        <v>13</v>
      </c>
      <c r="J1153" s="2" t="s">
        <v>70</v>
      </c>
      <c r="K1153" s="2" t="s">
        <v>8</v>
      </c>
      <c r="L1153" s="2" t="s">
        <v>17</v>
      </c>
      <c r="M1153" s="9"/>
      <c r="N1153" s="9">
        <v>15448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 t="s">
        <v>13</v>
      </c>
      <c r="J1154" s="2" t="s">
        <v>70</v>
      </c>
      <c r="K1154" s="2" t="s">
        <v>6</v>
      </c>
      <c r="L1154" s="2" t="s">
        <v>16</v>
      </c>
      <c r="M1154" s="9">
        <v>-45166.73</v>
      </c>
      <c r="N1154" s="9">
        <v>-104772.85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13</v>
      </c>
      <c r="J1155" s="2" t="s">
        <v>70</v>
      </c>
      <c r="K1155" s="2" t="s">
        <v>6</v>
      </c>
      <c r="L1155" s="2" t="s">
        <v>17</v>
      </c>
      <c r="M1155" s="9">
        <v>32767.05</v>
      </c>
      <c r="N1155" s="9">
        <v>55090.15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13</v>
      </c>
      <c r="J1156" s="2" t="s">
        <v>70</v>
      </c>
      <c r="K1156" s="2" t="s">
        <v>6</v>
      </c>
      <c r="L1156" s="2" t="s">
        <v>15</v>
      </c>
      <c r="M1156" s="9"/>
      <c r="N1156" s="9">
        <v>3013.41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13</v>
      </c>
      <c r="J1157" s="2" t="s">
        <v>70</v>
      </c>
      <c r="K1157" s="2" t="s">
        <v>6</v>
      </c>
      <c r="L1157" s="2" t="s">
        <v>18</v>
      </c>
      <c r="M1157" s="9"/>
      <c r="N1157" s="9">
        <v>-15204.19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13</v>
      </c>
      <c r="J1158" s="2" t="s">
        <v>70</v>
      </c>
      <c r="K1158" s="2" t="s">
        <v>71</v>
      </c>
      <c r="L1158" s="2" t="s">
        <v>16</v>
      </c>
      <c r="M1158" s="9">
        <v>-3900971.17</v>
      </c>
      <c r="N1158" s="9">
        <v>-7659594.6600000001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 t="s">
        <v>13</v>
      </c>
      <c r="J1159" s="2" t="s">
        <v>70</v>
      </c>
      <c r="K1159" s="2" t="s">
        <v>71</v>
      </c>
      <c r="L1159" s="2" t="s">
        <v>17</v>
      </c>
      <c r="M1159" s="9">
        <v>3913570.88</v>
      </c>
      <c r="N1159" s="9">
        <v>7626792.4100000001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 t="s">
        <v>13</v>
      </c>
      <c r="J1160" s="2" t="s">
        <v>70</v>
      </c>
      <c r="K1160" s="2" t="s">
        <v>71</v>
      </c>
      <c r="L1160" s="2" t="s">
        <v>15</v>
      </c>
      <c r="M1160" s="9"/>
      <c r="N1160" s="9">
        <v>31346.25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70</v>
      </c>
      <c r="K1161" s="2" t="s">
        <v>110</v>
      </c>
      <c r="L1161" s="2" t="s">
        <v>16</v>
      </c>
      <c r="M1161" s="9"/>
      <c r="N1161" s="9">
        <v>-19415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70</v>
      </c>
      <c r="K1162" s="2" t="s">
        <v>110</v>
      </c>
      <c r="L1162" s="2" t="s">
        <v>15</v>
      </c>
      <c r="M1162" s="9"/>
      <c r="N1162" s="9">
        <v>19415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45</v>
      </c>
      <c r="K1163" s="2" t="s">
        <v>6</v>
      </c>
      <c r="L1163" s="2" t="s">
        <v>16</v>
      </c>
      <c r="M1163" s="10"/>
      <c r="N1163" s="9">
        <v>-67759.75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45</v>
      </c>
      <c r="K1164" s="2" t="s">
        <v>6</v>
      </c>
      <c r="L1164" s="2" t="s">
        <v>17</v>
      </c>
      <c r="M1164" s="9">
        <v>5.75</v>
      </c>
      <c r="N1164" s="9">
        <v>67758.5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45</v>
      </c>
      <c r="K1165" s="2" t="s">
        <v>6</v>
      </c>
      <c r="L1165" s="2" t="s">
        <v>15</v>
      </c>
      <c r="M1165" s="9"/>
      <c r="N1165" s="9">
        <v>100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45</v>
      </c>
      <c r="K1166" s="2" t="s">
        <v>6</v>
      </c>
      <c r="L1166" s="2" t="s">
        <v>18</v>
      </c>
      <c r="M1166" s="9"/>
      <c r="N1166" s="9">
        <v>-100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46</v>
      </c>
      <c r="K1167" s="2" t="s">
        <v>6</v>
      </c>
      <c r="L1167" s="2" t="s">
        <v>16</v>
      </c>
      <c r="M1167" s="9"/>
      <c r="N1167" s="9">
        <v>-3806.08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46</v>
      </c>
      <c r="K1168" s="2" t="s">
        <v>6</v>
      </c>
      <c r="L1168" s="2" t="s">
        <v>17</v>
      </c>
      <c r="M1168" s="9"/>
      <c r="N1168" s="9">
        <v>3806.08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46</v>
      </c>
      <c r="K1169" s="2" t="s">
        <v>106</v>
      </c>
      <c r="L1169" s="2" t="s">
        <v>16</v>
      </c>
      <c r="M1169" s="9">
        <v>-4233.3500000000004</v>
      </c>
      <c r="N1169" s="9">
        <v>-29827.91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46</v>
      </c>
      <c r="K1170" s="2" t="s">
        <v>106</v>
      </c>
      <c r="L1170" s="2" t="s">
        <v>15</v>
      </c>
      <c r="M1170" s="9">
        <v>4233.3500000000004</v>
      </c>
      <c r="N1170" s="9">
        <v>29827.91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4</v>
      </c>
      <c r="J1171" s="2" t="s">
        <v>816</v>
      </c>
      <c r="K1171" s="2" t="s">
        <v>8</v>
      </c>
      <c r="L1171" s="2" t="s">
        <v>7</v>
      </c>
      <c r="M1171" s="9"/>
      <c r="N1171" s="9">
        <v>-54317.25</v>
      </c>
    </row>
    <row r="1172" spans="1:14" ht="12.75" customHeight="1" x14ac:dyDescent="0.3">
      <c r="A1172" s="49" t="s">
        <v>753</v>
      </c>
      <c r="B1172" s="57" t="s">
        <v>753</v>
      </c>
      <c r="C1172" s="57"/>
      <c r="D1172" s="57"/>
      <c r="E1172" s="57"/>
      <c r="F1172" s="57"/>
      <c r="G1172" s="57"/>
      <c r="H1172" s="57"/>
      <c r="I1172" s="57"/>
      <c r="J1172" s="57"/>
      <c r="K1172" s="57"/>
      <c r="L1172" s="20" t="s">
        <v>753</v>
      </c>
      <c r="M1172" s="31">
        <f>SUM(M1125:M1171)</f>
        <v>-40538674.949999988</v>
      </c>
      <c r="N1172" s="31">
        <f>SUM(N1125:N1171)</f>
        <v>-493052254.06999993</v>
      </c>
    </row>
    <row r="1173" spans="1:14" ht="12.75" customHeight="1" x14ac:dyDescent="0.3">
      <c r="A1173" s="57" t="s">
        <v>753</v>
      </c>
      <c r="B1173" s="57"/>
      <c r="C1173" s="57"/>
      <c r="D1173" s="57"/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</row>
    <row r="1174" spans="1:14" ht="12.75" customHeight="1" x14ac:dyDescent="0.3">
      <c r="A1174" s="2" t="s">
        <v>356</v>
      </c>
      <c r="B1174" s="2" t="s">
        <v>357</v>
      </c>
      <c r="C1174" s="2" t="s">
        <v>2</v>
      </c>
      <c r="D1174" s="2"/>
      <c r="E1174" s="2"/>
      <c r="F1174" s="2" t="s">
        <v>108</v>
      </c>
      <c r="G1174" s="2"/>
      <c r="H1174" s="2"/>
      <c r="I1174" s="2"/>
      <c r="J1174" s="2" t="s">
        <v>9</v>
      </c>
      <c r="K1174" s="2" t="s">
        <v>3</v>
      </c>
      <c r="L1174" s="2" t="s">
        <v>10</v>
      </c>
      <c r="M1174" s="9"/>
      <c r="N1174" s="9">
        <v>1708.39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108</v>
      </c>
      <c r="G1175" s="2"/>
      <c r="H1175" s="2"/>
      <c r="I1175" s="2"/>
      <c r="J1175" s="2" t="s">
        <v>9</v>
      </c>
      <c r="K1175" s="2" t="s">
        <v>3</v>
      </c>
      <c r="L1175" s="2" t="s">
        <v>11</v>
      </c>
      <c r="M1175" s="9">
        <v>-4824.47</v>
      </c>
      <c r="N1175" s="9">
        <v>-35838.94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108</v>
      </c>
      <c r="G1176" s="2"/>
      <c r="H1176" s="2"/>
      <c r="I1176" s="2"/>
      <c r="J1176" s="2" t="s">
        <v>9</v>
      </c>
      <c r="K1176" s="2" t="s">
        <v>6</v>
      </c>
      <c r="L1176" s="2" t="s">
        <v>10</v>
      </c>
      <c r="M1176" s="10">
        <v>7394.3600000000006</v>
      </c>
      <c r="N1176" s="9">
        <v>8249.9600000000009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108</v>
      </c>
      <c r="G1177" s="2"/>
      <c r="H1177" s="2"/>
      <c r="I1177" s="2"/>
      <c r="J1177" s="2" t="s">
        <v>9</v>
      </c>
      <c r="K1177" s="2" t="s">
        <v>6</v>
      </c>
      <c r="L1177" s="2" t="s">
        <v>11</v>
      </c>
      <c r="M1177" s="10">
        <v>-16677.54</v>
      </c>
      <c r="N1177" s="9">
        <v>-40563.64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/>
      <c r="J1178" s="2" t="s">
        <v>9</v>
      </c>
      <c r="K1178" s="2" t="s">
        <v>52</v>
      </c>
      <c r="L1178" s="2" t="s">
        <v>11</v>
      </c>
      <c r="M1178" s="10">
        <v>-5530.84</v>
      </c>
      <c r="N1178" s="9">
        <v>-5530.84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/>
      <c r="J1179" s="2" t="s">
        <v>9</v>
      </c>
      <c r="K1179" s="2" t="s">
        <v>42</v>
      </c>
      <c r="L1179" s="2" t="s">
        <v>10</v>
      </c>
      <c r="M1179" s="10"/>
      <c r="N1179" s="9">
        <v>172.8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/>
      <c r="J1180" s="2" t="s">
        <v>9</v>
      </c>
      <c r="K1180" s="2" t="s">
        <v>42</v>
      </c>
      <c r="L1180" s="2" t="s">
        <v>11</v>
      </c>
      <c r="M1180" s="10">
        <v>-894.68000000000006</v>
      </c>
      <c r="N1180" s="9">
        <v>-3786.75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/>
      <c r="J1181" s="2" t="s">
        <v>9</v>
      </c>
      <c r="K1181" s="2" t="s">
        <v>71</v>
      </c>
      <c r="L1181" s="2" t="s">
        <v>10</v>
      </c>
      <c r="M1181" s="10">
        <v>49.93</v>
      </c>
      <c r="N1181" s="9">
        <v>4150.41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108</v>
      </c>
      <c r="G1182" s="2"/>
      <c r="H1182" s="2"/>
      <c r="I1182" s="2"/>
      <c r="J1182" s="2" t="s">
        <v>9</v>
      </c>
      <c r="K1182" s="2" t="s">
        <v>71</v>
      </c>
      <c r="L1182" s="2" t="s">
        <v>11</v>
      </c>
      <c r="M1182" s="10">
        <v>-11818.76</v>
      </c>
      <c r="N1182" s="9">
        <v>-187821.01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108</v>
      </c>
      <c r="G1183" s="2"/>
      <c r="H1183" s="2"/>
      <c r="I1183" s="2" t="s">
        <v>13</v>
      </c>
      <c r="J1183" s="2" t="s">
        <v>24</v>
      </c>
      <c r="K1183" s="2" t="s">
        <v>3</v>
      </c>
      <c r="L1183" s="2" t="s">
        <v>16</v>
      </c>
      <c r="M1183" s="10">
        <v>-8265.5400000000009</v>
      </c>
      <c r="N1183" s="9">
        <v>-130000.44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108</v>
      </c>
      <c r="G1184" s="2"/>
      <c r="H1184" s="2"/>
      <c r="I1184" s="2" t="s">
        <v>13</v>
      </c>
      <c r="J1184" s="2" t="s">
        <v>24</v>
      </c>
      <c r="K1184" s="2" t="s">
        <v>3</v>
      </c>
      <c r="L1184" s="2" t="s">
        <v>17</v>
      </c>
      <c r="M1184" s="10">
        <v>8265.5400000000009</v>
      </c>
      <c r="N1184" s="9">
        <v>130000.44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108</v>
      </c>
      <c r="G1185" s="2"/>
      <c r="H1185" s="2"/>
      <c r="I1185" s="2" t="s">
        <v>13</v>
      </c>
      <c r="J1185" s="2" t="s">
        <v>14</v>
      </c>
      <c r="K1185" s="2" t="s">
        <v>8</v>
      </c>
      <c r="L1185" s="2" t="s">
        <v>16</v>
      </c>
      <c r="M1185" s="9">
        <v>-473563970.35000002</v>
      </c>
      <c r="N1185" s="9">
        <v>-5553079389.3500004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108</v>
      </c>
      <c r="G1186" s="2"/>
      <c r="H1186" s="2"/>
      <c r="I1186" s="2" t="s">
        <v>13</v>
      </c>
      <c r="J1186" s="2" t="s">
        <v>14</v>
      </c>
      <c r="K1186" s="2" t="s">
        <v>8</v>
      </c>
      <c r="L1186" s="2" t="s">
        <v>17</v>
      </c>
      <c r="M1186" s="9">
        <v>87330.880000000005</v>
      </c>
      <c r="N1186" s="9">
        <v>5865932.7599999998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108</v>
      </c>
      <c r="G1187" s="2"/>
      <c r="H1187" s="2"/>
      <c r="I1187" s="2" t="s">
        <v>13</v>
      </c>
      <c r="J1187" s="2" t="s">
        <v>14</v>
      </c>
      <c r="K1187" s="2" t="s">
        <v>8</v>
      </c>
      <c r="L1187" s="2" t="s">
        <v>15</v>
      </c>
      <c r="M1187" s="9">
        <v>481009703.14999998</v>
      </c>
      <c r="N1187" s="9">
        <v>5329298033.0200005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108</v>
      </c>
      <c r="G1188" s="2"/>
      <c r="H1188" s="2"/>
      <c r="I1188" s="2" t="s">
        <v>13</v>
      </c>
      <c r="J1188" s="2" t="s">
        <v>14</v>
      </c>
      <c r="K1188" s="2" t="s">
        <v>8</v>
      </c>
      <c r="L1188" s="2" t="s">
        <v>18</v>
      </c>
      <c r="M1188" s="9">
        <v>-277661.23</v>
      </c>
      <c r="N1188" s="9">
        <v>-36954130.939999998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108</v>
      </c>
      <c r="G1189" s="2"/>
      <c r="H1189" s="2"/>
      <c r="I1189" s="2" t="s">
        <v>13</v>
      </c>
      <c r="J1189" s="2" t="s">
        <v>14</v>
      </c>
      <c r="K1189" s="2" t="s">
        <v>6</v>
      </c>
      <c r="L1189" s="2" t="s">
        <v>16</v>
      </c>
      <c r="M1189" s="10">
        <v>-193246.29</v>
      </c>
      <c r="N1189" s="9">
        <v>-9736345.0700000003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108</v>
      </c>
      <c r="G1190" s="2"/>
      <c r="H1190" s="2"/>
      <c r="I1190" s="2" t="s">
        <v>13</v>
      </c>
      <c r="J1190" s="2" t="s">
        <v>14</v>
      </c>
      <c r="K1190" s="2" t="s">
        <v>6</v>
      </c>
      <c r="L1190" s="2" t="s">
        <v>17</v>
      </c>
      <c r="M1190" s="9"/>
      <c r="N1190" s="9">
        <v>781368.67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108</v>
      </c>
      <c r="G1191" s="2"/>
      <c r="H1191" s="2"/>
      <c r="I1191" s="2" t="s">
        <v>13</v>
      </c>
      <c r="J1191" s="2" t="s">
        <v>14</v>
      </c>
      <c r="K1191" s="2" t="s">
        <v>6</v>
      </c>
      <c r="L1191" s="2" t="s">
        <v>15</v>
      </c>
      <c r="M1191" s="9">
        <v>193246.29</v>
      </c>
      <c r="N1191" s="9">
        <v>8954976.4000000004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108</v>
      </c>
      <c r="G1192" s="2"/>
      <c r="H1192" s="2"/>
      <c r="I1192" s="2" t="s">
        <v>13</v>
      </c>
      <c r="J1192" s="2" t="s">
        <v>14</v>
      </c>
      <c r="K1192" s="2" t="s">
        <v>71</v>
      </c>
      <c r="L1192" s="2" t="s">
        <v>16</v>
      </c>
      <c r="M1192" s="9">
        <v>-2944683.56</v>
      </c>
      <c r="N1192" s="9">
        <v>-16554454.310000001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108</v>
      </c>
      <c r="G1193" s="2"/>
      <c r="H1193" s="2"/>
      <c r="I1193" s="2" t="s">
        <v>13</v>
      </c>
      <c r="J1193" s="2" t="s">
        <v>14</v>
      </c>
      <c r="K1193" s="2" t="s">
        <v>71</v>
      </c>
      <c r="L1193" s="2" t="s">
        <v>15</v>
      </c>
      <c r="M1193" s="10">
        <v>1074165.8</v>
      </c>
      <c r="N1193" s="9">
        <v>14731479.5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108</v>
      </c>
      <c r="G1194" s="2"/>
      <c r="H1194" s="2"/>
      <c r="I1194" s="2" t="s">
        <v>4</v>
      </c>
      <c r="J1194" s="2" t="s">
        <v>358</v>
      </c>
      <c r="K1194" s="2" t="s">
        <v>6</v>
      </c>
      <c r="L1194" s="2" t="s">
        <v>7</v>
      </c>
      <c r="M1194" s="10">
        <v>-32900122.350000001</v>
      </c>
      <c r="N1194" s="9">
        <v>-245688059.84999999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108</v>
      </c>
      <c r="G1195" s="2"/>
      <c r="H1195" s="2"/>
      <c r="I1195" s="2" t="s">
        <v>4</v>
      </c>
      <c r="J1195" s="2" t="s">
        <v>359</v>
      </c>
      <c r="K1195" s="2" t="s">
        <v>6</v>
      </c>
      <c r="L1195" s="2" t="s">
        <v>7</v>
      </c>
      <c r="M1195" s="9"/>
      <c r="N1195" s="9">
        <v>-50874.400000000001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108</v>
      </c>
      <c r="G1196" s="2"/>
      <c r="H1196" s="2"/>
      <c r="I1196" s="2" t="s">
        <v>4</v>
      </c>
      <c r="J1196" s="2" t="s">
        <v>741</v>
      </c>
      <c r="K1196" s="2" t="s">
        <v>6</v>
      </c>
      <c r="L1196" s="2" t="s">
        <v>7</v>
      </c>
      <c r="M1196" s="9">
        <v>-12012137.91</v>
      </c>
      <c r="N1196" s="9">
        <v>-107160860.31999999</v>
      </c>
    </row>
    <row r="1197" spans="1:14" ht="12.75" customHeight="1" x14ac:dyDescent="0.3">
      <c r="A1197" s="49" t="s">
        <v>753</v>
      </c>
      <c r="B1197" s="57" t="s">
        <v>753</v>
      </c>
      <c r="C1197" s="57"/>
      <c r="D1197" s="57"/>
      <c r="E1197" s="57"/>
      <c r="F1197" s="57"/>
      <c r="G1197" s="57"/>
      <c r="H1197" s="57"/>
      <c r="I1197" s="57"/>
      <c r="J1197" s="57"/>
      <c r="K1197" s="57"/>
      <c r="L1197" s="20" t="s">
        <v>753</v>
      </c>
      <c r="M1197" s="31">
        <f>SUM(M1174:M1196)</f>
        <v>-39559677.570000052</v>
      </c>
      <c r="N1197" s="31">
        <f>SUM(N1174:N1196)</f>
        <v>-609851583.50999951</v>
      </c>
    </row>
    <row r="1198" spans="1:14" ht="12.75" customHeight="1" x14ac:dyDescent="0.3">
      <c r="A1198" s="57" t="s">
        <v>753</v>
      </c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</row>
    <row r="1199" spans="1:14" ht="12.75" customHeight="1" x14ac:dyDescent="0.3">
      <c r="A1199" s="2" t="s">
        <v>360</v>
      </c>
      <c r="B1199" s="2" t="s">
        <v>361</v>
      </c>
      <c r="C1199" s="2" t="s">
        <v>129</v>
      </c>
      <c r="D1199" s="2"/>
      <c r="E1199" s="2"/>
      <c r="F1199" s="2" t="s">
        <v>108</v>
      </c>
      <c r="G1199" s="2"/>
      <c r="H1199" s="2"/>
      <c r="I1199" s="2" t="s">
        <v>4</v>
      </c>
      <c r="J1199" s="2" t="s">
        <v>359</v>
      </c>
      <c r="K1199" s="2" t="s">
        <v>8</v>
      </c>
      <c r="L1199" s="2" t="s">
        <v>50</v>
      </c>
      <c r="M1199" s="9">
        <v>2725157.99</v>
      </c>
      <c r="N1199" s="9">
        <v>15697843.279999999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108</v>
      </c>
      <c r="G1200" s="2"/>
      <c r="H1200" s="2"/>
      <c r="I1200" s="2" t="s">
        <v>4</v>
      </c>
      <c r="J1200" s="2" t="s">
        <v>359</v>
      </c>
      <c r="K1200" s="2" t="s">
        <v>8</v>
      </c>
      <c r="L1200" s="2" t="s">
        <v>7</v>
      </c>
      <c r="M1200" s="9">
        <v>-28086967.870000001</v>
      </c>
      <c r="N1200" s="9">
        <v>-202100042.93000001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108</v>
      </c>
      <c r="G1201" s="2"/>
      <c r="H1201" s="2"/>
      <c r="I1201" s="2" t="s">
        <v>4</v>
      </c>
      <c r="J1201" s="2" t="s">
        <v>362</v>
      </c>
      <c r="K1201" s="2" t="s">
        <v>8</v>
      </c>
      <c r="L1201" s="2" t="s">
        <v>50</v>
      </c>
      <c r="M1201" s="9">
        <v>88799</v>
      </c>
      <c r="N1201" s="9">
        <v>15636953.24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108</v>
      </c>
      <c r="G1202" s="2"/>
      <c r="H1202" s="2"/>
      <c r="I1202" s="2" t="s">
        <v>4</v>
      </c>
      <c r="J1202" s="2" t="s">
        <v>362</v>
      </c>
      <c r="K1202" s="2" t="s">
        <v>8</v>
      </c>
      <c r="L1202" s="2" t="s">
        <v>7</v>
      </c>
      <c r="M1202" s="9">
        <v>-60497500.039999999</v>
      </c>
      <c r="N1202" s="9">
        <v>-419698620.81999999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108</v>
      </c>
      <c r="G1203" s="2"/>
      <c r="H1203" s="2"/>
      <c r="I1203" s="2" t="s">
        <v>4</v>
      </c>
      <c r="J1203" s="2" t="s">
        <v>362</v>
      </c>
      <c r="K1203" s="2" t="s">
        <v>52</v>
      </c>
      <c r="L1203" s="2" t="s">
        <v>7</v>
      </c>
      <c r="M1203" s="9">
        <v>-55889.72</v>
      </c>
      <c r="N1203" s="9">
        <v>-588256.1</v>
      </c>
    </row>
    <row r="1204" spans="1:14" ht="12.75" customHeight="1" x14ac:dyDescent="0.3">
      <c r="A1204" s="49" t="s">
        <v>753</v>
      </c>
      <c r="B1204" s="57" t="s">
        <v>753</v>
      </c>
      <c r="C1204" s="57"/>
      <c r="D1204" s="57"/>
      <c r="E1204" s="57"/>
      <c r="F1204" s="57"/>
      <c r="G1204" s="57"/>
      <c r="H1204" s="57"/>
      <c r="I1204" s="57"/>
      <c r="J1204" s="57"/>
      <c r="K1204" s="57"/>
      <c r="L1204" s="20" t="s">
        <v>753</v>
      </c>
      <c r="M1204" s="31">
        <f>SUM(M1199:M1203)</f>
        <v>-85826400.640000001</v>
      </c>
      <c r="N1204" s="31">
        <f>SUM(N1199:N1203)</f>
        <v>-591052123.33000004</v>
      </c>
    </row>
    <row r="1206" spans="1:14" ht="12.75" customHeight="1" x14ac:dyDescent="0.3">
      <c r="A1206" s="56" t="s">
        <v>363</v>
      </c>
      <c r="B1206" s="56"/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</row>
    <row r="1207" spans="1:14" ht="12.75" customHeight="1" x14ac:dyDescent="0.3">
      <c r="A1207" s="2" t="s">
        <v>364</v>
      </c>
      <c r="B1207" s="2" t="s">
        <v>734</v>
      </c>
      <c r="C1207" s="2" t="s">
        <v>41</v>
      </c>
      <c r="D1207" s="2"/>
      <c r="E1207" s="2"/>
      <c r="F1207" s="2" t="s">
        <v>73</v>
      </c>
      <c r="G1207" s="2"/>
      <c r="H1207" s="2"/>
      <c r="I1207" s="2"/>
      <c r="J1207" s="2" t="s">
        <v>43</v>
      </c>
      <c r="K1207" s="2" t="s">
        <v>3</v>
      </c>
      <c r="L1207" s="2" t="s">
        <v>10</v>
      </c>
      <c r="M1207" s="10"/>
      <c r="N1207" s="9">
        <v>34.28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73</v>
      </c>
      <c r="G1208" s="2"/>
      <c r="H1208" s="2"/>
      <c r="I1208" s="2"/>
      <c r="J1208" s="2" t="s">
        <v>43</v>
      </c>
      <c r="K1208" s="2" t="s">
        <v>3</v>
      </c>
      <c r="L1208" s="2" t="s">
        <v>11</v>
      </c>
      <c r="M1208" s="9">
        <v>-62698.64</v>
      </c>
      <c r="N1208" s="9">
        <v>-501994.85000000003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73</v>
      </c>
      <c r="G1209" s="2"/>
      <c r="H1209" s="2"/>
      <c r="I1209" s="2"/>
      <c r="J1209" s="2" t="s">
        <v>44</v>
      </c>
      <c r="K1209" s="2" t="s">
        <v>3</v>
      </c>
      <c r="L1209" s="2" t="s">
        <v>10</v>
      </c>
      <c r="M1209" s="9">
        <v>1912</v>
      </c>
      <c r="N1209" s="9">
        <v>19198.98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73</v>
      </c>
      <c r="G1210" s="2"/>
      <c r="H1210" s="2"/>
      <c r="I1210" s="2"/>
      <c r="J1210" s="2" t="s">
        <v>44</v>
      </c>
      <c r="K1210" s="2" t="s">
        <v>3</v>
      </c>
      <c r="L1210" s="2" t="s">
        <v>11</v>
      </c>
      <c r="M1210" s="10">
        <v>-408698.67</v>
      </c>
      <c r="N1210" s="9">
        <v>-3773067.15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73</v>
      </c>
      <c r="G1211" s="2"/>
      <c r="H1211" s="2"/>
      <c r="I1211" s="2" t="s">
        <v>13</v>
      </c>
      <c r="J1211" s="2" t="s">
        <v>68</v>
      </c>
      <c r="K1211" s="2" t="s">
        <v>3</v>
      </c>
      <c r="L1211" s="2" t="s">
        <v>16</v>
      </c>
      <c r="M1211" s="10"/>
      <c r="N1211" s="9">
        <v>-1481344.68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73</v>
      </c>
      <c r="G1212" s="2"/>
      <c r="H1212" s="2"/>
      <c r="I1212" s="2" t="s">
        <v>13</v>
      </c>
      <c r="J1212" s="2" t="s">
        <v>68</v>
      </c>
      <c r="K1212" s="2" t="s">
        <v>3</v>
      </c>
      <c r="L1212" s="2" t="s">
        <v>17</v>
      </c>
      <c r="M1212" s="10"/>
      <c r="N1212" s="9">
        <v>1481344.68</v>
      </c>
    </row>
    <row r="1213" spans="1:14" ht="12.6" customHeight="1" x14ac:dyDescent="0.3">
      <c r="A1213" s="2"/>
      <c r="B1213" s="2"/>
      <c r="C1213" s="2"/>
      <c r="D1213" s="2"/>
      <c r="E1213" s="2"/>
      <c r="F1213" s="2" t="s">
        <v>73</v>
      </c>
      <c r="G1213" s="2"/>
      <c r="H1213" s="2"/>
      <c r="I1213" s="2" t="s">
        <v>13</v>
      </c>
      <c r="J1213" s="2" t="s">
        <v>68</v>
      </c>
      <c r="K1213" s="2" t="s">
        <v>3</v>
      </c>
      <c r="L1213" s="2" t="s">
        <v>15</v>
      </c>
      <c r="M1213" s="9">
        <v>267623</v>
      </c>
      <c r="N1213" s="9">
        <v>60015932.780000001</v>
      </c>
    </row>
    <row r="1214" spans="1:14" ht="12.6" customHeight="1" x14ac:dyDescent="0.3">
      <c r="A1214" s="2"/>
      <c r="B1214" s="2"/>
      <c r="C1214" s="2"/>
      <c r="D1214" s="2"/>
      <c r="E1214" s="2"/>
      <c r="F1214" s="2" t="s">
        <v>73</v>
      </c>
      <c r="G1214" s="2"/>
      <c r="H1214" s="2"/>
      <c r="I1214" s="2" t="s">
        <v>13</v>
      </c>
      <c r="J1214" s="2" t="s">
        <v>68</v>
      </c>
      <c r="K1214" s="2" t="s">
        <v>3</v>
      </c>
      <c r="L1214" s="2" t="s">
        <v>18</v>
      </c>
      <c r="M1214" s="9">
        <v>-267623</v>
      </c>
      <c r="N1214" s="9">
        <v>-60015932.780000001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73</v>
      </c>
      <c r="G1215" s="2"/>
      <c r="H1215" s="2"/>
      <c r="I1215" s="2" t="s">
        <v>4</v>
      </c>
      <c r="J1215" s="2" t="s">
        <v>366</v>
      </c>
      <c r="K1215" s="2" t="s">
        <v>52</v>
      </c>
      <c r="L1215" s="2" t="s">
        <v>50</v>
      </c>
      <c r="M1215" s="9"/>
      <c r="N1215" s="9">
        <v>100621.63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73</v>
      </c>
      <c r="G1216" s="2"/>
      <c r="H1216" s="2"/>
      <c r="I1216" s="2" t="s">
        <v>4</v>
      </c>
      <c r="J1216" s="2" t="s">
        <v>366</v>
      </c>
      <c r="K1216" s="2" t="s">
        <v>52</v>
      </c>
      <c r="L1216" s="2" t="s">
        <v>7</v>
      </c>
      <c r="M1216" s="9"/>
      <c r="N1216" s="9">
        <v>-354425.58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73</v>
      </c>
      <c r="G1217" s="2"/>
      <c r="H1217" s="2"/>
      <c r="I1217" s="2" t="s">
        <v>4</v>
      </c>
      <c r="J1217" s="2" t="s">
        <v>367</v>
      </c>
      <c r="K1217" s="2" t="s">
        <v>52</v>
      </c>
      <c r="L1217" s="2" t="s">
        <v>7</v>
      </c>
      <c r="M1217" s="9">
        <v>-273072.48</v>
      </c>
      <c r="N1217" s="9">
        <v>-2064645.82</v>
      </c>
    </row>
    <row r="1218" spans="1:14" ht="12.75" customHeight="1" x14ac:dyDescent="0.3">
      <c r="A1218" s="49" t="s">
        <v>753</v>
      </c>
      <c r="B1218" s="57" t="s">
        <v>753</v>
      </c>
      <c r="C1218" s="57"/>
      <c r="D1218" s="57"/>
      <c r="E1218" s="57"/>
      <c r="F1218" s="57"/>
      <c r="G1218" s="57"/>
      <c r="H1218" s="57"/>
      <c r="I1218" s="57"/>
      <c r="J1218" s="57"/>
      <c r="K1218" s="57"/>
      <c r="L1218" s="20" t="s">
        <v>753</v>
      </c>
      <c r="M1218" s="31">
        <f>SUM(M1207:M1217)</f>
        <v>-742557.79</v>
      </c>
      <c r="N1218" s="31">
        <f>SUM(N1207:N1217)</f>
        <v>-6574278.5100000026</v>
      </c>
    </row>
    <row r="1219" spans="1:14" ht="12.75" customHeight="1" x14ac:dyDescent="0.3">
      <c r="A1219" s="57" t="s">
        <v>753</v>
      </c>
      <c r="B1219" s="57"/>
      <c r="C1219" s="57"/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</row>
    <row r="1220" spans="1:14" ht="12.75" customHeight="1" x14ac:dyDescent="0.3">
      <c r="A1220" s="2" t="s">
        <v>368</v>
      </c>
      <c r="B1220" s="2" t="s">
        <v>365</v>
      </c>
      <c r="C1220" s="2" t="s">
        <v>2</v>
      </c>
      <c r="D1220" s="2"/>
      <c r="E1220" s="2"/>
      <c r="F1220" s="2" t="s">
        <v>73</v>
      </c>
      <c r="G1220" s="2"/>
      <c r="H1220" s="2"/>
      <c r="I1220" s="2"/>
      <c r="J1220" s="2" t="s">
        <v>9</v>
      </c>
      <c r="K1220" s="2" t="s">
        <v>3</v>
      </c>
      <c r="L1220" s="2" t="s">
        <v>10</v>
      </c>
      <c r="M1220" s="9">
        <v>110322</v>
      </c>
      <c r="N1220" s="9">
        <v>2487423.5699999998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73</v>
      </c>
      <c r="G1221" s="2"/>
      <c r="H1221" s="2"/>
      <c r="I1221" s="2"/>
      <c r="J1221" s="2" t="s">
        <v>9</v>
      </c>
      <c r="K1221" s="2" t="s">
        <v>3</v>
      </c>
      <c r="L1221" s="2" t="s">
        <v>11</v>
      </c>
      <c r="M1221" s="9">
        <v>-175531.44</v>
      </c>
      <c r="N1221" s="9">
        <v>-4666688.5199999996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73</v>
      </c>
      <c r="G1222" s="2"/>
      <c r="H1222" s="2"/>
      <c r="I1222" s="2" t="s">
        <v>13</v>
      </c>
      <c r="J1222" s="2" t="s">
        <v>24</v>
      </c>
      <c r="K1222" s="2" t="s">
        <v>3</v>
      </c>
      <c r="L1222" s="2" t="s">
        <v>15</v>
      </c>
      <c r="M1222" s="9"/>
      <c r="N1222" s="9">
        <v>10490728.85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73</v>
      </c>
      <c r="G1223" s="2"/>
      <c r="H1223" s="2"/>
      <c r="I1223" s="2" t="s">
        <v>13</v>
      </c>
      <c r="J1223" s="2" t="s">
        <v>24</v>
      </c>
      <c r="K1223" s="2" t="s">
        <v>3</v>
      </c>
      <c r="L1223" s="2" t="s">
        <v>18</v>
      </c>
      <c r="M1223" s="9"/>
      <c r="N1223" s="9">
        <v>-10490728.85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73</v>
      </c>
      <c r="G1224" s="2"/>
      <c r="H1224" s="2"/>
      <c r="I1224" s="2" t="s">
        <v>4</v>
      </c>
      <c r="J1224" s="2" t="s">
        <v>369</v>
      </c>
      <c r="K1224" s="2" t="s">
        <v>6</v>
      </c>
      <c r="L1224" s="2" t="s">
        <v>50</v>
      </c>
      <c r="M1224" s="9"/>
      <c r="N1224" s="9">
        <v>1327.53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73</v>
      </c>
      <c r="G1225" s="2"/>
      <c r="H1225" s="2"/>
      <c r="I1225" s="2" t="s">
        <v>4</v>
      </c>
      <c r="J1225" s="2" t="s">
        <v>369</v>
      </c>
      <c r="K1225" s="2" t="s">
        <v>6</v>
      </c>
      <c r="L1225" s="2" t="s">
        <v>7</v>
      </c>
      <c r="M1225" s="9">
        <v>-80094.509999999995</v>
      </c>
      <c r="N1225" s="9">
        <v>-545760.51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73</v>
      </c>
      <c r="G1226" s="2"/>
      <c r="H1226" s="2"/>
      <c r="I1226" s="2" t="s">
        <v>4</v>
      </c>
      <c r="J1226" s="2" t="s">
        <v>366</v>
      </c>
      <c r="K1226" s="2" t="s">
        <v>42</v>
      </c>
      <c r="L1226" s="2" t="s">
        <v>50</v>
      </c>
      <c r="M1226" s="9">
        <v>447358.11</v>
      </c>
      <c r="N1226" s="9">
        <v>693877.93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73</v>
      </c>
      <c r="G1227" s="2"/>
      <c r="H1227" s="2"/>
      <c r="I1227" s="2" t="s">
        <v>4</v>
      </c>
      <c r="J1227" s="2" t="s">
        <v>366</v>
      </c>
      <c r="K1227" s="2" t="s">
        <v>42</v>
      </c>
      <c r="L1227" s="2" t="s">
        <v>7</v>
      </c>
      <c r="M1227" s="10">
        <v>-84946417.890000001</v>
      </c>
      <c r="N1227" s="9">
        <v>-214894932.84999999</v>
      </c>
    </row>
    <row r="1228" spans="1:14" ht="12.75" customHeight="1" x14ac:dyDescent="0.3">
      <c r="A1228" s="2"/>
      <c r="B1228" s="2"/>
      <c r="C1228" s="2"/>
      <c r="D1228" s="2"/>
      <c r="E1228" s="2"/>
      <c r="F1228" s="2" t="s">
        <v>73</v>
      </c>
      <c r="G1228" s="2"/>
      <c r="H1228" s="2"/>
      <c r="I1228" s="2" t="s">
        <v>4</v>
      </c>
      <c r="J1228" s="2" t="s">
        <v>366</v>
      </c>
      <c r="K1228" s="2" t="s">
        <v>119</v>
      </c>
      <c r="L1228" s="2" t="s">
        <v>7</v>
      </c>
      <c r="M1228" s="10"/>
      <c r="N1228" s="9">
        <v>-198180000</v>
      </c>
    </row>
    <row r="1229" spans="1:14" ht="12.75" customHeight="1" x14ac:dyDescent="0.3">
      <c r="A1229" s="49" t="s">
        <v>753</v>
      </c>
      <c r="B1229" s="57" t="s">
        <v>753</v>
      </c>
      <c r="C1229" s="57"/>
      <c r="D1229" s="57"/>
      <c r="E1229" s="57"/>
      <c r="F1229" s="57"/>
      <c r="G1229" s="57"/>
      <c r="H1229" s="57"/>
      <c r="I1229" s="57"/>
      <c r="J1229" s="57"/>
      <c r="K1229" s="57"/>
      <c r="L1229" s="20" t="s">
        <v>753</v>
      </c>
      <c r="M1229" s="31">
        <f>SUM(M1220:M1228)</f>
        <v>-84644363.730000004</v>
      </c>
      <c r="N1229" s="31">
        <f>SUM(N1220:N1228)</f>
        <v>-415104752.85000002</v>
      </c>
    </row>
    <row r="1231" spans="1:14" ht="12.75" customHeight="1" x14ac:dyDescent="0.3">
      <c r="A1231" s="56" t="s">
        <v>370</v>
      </c>
      <c r="B1231" s="56"/>
      <c r="C1231" s="56"/>
      <c r="D1231" s="56"/>
      <c r="E1231" s="56"/>
      <c r="F1231" s="56"/>
      <c r="G1231" s="56"/>
      <c r="H1231" s="56"/>
      <c r="I1231" s="56"/>
      <c r="J1231" s="56"/>
      <c r="K1231" s="56"/>
      <c r="L1231" s="56"/>
      <c r="M1231" s="56"/>
      <c r="N1231" s="56"/>
    </row>
    <row r="1232" spans="1:14" ht="12.75" customHeight="1" x14ac:dyDescent="0.3">
      <c r="A1232" s="3" t="s">
        <v>371</v>
      </c>
      <c r="B1232" s="3" t="s">
        <v>372</v>
      </c>
      <c r="C1232" s="3" t="s">
        <v>41</v>
      </c>
      <c r="D1232" s="3"/>
      <c r="E1232" s="3"/>
      <c r="F1232" s="13" t="s">
        <v>249</v>
      </c>
      <c r="G1232" s="13"/>
      <c r="H1232" s="13"/>
      <c r="I1232" s="13"/>
      <c r="J1232" s="13" t="s">
        <v>44</v>
      </c>
      <c r="K1232" s="13" t="s">
        <v>3</v>
      </c>
      <c r="L1232" s="13" t="s">
        <v>10</v>
      </c>
      <c r="M1232" s="15">
        <v>3822.62</v>
      </c>
      <c r="N1232" s="14">
        <v>74054.45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44</v>
      </c>
      <c r="K1233" s="13" t="s">
        <v>3</v>
      </c>
      <c r="L1233" s="13" t="s">
        <v>11</v>
      </c>
      <c r="M1233" s="15">
        <v>-376434.89</v>
      </c>
      <c r="N1233" s="14">
        <v>-16327841.699999999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13</v>
      </c>
      <c r="J1234" s="13" t="s">
        <v>68</v>
      </c>
      <c r="K1234" s="13" t="s">
        <v>3</v>
      </c>
      <c r="L1234" s="13" t="s">
        <v>16</v>
      </c>
      <c r="M1234" s="15">
        <v>-50338421.399999999</v>
      </c>
      <c r="N1234" s="14">
        <v>-286415030.39999998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68</v>
      </c>
      <c r="K1235" s="13" t="s">
        <v>3</v>
      </c>
      <c r="L1235" s="13" t="s">
        <v>17</v>
      </c>
      <c r="M1235" s="14">
        <v>50338421.399999999</v>
      </c>
      <c r="N1235" s="14">
        <v>286415030.39999998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68</v>
      </c>
      <c r="K1236" s="13" t="s">
        <v>3</v>
      </c>
      <c r="L1236" s="13" t="s">
        <v>15</v>
      </c>
      <c r="M1236" s="14">
        <v>356564320.24000001</v>
      </c>
      <c r="N1236" s="14">
        <v>3081314120.23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68</v>
      </c>
      <c r="K1237" s="13" t="s">
        <v>3</v>
      </c>
      <c r="L1237" s="13" t="s">
        <v>18</v>
      </c>
      <c r="M1237" s="14">
        <v>-356564320.24000001</v>
      </c>
      <c r="N1237" s="14">
        <v>-3081314120.23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70</v>
      </c>
      <c r="K1238" s="13" t="s">
        <v>3</v>
      </c>
      <c r="L1238" s="13" t="s">
        <v>16</v>
      </c>
      <c r="M1238" s="14">
        <v>-13282.9</v>
      </c>
      <c r="N1238" s="14">
        <v>-41258.639999999999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13</v>
      </c>
      <c r="J1239" s="13" t="s">
        <v>70</v>
      </c>
      <c r="K1239" s="13" t="s">
        <v>3</v>
      </c>
      <c r="L1239" s="13" t="s">
        <v>17</v>
      </c>
      <c r="M1239" s="14">
        <v>137.61000000000001</v>
      </c>
      <c r="N1239" s="14">
        <v>5325506.4000000004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13</v>
      </c>
      <c r="J1240" s="13" t="s">
        <v>70</v>
      </c>
      <c r="K1240" s="13" t="s">
        <v>3</v>
      </c>
      <c r="L1240" s="13" t="s">
        <v>15</v>
      </c>
      <c r="M1240" s="14">
        <v>13282.9</v>
      </c>
      <c r="N1240" s="14">
        <v>15157.9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13</v>
      </c>
      <c r="J1241" s="13" t="s">
        <v>45</v>
      </c>
      <c r="K1241" s="13" t="s">
        <v>3</v>
      </c>
      <c r="L1241" s="13" t="s">
        <v>16</v>
      </c>
      <c r="M1241" s="15">
        <v>-382022568.19</v>
      </c>
      <c r="N1241" s="14">
        <v>-2432119006.1599998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13</v>
      </c>
      <c r="J1242" s="13" t="s">
        <v>45</v>
      </c>
      <c r="K1242" s="13" t="s">
        <v>3</v>
      </c>
      <c r="L1242" s="13" t="s">
        <v>17</v>
      </c>
      <c r="M1242" s="15">
        <v>376959562.39999998</v>
      </c>
      <c r="N1242" s="14">
        <v>2411039803.5300002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13</v>
      </c>
      <c r="J1243" s="13" t="s">
        <v>45</v>
      </c>
      <c r="K1243" s="13" t="s">
        <v>3</v>
      </c>
      <c r="L1243" s="13" t="s">
        <v>15</v>
      </c>
      <c r="M1243" s="14">
        <v>35650575.009999998</v>
      </c>
      <c r="N1243" s="14">
        <v>342511294.56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13</v>
      </c>
      <c r="J1244" s="13" t="s">
        <v>45</v>
      </c>
      <c r="K1244" s="13" t="s">
        <v>3</v>
      </c>
      <c r="L1244" s="13" t="s">
        <v>18</v>
      </c>
      <c r="M1244" s="14">
        <v>-10200976.35</v>
      </c>
      <c r="N1244" s="14">
        <v>-279193129.92000002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13</v>
      </c>
      <c r="J1245" s="13" t="s">
        <v>45</v>
      </c>
      <c r="K1245" s="13" t="s">
        <v>12</v>
      </c>
      <c r="L1245" s="13" t="s">
        <v>16</v>
      </c>
      <c r="M1245" s="14">
        <v>-76039050.030000001</v>
      </c>
      <c r="N1245" s="14">
        <v>-887585485.07000005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13</v>
      </c>
      <c r="J1246" s="13" t="s">
        <v>45</v>
      </c>
      <c r="K1246" s="13" t="s">
        <v>12</v>
      </c>
      <c r="L1246" s="13" t="s">
        <v>17</v>
      </c>
      <c r="M1246" s="14"/>
      <c r="N1246" s="14">
        <v>44773827.68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13</v>
      </c>
      <c r="J1247" s="13" t="s">
        <v>45</v>
      </c>
      <c r="K1247" s="13" t="s">
        <v>12</v>
      </c>
      <c r="L1247" s="13" t="s">
        <v>15</v>
      </c>
      <c r="M1247" s="14">
        <v>101276813.42</v>
      </c>
      <c r="N1247" s="14">
        <v>869243999.09000003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13</v>
      </c>
      <c r="J1248" s="13" t="s">
        <v>45</v>
      </c>
      <c r="K1248" s="13" t="s">
        <v>12</v>
      </c>
      <c r="L1248" s="13" t="s">
        <v>18</v>
      </c>
      <c r="M1248" s="14">
        <v>-50638406.710000001</v>
      </c>
      <c r="N1248" s="14">
        <v>-50638406.710000001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13</v>
      </c>
      <c r="J1249" s="13" t="s">
        <v>46</v>
      </c>
      <c r="K1249" s="13" t="s">
        <v>373</v>
      </c>
      <c r="L1249" s="13" t="s">
        <v>15</v>
      </c>
      <c r="M1249" s="14">
        <v>1635</v>
      </c>
      <c r="N1249" s="14">
        <v>5554.21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13</v>
      </c>
      <c r="J1250" s="13" t="s">
        <v>46</v>
      </c>
      <c r="K1250" s="13" t="s">
        <v>373</v>
      </c>
      <c r="L1250" s="13" t="s">
        <v>18</v>
      </c>
      <c r="M1250" s="14">
        <v>-3270</v>
      </c>
      <c r="N1250" s="14">
        <v>-7189.21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13</v>
      </c>
      <c r="J1251" s="13" t="s">
        <v>46</v>
      </c>
      <c r="K1251" s="13" t="s">
        <v>374</v>
      </c>
      <c r="L1251" s="13" t="s">
        <v>16</v>
      </c>
      <c r="M1251" s="14"/>
      <c r="N1251" s="14">
        <v>-8386.4600000000009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13</v>
      </c>
      <c r="J1252" s="13" t="s">
        <v>46</v>
      </c>
      <c r="K1252" s="13" t="s">
        <v>374</v>
      </c>
      <c r="L1252" s="13" t="s">
        <v>17</v>
      </c>
      <c r="M1252" s="14"/>
      <c r="N1252" s="14">
        <v>45133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249</v>
      </c>
      <c r="G1253" s="13"/>
      <c r="H1253" s="13"/>
      <c r="I1253" s="13" t="s">
        <v>13</v>
      </c>
      <c r="J1253" s="13" t="s">
        <v>46</v>
      </c>
      <c r="K1253" s="13" t="s">
        <v>374</v>
      </c>
      <c r="L1253" s="13" t="s">
        <v>15</v>
      </c>
      <c r="M1253" s="14">
        <v>34693</v>
      </c>
      <c r="N1253" s="14">
        <v>1157809.3700000001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249</v>
      </c>
      <c r="G1254" s="13"/>
      <c r="H1254" s="13"/>
      <c r="I1254" s="13" t="s">
        <v>13</v>
      </c>
      <c r="J1254" s="13" t="s">
        <v>46</v>
      </c>
      <c r="K1254" s="13" t="s">
        <v>374</v>
      </c>
      <c r="L1254" s="13" t="s">
        <v>18</v>
      </c>
      <c r="M1254" s="14">
        <v>-256</v>
      </c>
      <c r="N1254" s="14">
        <v>-1151702.19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249</v>
      </c>
      <c r="G1255" s="13"/>
      <c r="H1255" s="13"/>
      <c r="I1255" s="13" t="s">
        <v>4</v>
      </c>
      <c r="J1255" s="13" t="s">
        <v>375</v>
      </c>
      <c r="K1255" s="13" t="s">
        <v>8</v>
      </c>
      <c r="L1255" s="13" t="s">
        <v>7</v>
      </c>
      <c r="M1255" s="14">
        <v>-285115.92</v>
      </c>
      <c r="N1255" s="14">
        <v>-627673.88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 t="s">
        <v>4</v>
      </c>
      <c r="J1256" s="13" t="s">
        <v>759</v>
      </c>
      <c r="K1256" s="13" t="s">
        <v>8</v>
      </c>
      <c r="L1256" s="13" t="s">
        <v>50</v>
      </c>
      <c r="M1256" s="14">
        <v>131025.54000000001</v>
      </c>
      <c r="N1256" s="14">
        <v>799291.34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 t="s">
        <v>4</v>
      </c>
      <c r="J1257" s="13" t="s">
        <v>759</v>
      </c>
      <c r="K1257" s="13" t="s">
        <v>8</v>
      </c>
      <c r="L1257" s="13" t="s">
        <v>7</v>
      </c>
      <c r="M1257" s="14">
        <v>-34471069.210000001</v>
      </c>
      <c r="N1257" s="14">
        <v>-238267396.28999999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 t="s">
        <v>4</v>
      </c>
      <c r="J1258" s="13" t="s">
        <v>759</v>
      </c>
      <c r="K1258" s="13" t="s">
        <v>12</v>
      </c>
      <c r="L1258" s="13" t="s">
        <v>50</v>
      </c>
      <c r="M1258" s="14">
        <v>446009.64</v>
      </c>
      <c r="N1258" s="14">
        <v>1710006.31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4</v>
      </c>
      <c r="J1259" s="13" t="s">
        <v>759</v>
      </c>
      <c r="K1259" s="13" t="s">
        <v>12</v>
      </c>
      <c r="L1259" s="13" t="s">
        <v>7</v>
      </c>
      <c r="M1259" s="14">
        <v>-153774618.65000001</v>
      </c>
      <c r="N1259" s="14">
        <v>-1230226171.8399999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4</v>
      </c>
      <c r="J1260" s="13" t="s">
        <v>759</v>
      </c>
      <c r="K1260" s="13" t="s">
        <v>52</v>
      </c>
      <c r="L1260" s="13" t="s">
        <v>50</v>
      </c>
      <c r="M1260" s="14">
        <v>155648.45000000001</v>
      </c>
      <c r="N1260" s="14">
        <v>490223.41000000003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4</v>
      </c>
      <c r="J1261" s="13" t="s">
        <v>759</v>
      </c>
      <c r="K1261" s="13" t="s">
        <v>52</v>
      </c>
      <c r="L1261" s="13" t="s">
        <v>7</v>
      </c>
      <c r="M1261" s="14">
        <v>-50594286.399999999</v>
      </c>
      <c r="N1261" s="14">
        <v>-390959391.05000001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4</v>
      </c>
      <c r="J1262" s="13" t="s">
        <v>759</v>
      </c>
      <c r="K1262" s="13" t="s">
        <v>20</v>
      </c>
      <c r="L1262" s="13" t="s">
        <v>50</v>
      </c>
      <c r="M1262" s="14">
        <v>10422409.609999999</v>
      </c>
      <c r="N1262" s="14">
        <v>32446492.890000001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759</v>
      </c>
      <c r="K1263" s="13" t="s">
        <v>20</v>
      </c>
      <c r="L1263" s="13" t="s">
        <v>7</v>
      </c>
      <c r="M1263" s="14">
        <v>-208352651.15000001</v>
      </c>
      <c r="N1263" s="14">
        <v>-1699161463.3800001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759</v>
      </c>
      <c r="K1264" s="13" t="s">
        <v>105</v>
      </c>
      <c r="L1264" s="13" t="s">
        <v>50</v>
      </c>
      <c r="M1264" s="14">
        <v>194100</v>
      </c>
      <c r="N1264" s="14">
        <v>1603565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759</v>
      </c>
      <c r="K1265" s="13" t="s">
        <v>105</v>
      </c>
      <c r="L1265" s="13" t="s">
        <v>7</v>
      </c>
      <c r="M1265" s="14">
        <v>-5349787.4800000004</v>
      </c>
      <c r="N1265" s="14">
        <v>-37320620.420000002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759</v>
      </c>
      <c r="K1266" s="13" t="s">
        <v>106</v>
      </c>
      <c r="L1266" s="13" t="s">
        <v>50</v>
      </c>
      <c r="M1266" s="14">
        <v>156960</v>
      </c>
      <c r="N1266" s="14">
        <v>1189770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759</v>
      </c>
      <c r="K1267" s="13" t="s">
        <v>106</v>
      </c>
      <c r="L1267" s="13" t="s">
        <v>7</v>
      </c>
      <c r="M1267" s="14">
        <v>-4284600</v>
      </c>
      <c r="N1267" s="14">
        <v>-28688504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759</v>
      </c>
      <c r="K1268" s="13" t="s">
        <v>107</v>
      </c>
      <c r="L1268" s="13" t="s">
        <v>50</v>
      </c>
      <c r="M1268" s="14">
        <v>2640</v>
      </c>
      <c r="N1268" s="14">
        <v>7920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759</v>
      </c>
      <c r="K1269" s="13" t="s">
        <v>107</v>
      </c>
      <c r="L1269" s="13" t="s">
        <v>7</v>
      </c>
      <c r="M1269" s="14">
        <v>-1432831.5</v>
      </c>
      <c r="N1269" s="14">
        <v>-12280564.609999999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759</v>
      </c>
      <c r="K1270" s="13" t="s">
        <v>21</v>
      </c>
      <c r="L1270" s="13" t="s">
        <v>50</v>
      </c>
      <c r="M1270" s="14">
        <v>940117.09</v>
      </c>
      <c r="N1270" s="14">
        <v>6280225.6900000004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249</v>
      </c>
      <c r="G1271" s="13"/>
      <c r="H1271" s="13"/>
      <c r="I1271" s="13" t="s">
        <v>4</v>
      </c>
      <c r="J1271" s="13" t="s">
        <v>759</v>
      </c>
      <c r="K1271" s="13" t="s">
        <v>21</v>
      </c>
      <c r="L1271" s="13" t="s">
        <v>7</v>
      </c>
      <c r="M1271" s="14">
        <v>-49204808.119999997</v>
      </c>
      <c r="N1271" s="14">
        <v>-368154116.63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249</v>
      </c>
      <c r="G1272" s="13"/>
      <c r="H1272" s="13"/>
      <c r="I1272" s="13" t="s">
        <v>4</v>
      </c>
      <c r="J1272" s="13" t="s">
        <v>376</v>
      </c>
      <c r="K1272" s="13" t="s">
        <v>8</v>
      </c>
      <c r="L1272" s="13" t="s">
        <v>50</v>
      </c>
      <c r="M1272" s="14">
        <v>54273.47</v>
      </c>
      <c r="N1272" s="14">
        <v>185244.1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249</v>
      </c>
      <c r="G1273" s="13"/>
      <c r="H1273" s="13"/>
      <c r="I1273" s="13" t="s">
        <v>4</v>
      </c>
      <c r="J1273" s="13" t="s">
        <v>376</v>
      </c>
      <c r="K1273" s="13" t="s">
        <v>8</v>
      </c>
      <c r="L1273" s="13" t="s">
        <v>7</v>
      </c>
      <c r="M1273" s="14">
        <v>-4902062.62</v>
      </c>
      <c r="N1273" s="14">
        <v>-10210855.42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249</v>
      </c>
      <c r="G1274" s="13"/>
      <c r="H1274" s="13"/>
      <c r="I1274" s="13" t="s">
        <v>4</v>
      </c>
      <c r="J1274" s="13" t="s">
        <v>377</v>
      </c>
      <c r="K1274" s="13" t="s">
        <v>8</v>
      </c>
      <c r="L1274" s="13" t="s">
        <v>50</v>
      </c>
      <c r="M1274" s="14">
        <v>10000</v>
      </c>
      <c r="N1274" s="14">
        <v>25678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249</v>
      </c>
      <c r="G1275" s="13"/>
      <c r="H1275" s="13"/>
      <c r="I1275" s="13" t="s">
        <v>4</v>
      </c>
      <c r="J1275" s="13" t="s">
        <v>377</v>
      </c>
      <c r="K1275" s="13" t="s">
        <v>8</v>
      </c>
      <c r="L1275" s="13" t="s">
        <v>7</v>
      </c>
      <c r="M1275" s="14">
        <v>-27864.12</v>
      </c>
      <c r="N1275" s="14">
        <v>-2338522.9</v>
      </c>
    </row>
    <row r="1276" spans="1:14" ht="12.75" customHeight="1" x14ac:dyDescent="0.3">
      <c r="A1276" s="8" t="s">
        <v>753</v>
      </c>
      <c r="B1276" s="55" t="s">
        <v>753</v>
      </c>
      <c r="C1276" s="55"/>
      <c r="D1276" s="55"/>
      <c r="E1276" s="55"/>
      <c r="F1276" s="55"/>
      <c r="G1276" s="55"/>
      <c r="H1276" s="55"/>
      <c r="I1276" s="55"/>
      <c r="J1276" s="55"/>
      <c r="K1276" s="55"/>
      <c r="L1276" s="19" t="s">
        <v>753</v>
      </c>
      <c r="M1276" s="28">
        <f>SUM(M1232:M1275)</f>
        <v>-505520234.48000008</v>
      </c>
      <c r="N1276" s="28">
        <f>SUM(N1232:N1275)</f>
        <v>-3966377129.5500002</v>
      </c>
    </row>
    <row r="1277" spans="1:14" ht="12.75" customHeight="1" x14ac:dyDescent="0.3">
      <c r="A1277" s="55" t="s">
        <v>753</v>
      </c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</row>
    <row r="1278" spans="1:14" ht="12.75" customHeight="1" x14ac:dyDescent="0.3">
      <c r="A1278" s="3" t="s">
        <v>378</v>
      </c>
      <c r="B1278" s="3" t="s">
        <v>379</v>
      </c>
      <c r="C1278" s="3" t="s">
        <v>2</v>
      </c>
      <c r="D1278" s="3"/>
      <c r="E1278" s="3"/>
      <c r="F1278" s="13" t="s">
        <v>249</v>
      </c>
      <c r="G1278" s="13"/>
      <c r="H1278" s="13"/>
      <c r="I1278" s="13"/>
      <c r="J1278" s="13" t="s">
        <v>380</v>
      </c>
      <c r="K1278" s="13" t="s">
        <v>3</v>
      </c>
      <c r="L1278" s="13" t="s">
        <v>10</v>
      </c>
      <c r="M1278" s="15">
        <v>598.28</v>
      </c>
      <c r="N1278" s="14">
        <v>848.28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249</v>
      </c>
      <c r="G1279" s="13"/>
      <c r="H1279" s="13"/>
      <c r="I1279" s="13"/>
      <c r="J1279" s="13" t="s">
        <v>380</v>
      </c>
      <c r="K1279" s="13" t="s">
        <v>3</v>
      </c>
      <c r="L1279" s="13" t="s">
        <v>11</v>
      </c>
      <c r="M1279" s="14">
        <v>-988.28</v>
      </c>
      <c r="N1279" s="14">
        <v>-4744.28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249</v>
      </c>
      <c r="G1280" s="13"/>
      <c r="H1280" s="13"/>
      <c r="I1280" s="13"/>
      <c r="J1280" s="13" t="s">
        <v>9</v>
      </c>
      <c r="K1280" s="13" t="s">
        <v>3</v>
      </c>
      <c r="L1280" s="13" t="s">
        <v>10</v>
      </c>
      <c r="M1280" s="14">
        <v>8221.19</v>
      </c>
      <c r="N1280" s="14">
        <v>208815.69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249</v>
      </c>
      <c r="G1281" s="13"/>
      <c r="H1281" s="13"/>
      <c r="I1281" s="13"/>
      <c r="J1281" s="13" t="s">
        <v>9</v>
      </c>
      <c r="K1281" s="13" t="s">
        <v>3</v>
      </c>
      <c r="L1281" s="13" t="s">
        <v>11</v>
      </c>
      <c r="M1281" s="14">
        <v>-6305350.75</v>
      </c>
      <c r="N1281" s="14">
        <v>-8294386.4900000002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249</v>
      </c>
      <c r="G1282" s="13"/>
      <c r="H1282" s="13"/>
      <c r="I1282" s="13" t="s">
        <v>13</v>
      </c>
      <c r="J1282" s="13" t="s">
        <v>14</v>
      </c>
      <c r="K1282" s="13" t="s">
        <v>12</v>
      </c>
      <c r="L1282" s="13" t="s">
        <v>16</v>
      </c>
      <c r="M1282" s="15">
        <v>-301991606.13999999</v>
      </c>
      <c r="N1282" s="14">
        <v>-4031545844.3000002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249</v>
      </c>
      <c r="G1283" s="13"/>
      <c r="H1283" s="13"/>
      <c r="I1283" s="13" t="s">
        <v>13</v>
      </c>
      <c r="J1283" s="13" t="s">
        <v>14</v>
      </c>
      <c r="K1283" s="13" t="s">
        <v>12</v>
      </c>
      <c r="L1283" s="13" t="s">
        <v>17</v>
      </c>
      <c r="M1283" s="15">
        <v>397274702.31999999</v>
      </c>
      <c r="N1283" s="14">
        <v>4935789251.2200003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249</v>
      </c>
      <c r="G1284" s="13"/>
      <c r="H1284" s="13"/>
      <c r="I1284" s="13" t="s">
        <v>13</v>
      </c>
      <c r="J1284" s="13" t="s">
        <v>14</v>
      </c>
      <c r="K1284" s="13" t="s">
        <v>12</v>
      </c>
      <c r="L1284" s="13" t="s">
        <v>15</v>
      </c>
      <c r="M1284" s="15">
        <v>527669350.44999999</v>
      </c>
      <c r="N1284" s="14">
        <v>5558517623.1099997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249</v>
      </c>
      <c r="G1285" s="13"/>
      <c r="H1285" s="13"/>
      <c r="I1285" s="13" t="s">
        <v>13</v>
      </c>
      <c r="J1285" s="13" t="s">
        <v>14</v>
      </c>
      <c r="K1285" s="13" t="s">
        <v>12</v>
      </c>
      <c r="L1285" s="13" t="s">
        <v>18</v>
      </c>
      <c r="M1285" s="15">
        <v>-746363670.38</v>
      </c>
      <c r="N1285" s="14">
        <v>-6609433278.8500004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249</v>
      </c>
      <c r="G1286" s="13"/>
      <c r="H1286" s="13"/>
      <c r="I1286" s="13" t="s">
        <v>4</v>
      </c>
      <c r="J1286" s="13" t="s">
        <v>382</v>
      </c>
      <c r="K1286" s="13" t="s">
        <v>8</v>
      </c>
      <c r="L1286" s="13" t="s">
        <v>50</v>
      </c>
      <c r="M1286" s="15">
        <v>167.36</v>
      </c>
      <c r="N1286" s="14">
        <v>2159.12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249</v>
      </c>
      <c r="G1287" s="13"/>
      <c r="H1287" s="13"/>
      <c r="I1287" s="13" t="s">
        <v>4</v>
      </c>
      <c r="J1287" s="13" t="s">
        <v>382</v>
      </c>
      <c r="K1287" s="13" t="s">
        <v>8</v>
      </c>
      <c r="L1287" s="13" t="s">
        <v>7</v>
      </c>
      <c r="M1287" s="14">
        <v>-3846875.79</v>
      </c>
      <c r="N1287" s="14">
        <v>-33040732.949999999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249</v>
      </c>
      <c r="G1288" s="13"/>
      <c r="H1288" s="13"/>
      <c r="I1288" s="13" t="s">
        <v>4</v>
      </c>
      <c r="J1288" s="13" t="s">
        <v>382</v>
      </c>
      <c r="K1288" s="13" t="s">
        <v>6</v>
      </c>
      <c r="L1288" s="13" t="s">
        <v>50</v>
      </c>
      <c r="M1288" s="14">
        <v>15417.01</v>
      </c>
      <c r="N1288" s="14">
        <v>1784070.9300000002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249</v>
      </c>
      <c r="G1289" s="13"/>
      <c r="H1289" s="13"/>
      <c r="I1289" s="13" t="s">
        <v>4</v>
      </c>
      <c r="J1289" s="13" t="s">
        <v>382</v>
      </c>
      <c r="K1289" s="13" t="s">
        <v>6</v>
      </c>
      <c r="L1289" s="13" t="s">
        <v>7</v>
      </c>
      <c r="M1289" s="14">
        <v>-2544303.84</v>
      </c>
      <c r="N1289" s="14">
        <v>-7145788.9900000002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249</v>
      </c>
      <c r="G1290" s="13"/>
      <c r="H1290" s="13"/>
      <c r="I1290" s="13" t="s">
        <v>4</v>
      </c>
      <c r="J1290" s="13" t="s">
        <v>382</v>
      </c>
      <c r="K1290" s="13" t="s">
        <v>20</v>
      </c>
      <c r="L1290" s="13" t="s">
        <v>7</v>
      </c>
      <c r="M1290" s="14">
        <v>-806989.81</v>
      </c>
      <c r="N1290" s="14">
        <v>-7456052.7599999998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249</v>
      </c>
      <c r="G1291" s="13"/>
      <c r="H1291" s="13"/>
      <c r="I1291" s="13" t="s">
        <v>4</v>
      </c>
      <c r="J1291" s="13" t="s">
        <v>383</v>
      </c>
      <c r="K1291" s="13" t="s">
        <v>20</v>
      </c>
      <c r="L1291" s="13" t="s">
        <v>50</v>
      </c>
      <c r="M1291" s="15"/>
      <c r="N1291" s="14">
        <v>10432.780000000001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249</v>
      </c>
      <c r="G1292" s="13"/>
      <c r="H1292" s="13"/>
      <c r="I1292" s="13" t="s">
        <v>4</v>
      </c>
      <c r="J1292" s="13" t="s">
        <v>383</v>
      </c>
      <c r="K1292" s="13" t="s">
        <v>20</v>
      </c>
      <c r="L1292" s="13" t="s">
        <v>7</v>
      </c>
      <c r="M1292" s="14">
        <v>-552974.25</v>
      </c>
      <c r="N1292" s="14">
        <v>-3372978.05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249</v>
      </c>
      <c r="G1293" s="13"/>
      <c r="H1293" s="13"/>
      <c r="I1293" s="13" t="s">
        <v>4</v>
      </c>
      <c r="J1293" s="13" t="s">
        <v>383</v>
      </c>
      <c r="K1293" s="13" t="s">
        <v>107</v>
      </c>
      <c r="L1293" s="13" t="s">
        <v>7</v>
      </c>
      <c r="M1293" s="14"/>
      <c r="N1293" s="14">
        <v>-84884380</v>
      </c>
    </row>
    <row r="1294" spans="1:14" ht="12.75" customHeight="1" x14ac:dyDescent="0.3">
      <c r="A1294" s="8" t="s">
        <v>753</v>
      </c>
      <c r="B1294" s="55" t="s">
        <v>753</v>
      </c>
      <c r="C1294" s="55"/>
      <c r="D1294" s="55"/>
      <c r="E1294" s="55"/>
      <c r="F1294" s="55"/>
      <c r="G1294" s="55"/>
      <c r="H1294" s="55"/>
      <c r="I1294" s="55"/>
      <c r="J1294" s="55"/>
      <c r="K1294" s="55"/>
      <c r="L1294" s="19" t="s">
        <v>753</v>
      </c>
      <c r="M1294" s="28">
        <f>SUM(M1278:M1293)</f>
        <v>-137444302.63000005</v>
      </c>
      <c r="N1294" s="28">
        <f>SUM(N1278:N1293)</f>
        <v>-288864985.5400008</v>
      </c>
    </row>
    <row r="1296" spans="1:14" ht="12.75" customHeight="1" x14ac:dyDescent="0.3">
      <c r="A1296" s="56" t="s">
        <v>384</v>
      </c>
      <c r="B1296" s="56"/>
      <c r="C1296" s="56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</row>
    <row r="1297" spans="1:14" ht="12.75" customHeight="1" x14ac:dyDescent="0.3">
      <c r="A1297" s="3" t="s">
        <v>385</v>
      </c>
      <c r="B1297" s="3" t="s">
        <v>386</v>
      </c>
      <c r="C1297" s="3" t="s">
        <v>41</v>
      </c>
      <c r="D1297" s="3"/>
      <c r="E1297" s="3"/>
      <c r="F1297" s="13" t="s">
        <v>374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1039983.46</v>
      </c>
      <c r="N1297" s="14">
        <v>3968303.77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-1851054.29</v>
      </c>
      <c r="N1298" s="14">
        <v>-4782191.84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/>
      <c r="J1299" s="13" t="s">
        <v>692</v>
      </c>
      <c r="K1299" s="13" t="s">
        <v>8</v>
      </c>
      <c r="L1299" s="13" t="s">
        <v>784</v>
      </c>
      <c r="M1299" s="14">
        <v>-594612.07999999996</v>
      </c>
      <c r="N1299" s="14">
        <v>-4596880.91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/>
      <c r="J1300" s="13" t="s">
        <v>692</v>
      </c>
      <c r="K1300" s="13" t="s">
        <v>8</v>
      </c>
      <c r="L1300" s="13" t="s">
        <v>783</v>
      </c>
      <c r="M1300" s="14">
        <v>2436.37</v>
      </c>
      <c r="N1300" s="14">
        <v>31651.52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/>
      <c r="J1301" s="13" t="s">
        <v>688</v>
      </c>
      <c r="K1301" s="13" t="s">
        <v>8</v>
      </c>
      <c r="L1301" s="13" t="s">
        <v>784</v>
      </c>
      <c r="M1301" s="14">
        <v>-2929067.59</v>
      </c>
      <c r="N1301" s="14">
        <v>-29485371.59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1393134.96</v>
      </c>
      <c r="N1302" s="14">
        <v>289844849.10000002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-117178273.52</v>
      </c>
      <c r="N1303" s="14">
        <v>-567244744.39999998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5">
        <v>-417210.69</v>
      </c>
      <c r="N1304" s="14">
        <v>-3613224.2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417210.69</v>
      </c>
      <c r="N1305" s="14">
        <v>3613224.2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/>
      <c r="N1306" s="14">
        <v>20331097.469999999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/>
      <c r="N1307" s="14">
        <v>-20331097.469999999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13</v>
      </c>
      <c r="J1308" s="13" t="s">
        <v>70</v>
      </c>
      <c r="K1308" s="13" t="s">
        <v>119</v>
      </c>
      <c r="L1308" s="13" t="s">
        <v>16</v>
      </c>
      <c r="M1308" s="14">
        <v>-253.44</v>
      </c>
      <c r="N1308" s="14">
        <v>-46855.85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374</v>
      </c>
      <c r="G1309" s="13"/>
      <c r="H1309" s="13"/>
      <c r="I1309" s="13" t="s">
        <v>13</v>
      </c>
      <c r="J1309" s="13" t="s">
        <v>70</v>
      </c>
      <c r="K1309" s="13" t="s">
        <v>119</v>
      </c>
      <c r="L1309" s="13" t="s">
        <v>17</v>
      </c>
      <c r="M1309" s="14">
        <v>253.44</v>
      </c>
      <c r="N1309" s="14">
        <v>46855.85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374</v>
      </c>
      <c r="G1310" s="13"/>
      <c r="H1310" s="13"/>
      <c r="I1310" s="13" t="s">
        <v>13</v>
      </c>
      <c r="J1310" s="13" t="s">
        <v>46</v>
      </c>
      <c r="K1310" s="13" t="s">
        <v>8</v>
      </c>
      <c r="L1310" s="13" t="s">
        <v>16</v>
      </c>
      <c r="M1310" s="15">
        <v>-12008.58</v>
      </c>
      <c r="N1310" s="14">
        <v>-229642.66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374</v>
      </c>
      <c r="G1311" s="13"/>
      <c r="H1311" s="13"/>
      <c r="I1311" s="13" t="s">
        <v>13</v>
      </c>
      <c r="J1311" s="13" t="s">
        <v>46</v>
      </c>
      <c r="K1311" s="13" t="s">
        <v>8</v>
      </c>
      <c r="L1311" s="13" t="s">
        <v>17</v>
      </c>
      <c r="M1311" s="15">
        <v>12008.58</v>
      </c>
      <c r="N1311" s="14">
        <v>229642.66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 t="s">
        <v>13</v>
      </c>
      <c r="J1312" s="13" t="s">
        <v>46</v>
      </c>
      <c r="K1312" s="13" t="s">
        <v>119</v>
      </c>
      <c r="L1312" s="13" t="s">
        <v>16</v>
      </c>
      <c r="M1312" s="15">
        <v>-449905.48</v>
      </c>
      <c r="N1312" s="14">
        <v>-1902628.54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46</v>
      </c>
      <c r="K1313" s="13" t="s">
        <v>119</v>
      </c>
      <c r="L1313" s="13" t="s">
        <v>17</v>
      </c>
      <c r="M1313" s="14">
        <v>83999.62</v>
      </c>
      <c r="N1313" s="14">
        <v>1453762.59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46</v>
      </c>
      <c r="K1314" s="13" t="s">
        <v>119</v>
      </c>
      <c r="L1314" s="13" t="s">
        <v>15</v>
      </c>
      <c r="M1314" s="14">
        <v>275824.92</v>
      </c>
      <c r="N1314" s="14">
        <v>420362.4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46</v>
      </c>
      <c r="K1315" s="13" t="s">
        <v>119</v>
      </c>
      <c r="L1315" s="13" t="s">
        <v>18</v>
      </c>
      <c r="M1315" s="14">
        <v>-749</v>
      </c>
      <c r="N1315" s="14">
        <v>-62507.12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4</v>
      </c>
      <c r="J1316" s="13" t="s">
        <v>387</v>
      </c>
      <c r="K1316" s="13" t="s">
        <v>8</v>
      </c>
      <c r="L1316" s="13" t="s">
        <v>50</v>
      </c>
      <c r="M1316" s="14">
        <v>543160</v>
      </c>
      <c r="N1316" s="14">
        <v>8806411.1500000004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374</v>
      </c>
      <c r="G1317" s="13"/>
      <c r="H1317" s="13"/>
      <c r="I1317" s="13" t="s">
        <v>4</v>
      </c>
      <c r="J1317" s="13" t="s">
        <v>387</v>
      </c>
      <c r="K1317" s="13" t="s">
        <v>8</v>
      </c>
      <c r="L1317" s="13" t="s">
        <v>7</v>
      </c>
      <c r="M1317" s="14">
        <v>-7545510</v>
      </c>
      <c r="N1317" s="14">
        <v>-18069211.149999999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374</v>
      </c>
      <c r="G1318" s="13"/>
      <c r="H1318" s="13"/>
      <c r="I1318" s="13" t="s">
        <v>4</v>
      </c>
      <c r="J1318" s="13" t="s">
        <v>388</v>
      </c>
      <c r="K1318" s="13" t="s">
        <v>12</v>
      </c>
      <c r="L1318" s="13" t="s">
        <v>50</v>
      </c>
      <c r="M1318" s="14">
        <v>1963500</v>
      </c>
      <c r="N1318" s="14">
        <v>2132185.85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374</v>
      </c>
      <c r="G1319" s="13"/>
      <c r="H1319" s="13"/>
      <c r="I1319" s="13" t="s">
        <v>4</v>
      </c>
      <c r="J1319" s="13" t="s">
        <v>388</v>
      </c>
      <c r="K1319" s="13" t="s">
        <v>12</v>
      </c>
      <c r="L1319" s="13" t="s">
        <v>7</v>
      </c>
      <c r="M1319" s="14">
        <v>-1996262.4100000001</v>
      </c>
      <c r="N1319" s="14">
        <v>-2529498.85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 t="s">
        <v>4</v>
      </c>
      <c r="J1320" s="13" t="s">
        <v>388</v>
      </c>
      <c r="K1320" s="13" t="s">
        <v>20</v>
      </c>
      <c r="L1320" s="13" t="s">
        <v>50</v>
      </c>
      <c r="M1320" s="14"/>
      <c r="N1320" s="14">
        <v>1051150.81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 t="s">
        <v>4</v>
      </c>
      <c r="J1321" s="13" t="s">
        <v>388</v>
      </c>
      <c r="K1321" s="13" t="s">
        <v>20</v>
      </c>
      <c r="L1321" s="13" t="s">
        <v>7</v>
      </c>
      <c r="M1321" s="14"/>
      <c r="N1321" s="14">
        <v>-1051150.81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 t="s">
        <v>4</v>
      </c>
      <c r="J1322" s="13" t="s">
        <v>389</v>
      </c>
      <c r="K1322" s="13" t="s">
        <v>8</v>
      </c>
      <c r="L1322" s="13" t="s">
        <v>50</v>
      </c>
      <c r="M1322" s="14">
        <v>364272.12</v>
      </c>
      <c r="N1322" s="14">
        <v>13149769.23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374</v>
      </c>
      <c r="G1323" s="13"/>
      <c r="H1323" s="13"/>
      <c r="I1323" s="13" t="s">
        <v>4</v>
      </c>
      <c r="J1323" s="13" t="s">
        <v>389</v>
      </c>
      <c r="K1323" s="13" t="s">
        <v>8</v>
      </c>
      <c r="L1323" s="13" t="s">
        <v>7</v>
      </c>
      <c r="M1323" s="14">
        <v>-1385172.12</v>
      </c>
      <c r="N1323" s="14">
        <v>-19203659.23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374</v>
      </c>
      <c r="G1324" s="13"/>
      <c r="H1324" s="13"/>
      <c r="I1324" s="13" t="s">
        <v>4</v>
      </c>
      <c r="J1324" s="13" t="s">
        <v>800</v>
      </c>
      <c r="K1324" s="13" t="s">
        <v>12</v>
      </c>
      <c r="L1324" s="13" t="s">
        <v>7</v>
      </c>
      <c r="M1324" s="14">
        <v>-325</v>
      </c>
      <c r="N1324" s="14">
        <v>-10075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374</v>
      </c>
      <c r="G1325" s="13"/>
      <c r="H1325" s="13"/>
      <c r="I1325" s="13" t="s">
        <v>4</v>
      </c>
      <c r="J1325" s="13" t="s">
        <v>817</v>
      </c>
      <c r="K1325" s="13" t="s">
        <v>8</v>
      </c>
      <c r="L1325" s="13" t="s">
        <v>7</v>
      </c>
      <c r="M1325" s="14">
        <v>-94713.56</v>
      </c>
      <c r="N1325" s="14">
        <v>-2197828.61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374</v>
      </c>
      <c r="G1326" s="13"/>
      <c r="H1326" s="13"/>
      <c r="I1326" s="13" t="s">
        <v>4</v>
      </c>
      <c r="J1326" s="13" t="s">
        <v>793</v>
      </c>
      <c r="K1326" s="13" t="s">
        <v>8</v>
      </c>
      <c r="L1326" s="13" t="s">
        <v>50</v>
      </c>
      <c r="M1326" s="14">
        <v>27010546.120000001</v>
      </c>
      <c r="N1326" s="14">
        <v>43627747.649999999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374</v>
      </c>
      <c r="G1327" s="13"/>
      <c r="H1327" s="13"/>
      <c r="I1327" s="13" t="s">
        <v>4</v>
      </c>
      <c r="J1327" s="13" t="s">
        <v>793</v>
      </c>
      <c r="K1327" s="13" t="s">
        <v>8</v>
      </c>
      <c r="L1327" s="13" t="s">
        <v>7</v>
      </c>
      <c r="M1327" s="14">
        <v>-30138033.52</v>
      </c>
      <c r="N1327" s="14">
        <v>-68738219.920000002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374</v>
      </c>
      <c r="G1328" s="13"/>
      <c r="H1328" s="13"/>
      <c r="I1328" s="13" t="s">
        <v>4</v>
      </c>
      <c r="J1328" s="13" t="s">
        <v>391</v>
      </c>
      <c r="K1328" s="13" t="s">
        <v>8</v>
      </c>
      <c r="L1328" s="13" t="s">
        <v>50</v>
      </c>
      <c r="M1328" s="14">
        <v>50000</v>
      </c>
      <c r="N1328" s="14">
        <v>67243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374</v>
      </c>
      <c r="G1329" s="13"/>
      <c r="H1329" s="13"/>
      <c r="I1329" s="13" t="s">
        <v>4</v>
      </c>
      <c r="J1329" s="13" t="s">
        <v>391</v>
      </c>
      <c r="K1329" s="13" t="s">
        <v>8</v>
      </c>
      <c r="L1329" s="13" t="s">
        <v>7</v>
      </c>
      <c r="M1329" s="15"/>
      <c r="N1329" s="14">
        <v>-148356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374</v>
      </c>
      <c r="G1330" s="13"/>
      <c r="H1330" s="13"/>
      <c r="I1330" s="13" t="s">
        <v>4</v>
      </c>
      <c r="J1330" s="13" t="s">
        <v>392</v>
      </c>
      <c r="K1330" s="13" t="s">
        <v>8</v>
      </c>
      <c r="L1330" s="13" t="s">
        <v>50</v>
      </c>
      <c r="M1330" s="15"/>
      <c r="N1330" s="14">
        <v>55681.82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374</v>
      </c>
      <c r="G1331" s="13"/>
      <c r="H1331" s="13"/>
      <c r="I1331" s="13" t="s">
        <v>4</v>
      </c>
      <c r="J1331" s="13" t="s">
        <v>392</v>
      </c>
      <c r="K1331" s="13" t="s">
        <v>8</v>
      </c>
      <c r="L1331" s="13" t="s">
        <v>7</v>
      </c>
      <c r="M1331" s="15">
        <v>-27840.91</v>
      </c>
      <c r="N1331" s="14">
        <v>-620783.73</v>
      </c>
    </row>
    <row r="1332" spans="1:14" ht="12.75" customHeight="1" x14ac:dyDescent="0.3">
      <c r="A1332" s="8" t="s">
        <v>753</v>
      </c>
      <c r="B1332" s="55" t="s">
        <v>753</v>
      </c>
      <c r="C1332" s="55"/>
      <c r="D1332" s="55"/>
      <c r="E1332" s="55"/>
      <c r="F1332" s="55"/>
      <c r="G1332" s="55"/>
      <c r="H1332" s="55"/>
      <c r="I1332" s="55"/>
      <c r="J1332" s="55"/>
      <c r="K1332" s="55"/>
      <c r="L1332" s="19" t="s">
        <v>753</v>
      </c>
      <c r="M1332" s="28">
        <f>SUM(M1297:M1331)</f>
        <v>-131464661.90999998</v>
      </c>
      <c r="N1332" s="28">
        <f>SUM(N1297:N1331)</f>
        <v>-356033988.81000018</v>
      </c>
    </row>
    <row r="1333" spans="1:14" ht="12.75" customHeight="1" x14ac:dyDescent="0.3">
      <c r="A1333" s="55" t="s">
        <v>753</v>
      </c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  <c r="M1333" s="55"/>
      <c r="N1333" s="55"/>
    </row>
    <row r="1334" spans="1:14" ht="12.75" customHeight="1" x14ac:dyDescent="0.3">
      <c r="A1334" s="3" t="s">
        <v>393</v>
      </c>
      <c r="B1334" s="3" t="s">
        <v>697</v>
      </c>
      <c r="C1334" s="3" t="s">
        <v>243</v>
      </c>
      <c r="D1334" s="3"/>
      <c r="E1334" s="3"/>
      <c r="F1334" s="13" t="s">
        <v>374</v>
      </c>
      <c r="G1334" s="13"/>
      <c r="H1334" s="13"/>
      <c r="I1334" s="13"/>
      <c r="J1334" s="13" t="s">
        <v>9</v>
      </c>
      <c r="K1334" s="13" t="s">
        <v>3</v>
      </c>
      <c r="L1334" s="13" t="s">
        <v>10</v>
      </c>
      <c r="M1334" s="14">
        <v>958.65</v>
      </c>
      <c r="N1334" s="14">
        <v>5119474.78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374</v>
      </c>
      <c r="G1335" s="13"/>
      <c r="H1335" s="13"/>
      <c r="I1335" s="13"/>
      <c r="J1335" s="13" t="s">
        <v>9</v>
      </c>
      <c r="K1335" s="13" t="s">
        <v>3</v>
      </c>
      <c r="L1335" s="13" t="s">
        <v>11</v>
      </c>
      <c r="M1335" s="14">
        <v>-161746.93</v>
      </c>
      <c r="N1335" s="14">
        <v>-6872251.0800000001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374</v>
      </c>
      <c r="G1336" s="13"/>
      <c r="H1336" s="13"/>
      <c r="I1336" s="13" t="s">
        <v>13</v>
      </c>
      <c r="J1336" s="13" t="s">
        <v>14</v>
      </c>
      <c r="K1336" s="13" t="s">
        <v>119</v>
      </c>
      <c r="L1336" s="13" t="s">
        <v>16</v>
      </c>
      <c r="M1336" s="14">
        <v>-13178627.52</v>
      </c>
      <c r="N1336" s="14">
        <v>-66434801.060000002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374</v>
      </c>
      <c r="G1337" s="13"/>
      <c r="H1337" s="13"/>
      <c r="I1337" s="13" t="s">
        <v>13</v>
      </c>
      <c r="J1337" s="13" t="s">
        <v>14</v>
      </c>
      <c r="K1337" s="13" t="s">
        <v>119</v>
      </c>
      <c r="L1337" s="13" t="s">
        <v>17</v>
      </c>
      <c r="M1337" s="14">
        <v>8628853.4800000004</v>
      </c>
      <c r="N1337" s="14">
        <v>61509028.960000001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374</v>
      </c>
      <c r="G1338" s="13"/>
      <c r="H1338" s="13"/>
      <c r="I1338" s="13" t="s">
        <v>13</v>
      </c>
      <c r="J1338" s="13" t="s">
        <v>14</v>
      </c>
      <c r="K1338" s="13" t="s">
        <v>119</v>
      </c>
      <c r="L1338" s="13" t="s">
        <v>15</v>
      </c>
      <c r="M1338" s="14"/>
      <c r="N1338" s="14">
        <v>9.2200000000000006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374</v>
      </c>
      <c r="G1339" s="13"/>
      <c r="H1339" s="13"/>
      <c r="I1339" s="13" t="s">
        <v>13</v>
      </c>
      <c r="J1339" s="13" t="s">
        <v>14</v>
      </c>
      <c r="K1339" s="13" t="s">
        <v>119</v>
      </c>
      <c r="L1339" s="13" t="s">
        <v>18</v>
      </c>
      <c r="M1339" s="14"/>
      <c r="N1339" s="14">
        <v>-9.2200000000000006</v>
      </c>
    </row>
    <row r="1340" spans="1:14" ht="12.75" customHeight="1" x14ac:dyDescent="0.3">
      <c r="A1340" s="8" t="s">
        <v>753</v>
      </c>
      <c r="B1340" s="55" t="s">
        <v>753</v>
      </c>
      <c r="C1340" s="55"/>
      <c r="D1340" s="55"/>
      <c r="E1340" s="55"/>
      <c r="F1340" s="55"/>
      <c r="G1340" s="55"/>
      <c r="H1340" s="55"/>
      <c r="I1340" s="55"/>
      <c r="J1340" s="55"/>
      <c r="K1340" s="55"/>
      <c r="L1340" s="19" t="s">
        <v>753</v>
      </c>
      <c r="M1340" s="28">
        <f>SUM(M1334:M1339)</f>
        <v>-4710562.3199999984</v>
      </c>
      <c r="N1340" s="28">
        <f>SUM(N1334:N1339)</f>
        <v>-6678548.3999999985</v>
      </c>
    </row>
    <row r="1341" spans="1:14" ht="12.75" customHeight="1" x14ac:dyDescent="0.3">
      <c r="A1341" s="55" t="s">
        <v>753</v>
      </c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  <c r="M1341" s="55"/>
      <c r="N1341" s="55"/>
    </row>
    <row r="1342" spans="1:14" ht="12.75" customHeight="1" x14ac:dyDescent="0.3">
      <c r="A1342" s="3" t="s">
        <v>394</v>
      </c>
      <c r="B1342" s="3" t="s">
        <v>395</v>
      </c>
      <c r="C1342" s="3" t="s">
        <v>129</v>
      </c>
      <c r="D1342" s="3"/>
      <c r="E1342" s="3"/>
      <c r="F1342" s="13" t="s">
        <v>374</v>
      </c>
      <c r="G1342" s="13"/>
      <c r="H1342" s="13"/>
      <c r="I1342" s="13"/>
      <c r="J1342" s="13" t="s">
        <v>720</v>
      </c>
      <c r="K1342" s="13" t="s">
        <v>3</v>
      </c>
      <c r="L1342" s="13" t="s">
        <v>11</v>
      </c>
      <c r="M1342" s="15"/>
      <c r="N1342" s="14">
        <v>-433675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374</v>
      </c>
      <c r="G1343" s="13"/>
      <c r="H1343" s="13"/>
      <c r="I1343" s="13"/>
      <c r="J1343" s="13" t="s">
        <v>396</v>
      </c>
      <c r="K1343" s="13" t="s">
        <v>3</v>
      </c>
      <c r="L1343" s="13" t="s">
        <v>10</v>
      </c>
      <c r="M1343" s="15">
        <v>80282268.569999993</v>
      </c>
      <c r="N1343" s="14">
        <v>106961849.95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374</v>
      </c>
      <c r="G1344" s="13"/>
      <c r="H1344" s="13"/>
      <c r="I1344" s="13"/>
      <c r="J1344" s="13" t="s">
        <v>396</v>
      </c>
      <c r="K1344" s="13" t="s">
        <v>3</v>
      </c>
      <c r="L1344" s="13" t="s">
        <v>11</v>
      </c>
      <c r="M1344" s="15">
        <v>-184594162.13</v>
      </c>
      <c r="N1344" s="14">
        <v>-243736194.55000001</v>
      </c>
    </row>
    <row r="1345" spans="1:14" ht="12.6" customHeight="1" x14ac:dyDescent="0.3">
      <c r="A1345" s="3"/>
      <c r="B1345" s="3"/>
      <c r="C1345" s="3"/>
      <c r="D1345" s="3"/>
      <c r="E1345" s="3"/>
      <c r="F1345" s="13" t="s">
        <v>374</v>
      </c>
      <c r="G1345" s="13"/>
      <c r="H1345" s="13"/>
      <c r="I1345" s="13"/>
      <c r="J1345" s="13" t="s">
        <v>396</v>
      </c>
      <c r="K1345" s="13" t="s">
        <v>52</v>
      </c>
      <c r="L1345" s="13" t="s">
        <v>11</v>
      </c>
      <c r="M1345" s="15">
        <v>-2636851</v>
      </c>
      <c r="N1345" s="14">
        <v>-3618899</v>
      </c>
    </row>
    <row r="1346" spans="1:14" ht="12.75" customHeight="1" x14ac:dyDescent="0.3">
      <c r="A1346" s="8" t="s">
        <v>753</v>
      </c>
      <c r="B1346" s="55" t="s">
        <v>753</v>
      </c>
      <c r="C1346" s="55"/>
      <c r="D1346" s="55"/>
      <c r="E1346" s="55"/>
      <c r="F1346" s="55"/>
      <c r="G1346" s="55"/>
      <c r="H1346" s="55"/>
      <c r="I1346" s="55"/>
      <c r="J1346" s="55"/>
      <c r="K1346" s="55"/>
      <c r="L1346" s="19" t="s">
        <v>753</v>
      </c>
      <c r="M1346" s="31">
        <f>SUM(M1342:M1345)</f>
        <v>-106948744.56</v>
      </c>
      <c r="N1346" s="31">
        <f>SUM(N1342:N1345)</f>
        <v>-140826918.60000002</v>
      </c>
    </row>
    <row r="1348" spans="1:14" ht="12.75" customHeight="1" x14ac:dyDescent="0.3">
      <c r="A1348" s="56" t="s">
        <v>686</v>
      </c>
      <c r="B1348" s="56"/>
      <c r="C1348" s="56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</row>
    <row r="1349" spans="1:14" ht="12.75" customHeight="1" x14ac:dyDescent="0.3">
      <c r="A1349" s="3" t="s">
        <v>397</v>
      </c>
      <c r="B1349" s="3" t="s">
        <v>398</v>
      </c>
      <c r="C1349" s="3" t="s">
        <v>41</v>
      </c>
      <c r="D1349" s="3"/>
      <c r="E1349" s="3"/>
      <c r="F1349" s="13" t="s">
        <v>42</v>
      </c>
      <c r="G1349" s="13"/>
      <c r="H1349" s="13"/>
      <c r="I1349" s="13"/>
      <c r="J1349" s="13" t="s">
        <v>399</v>
      </c>
      <c r="K1349" s="13" t="s">
        <v>3</v>
      </c>
      <c r="L1349" s="13" t="s">
        <v>11</v>
      </c>
      <c r="M1349" s="15"/>
      <c r="N1349" s="14">
        <v>-20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42</v>
      </c>
      <c r="G1350" s="13"/>
      <c r="H1350" s="13"/>
      <c r="I1350" s="13"/>
      <c r="J1350" s="13" t="s">
        <v>400</v>
      </c>
      <c r="K1350" s="13" t="s">
        <v>3</v>
      </c>
      <c r="L1350" s="13" t="s">
        <v>10</v>
      </c>
      <c r="M1350" s="14"/>
      <c r="N1350" s="14">
        <v>10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42</v>
      </c>
      <c r="G1351" s="13"/>
      <c r="H1351" s="13"/>
      <c r="I1351" s="13"/>
      <c r="J1351" s="13" t="s">
        <v>400</v>
      </c>
      <c r="K1351" s="13" t="s">
        <v>3</v>
      </c>
      <c r="L1351" s="13" t="s">
        <v>11</v>
      </c>
      <c r="M1351" s="14">
        <v>-458.65000000000003</v>
      </c>
      <c r="N1351" s="14">
        <v>-1252.69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399</v>
      </c>
      <c r="K1352" s="13" t="s">
        <v>3</v>
      </c>
      <c r="L1352" s="13" t="s">
        <v>11</v>
      </c>
      <c r="M1352" s="15">
        <v>-3000</v>
      </c>
      <c r="N1352" s="14">
        <v>-41230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399</v>
      </c>
      <c r="K1353" s="13" t="s">
        <v>110</v>
      </c>
      <c r="L1353" s="13" t="s">
        <v>11</v>
      </c>
      <c r="M1353" s="15">
        <v>-35</v>
      </c>
      <c r="N1353" s="14">
        <v>-9885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400</v>
      </c>
      <c r="K1354" s="13" t="s">
        <v>110</v>
      </c>
      <c r="L1354" s="13" t="s">
        <v>10</v>
      </c>
      <c r="M1354" s="14">
        <v>10000</v>
      </c>
      <c r="N1354" s="14">
        <v>307507.01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400</v>
      </c>
      <c r="K1355" s="13" t="s">
        <v>110</v>
      </c>
      <c r="L1355" s="13" t="s">
        <v>11</v>
      </c>
      <c r="M1355" s="14">
        <v>-34354998.82</v>
      </c>
      <c r="N1355" s="14">
        <v>-35599877.270000003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43</v>
      </c>
      <c r="K1356" s="13" t="s">
        <v>8</v>
      </c>
      <c r="L1356" s="13" t="s">
        <v>10</v>
      </c>
      <c r="M1356" s="14">
        <v>3639.31</v>
      </c>
      <c r="N1356" s="14">
        <v>587907.98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43</v>
      </c>
      <c r="K1357" s="13" t="s">
        <v>8</v>
      </c>
      <c r="L1357" s="13" t="s">
        <v>11</v>
      </c>
      <c r="M1357" s="14">
        <v>-16277.52</v>
      </c>
      <c r="N1357" s="14">
        <v>-813693.04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43</v>
      </c>
      <c r="K1358" s="13" t="s">
        <v>52</v>
      </c>
      <c r="L1358" s="13" t="s">
        <v>10</v>
      </c>
      <c r="M1358" s="14"/>
      <c r="N1358" s="14">
        <v>12.88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43</v>
      </c>
      <c r="K1359" s="13" t="s">
        <v>52</v>
      </c>
      <c r="L1359" s="13" t="s">
        <v>11</v>
      </c>
      <c r="M1359" s="14"/>
      <c r="N1359" s="14">
        <v>-2899.46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43</v>
      </c>
      <c r="K1360" s="13" t="s">
        <v>107</v>
      </c>
      <c r="L1360" s="13" t="s">
        <v>11</v>
      </c>
      <c r="M1360" s="14">
        <v>-19.97</v>
      </c>
      <c r="N1360" s="14">
        <v>-698.98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43</v>
      </c>
      <c r="K1361" s="13" t="s">
        <v>21</v>
      </c>
      <c r="L1361" s="13" t="s">
        <v>10</v>
      </c>
      <c r="M1361" s="14">
        <v>7</v>
      </c>
      <c r="N1361" s="14">
        <v>96.87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43</v>
      </c>
      <c r="K1362" s="13" t="s">
        <v>21</v>
      </c>
      <c r="L1362" s="13" t="s">
        <v>11</v>
      </c>
      <c r="M1362" s="14">
        <v>-4481.84</v>
      </c>
      <c r="N1362" s="14">
        <v>-38488.6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43</v>
      </c>
      <c r="K1363" s="13" t="s">
        <v>42</v>
      </c>
      <c r="L1363" s="13" t="s">
        <v>10</v>
      </c>
      <c r="M1363" s="15"/>
      <c r="N1363" s="14">
        <v>9.64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43</v>
      </c>
      <c r="K1364" s="13" t="s">
        <v>42</v>
      </c>
      <c r="L1364" s="13" t="s">
        <v>11</v>
      </c>
      <c r="M1364" s="14">
        <v>-47.25</v>
      </c>
      <c r="N1364" s="14">
        <v>-233.05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43</v>
      </c>
      <c r="K1365" s="13" t="s">
        <v>57</v>
      </c>
      <c r="L1365" s="13" t="s">
        <v>10</v>
      </c>
      <c r="M1365" s="14"/>
      <c r="N1365" s="14">
        <v>17.850000000000001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43</v>
      </c>
      <c r="K1366" s="13" t="s">
        <v>57</v>
      </c>
      <c r="L1366" s="13" t="s">
        <v>11</v>
      </c>
      <c r="M1366" s="14">
        <v>-326.06</v>
      </c>
      <c r="N1366" s="14">
        <v>-709.58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43</v>
      </c>
      <c r="K1367" s="13" t="s">
        <v>73</v>
      </c>
      <c r="L1367" s="13" t="s">
        <v>10</v>
      </c>
      <c r="M1367" s="15">
        <v>4893.88</v>
      </c>
      <c r="N1367" s="14">
        <v>15289.880000000001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43</v>
      </c>
      <c r="K1368" s="13" t="s">
        <v>73</v>
      </c>
      <c r="L1368" s="13" t="s">
        <v>11</v>
      </c>
      <c r="M1368" s="14">
        <v>-9859.93</v>
      </c>
      <c r="N1368" s="14">
        <v>-20360.38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43</v>
      </c>
      <c r="K1369" s="13" t="s">
        <v>110</v>
      </c>
      <c r="L1369" s="13" t="s">
        <v>11</v>
      </c>
      <c r="M1369" s="14">
        <v>-281364.49</v>
      </c>
      <c r="N1369" s="14">
        <v>-2250115.7000000002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43</v>
      </c>
      <c r="K1370" s="13" t="s">
        <v>23</v>
      </c>
      <c r="L1370" s="13" t="s">
        <v>10</v>
      </c>
      <c r="M1370" s="14"/>
      <c r="N1370" s="14">
        <v>5.94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43</v>
      </c>
      <c r="K1371" s="13" t="s">
        <v>23</v>
      </c>
      <c r="L1371" s="13" t="s">
        <v>11</v>
      </c>
      <c r="M1371" s="15">
        <v>-98257.19</v>
      </c>
      <c r="N1371" s="14">
        <v>-1447415.6099999999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43</v>
      </c>
      <c r="K1372" s="13" t="s">
        <v>295</v>
      </c>
      <c r="L1372" s="13" t="s">
        <v>11</v>
      </c>
      <c r="M1372" s="14"/>
      <c r="N1372" s="14">
        <v>-1.06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43</v>
      </c>
      <c r="K1373" s="13" t="s">
        <v>235</v>
      </c>
      <c r="L1373" s="13" t="s">
        <v>11</v>
      </c>
      <c r="M1373" s="15"/>
      <c r="N1373" s="14">
        <v>-18.350000000000001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43</v>
      </c>
      <c r="K1374" s="13" t="s">
        <v>676</v>
      </c>
      <c r="L1374" s="13" t="s">
        <v>11</v>
      </c>
      <c r="M1374" s="15">
        <v>-14.24</v>
      </c>
      <c r="N1374" s="14">
        <v>-429.91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43</v>
      </c>
      <c r="K1375" s="13" t="s">
        <v>640</v>
      </c>
      <c r="L1375" s="13" t="s">
        <v>11</v>
      </c>
      <c r="M1375" s="15">
        <v>-328357.47000000003</v>
      </c>
      <c r="N1375" s="14">
        <v>-1404089.55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43</v>
      </c>
      <c r="K1376" s="13" t="s">
        <v>248</v>
      </c>
      <c r="L1376" s="13" t="s">
        <v>11</v>
      </c>
      <c r="M1376" s="15">
        <v>-13458.66</v>
      </c>
      <c r="N1376" s="14">
        <v>-68879.570000000007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43</v>
      </c>
      <c r="K1377" s="13" t="s">
        <v>466</v>
      </c>
      <c r="L1377" s="13" t="s">
        <v>11</v>
      </c>
      <c r="M1377" s="15">
        <v>-0.01</v>
      </c>
      <c r="N1377" s="14">
        <v>-0.01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401</v>
      </c>
      <c r="K1378" s="13" t="s">
        <v>8</v>
      </c>
      <c r="L1378" s="13" t="s">
        <v>11</v>
      </c>
      <c r="M1378" s="15">
        <v>-198703536.33000001</v>
      </c>
      <c r="N1378" s="14">
        <v>-643031239.90999997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402</v>
      </c>
      <c r="K1379" s="13" t="s">
        <v>3</v>
      </c>
      <c r="L1379" s="13" t="s">
        <v>11</v>
      </c>
      <c r="M1379" s="15"/>
      <c r="N1379" s="14">
        <v>-125521.40000000001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403</v>
      </c>
      <c r="K1380" s="13" t="s">
        <v>3</v>
      </c>
      <c r="L1380" s="13" t="s">
        <v>11</v>
      </c>
      <c r="M1380" s="14"/>
      <c r="N1380" s="14">
        <v>-3194848887.52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194</v>
      </c>
      <c r="K1381" s="13" t="s">
        <v>8</v>
      </c>
      <c r="L1381" s="13" t="s">
        <v>784</v>
      </c>
      <c r="M1381" s="15">
        <v>-1340238.53</v>
      </c>
      <c r="N1381" s="14">
        <v>-6911821.2000000002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405</v>
      </c>
      <c r="K1382" s="13" t="s">
        <v>3</v>
      </c>
      <c r="L1382" s="13" t="s">
        <v>10</v>
      </c>
      <c r="M1382" s="15"/>
      <c r="N1382" s="14">
        <v>125521.40000000001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405</v>
      </c>
      <c r="K1383" s="13" t="s">
        <v>3</v>
      </c>
      <c r="L1383" s="13" t="s">
        <v>11</v>
      </c>
      <c r="M1383" s="15"/>
      <c r="N1383" s="14">
        <v>-328883.02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827</v>
      </c>
      <c r="K1384" s="13" t="s">
        <v>3</v>
      </c>
      <c r="L1384" s="13" t="s">
        <v>11</v>
      </c>
      <c r="M1384" s="15">
        <v>-28264</v>
      </c>
      <c r="N1384" s="14">
        <v>-1048711022.89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44</v>
      </c>
      <c r="K1385" s="13" t="s">
        <v>8</v>
      </c>
      <c r="L1385" s="13" t="s">
        <v>11</v>
      </c>
      <c r="M1385" s="15">
        <v>-3273081.91</v>
      </c>
      <c r="N1385" s="14">
        <v>-83686669.260000005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/>
      <c r="J1386" s="13" t="s">
        <v>44</v>
      </c>
      <c r="K1386" s="13" t="s">
        <v>52</v>
      </c>
      <c r="L1386" s="13" t="s">
        <v>11</v>
      </c>
      <c r="M1386" s="15"/>
      <c r="N1386" s="14">
        <v>-743.85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/>
      <c r="J1387" s="13" t="s">
        <v>44</v>
      </c>
      <c r="K1387" s="13" t="s">
        <v>107</v>
      </c>
      <c r="L1387" s="13" t="s">
        <v>11</v>
      </c>
      <c r="M1387" s="15">
        <v>-1393291</v>
      </c>
      <c r="N1387" s="14">
        <v>-1693448.82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/>
      <c r="J1388" s="13" t="s">
        <v>44</v>
      </c>
      <c r="K1388" s="13" t="s">
        <v>21</v>
      </c>
      <c r="L1388" s="13" t="s">
        <v>10</v>
      </c>
      <c r="M1388" s="15">
        <v>5093.93</v>
      </c>
      <c r="N1388" s="14">
        <v>5109.33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/>
      <c r="J1389" s="13" t="s">
        <v>44</v>
      </c>
      <c r="K1389" s="13" t="s">
        <v>21</v>
      </c>
      <c r="L1389" s="13" t="s">
        <v>11</v>
      </c>
      <c r="M1389" s="15">
        <v>-4082.17</v>
      </c>
      <c r="N1389" s="14">
        <v>-123664.72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/>
      <c r="J1390" s="13" t="s">
        <v>44</v>
      </c>
      <c r="K1390" s="13" t="s">
        <v>42</v>
      </c>
      <c r="L1390" s="13" t="s">
        <v>11</v>
      </c>
      <c r="M1390" s="14"/>
      <c r="N1390" s="14">
        <v>-30.63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/>
      <c r="J1391" s="13" t="s">
        <v>44</v>
      </c>
      <c r="K1391" s="13" t="s">
        <v>57</v>
      </c>
      <c r="L1391" s="13" t="s">
        <v>10</v>
      </c>
      <c r="M1391" s="14">
        <v>2558537.66</v>
      </c>
      <c r="N1391" s="14">
        <v>8178934.8799999999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/>
      <c r="J1392" s="13" t="s">
        <v>44</v>
      </c>
      <c r="K1392" s="13" t="s">
        <v>57</v>
      </c>
      <c r="L1392" s="13" t="s">
        <v>11</v>
      </c>
      <c r="M1392" s="14">
        <v>-7699490.5199999996</v>
      </c>
      <c r="N1392" s="14">
        <v>-132446965.56999999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/>
      <c r="J1393" s="13" t="s">
        <v>44</v>
      </c>
      <c r="K1393" s="13" t="s">
        <v>119</v>
      </c>
      <c r="L1393" s="13" t="s">
        <v>11</v>
      </c>
      <c r="M1393" s="14"/>
      <c r="N1393" s="14">
        <v>-1165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/>
      <c r="J1394" s="13" t="s">
        <v>44</v>
      </c>
      <c r="K1394" s="13" t="s">
        <v>73</v>
      </c>
      <c r="L1394" s="13" t="s">
        <v>11</v>
      </c>
      <c r="M1394" s="15"/>
      <c r="N1394" s="14">
        <v>-190.33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/>
      <c r="J1395" s="13" t="s">
        <v>44</v>
      </c>
      <c r="K1395" s="13" t="s">
        <v>110</v>
      </c>
      <c r="L1395" s="13" t="s">
        <v>10</v>
      </c>
      <c r="M1395" s="14">
        <v>21000</v>
      </c>
      <c r="N1395" s="14">
        <v>261300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/>
      <c r="J1396" s="13" t="s">
        <v>44</v>
      </c>
      <c r="K1396" s="13" t="s">
        <v>110</v>
      </c>
      <c r="L1396" s="13" t="s">
        <v>11</v>
      </c>
      <c r="M1396" s="15">
        <v>-55018.83</v>
      </c>
      <c r="N1396" s="14">
        <v>-8564326.4499999993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/>
      <c r="J1397" s="13" t="s">
        <v>44</v>
      </c>
      <c r="K1397" s="13" t="s">
        <v>249</v>
      </c>
      <c r="L1397" s="13" t="s">
        <v>10</v>
      </c>
      <c r="M1397" s="15">
        <v>417584.57</v>
      </c>
      <c r="N1397" s="14">
        <v>6573681.7400000002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/>
      <c r="J1398" s="13" t="s">
        <v>44</v>
      </c>
      <c r="K1398" s="13" t="s">
        <v>249</v>
      </c>
      <c r="L1398" s="13" t="s">
        <v>11</v>
      </c>
      <c r="M1398" s="15">
        <v>-287546982.73000002</v>
      </c>
      <c r="N1398" s="14">
        <v>-615498468.85000002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/>
      <c r="J1399" s="13" t="s">
        <v>44</v>
      </c>
      <c r="K1399" s="13" t="s">
        <v>295</v>
      </c>
      <c r="L1399" s="13" t="s">
        <v>11</v>
      </c>
      <c r="M1399" s="15"/>
      <c r="N1399" s="14">
        <v>-75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/>
      <c r="J1400" s="13" t="s">
        <v>44</v>
      </c>
      <c r="K1400" s="13" t="s">
        <v>281</v>
      </c>
      <c r="L1400" s="13" t="s">
        <v>11</v>
      </c>
      <c r="M1400" s="15">
        <v>-193.13</v>
      </c>
      <c r="N1400" s="14">
        <v>-3513.41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68</v>
      </c>
      <c r="K1401" s="13" t="s">
        <v>3</v>
      </c>
      <c r="L1401" s="13" t="s">
        <v>16</v>
      </c>
      <c r="M1401" s="15">
        <v>-1811548.38</v>
      </c>
      <c r="N1401" s="14">
        <v>-54733796.799999997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68</v>
      </c>
      <c r="K1402" s="13" t="s">
        <v>3</v>
      </c>
      <c r="L1402" s="13" t="s">
        <v>17</v>
      </c>
      <c r="M1402" s="15">
        <v>1811548.38</v>
      </c>
      <c r="N1402" s="14">
        <v>5054733796.8000002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68</v>
      </c>
      <c r="K1403" s="13" t="s">
        <v>3</v>
      </c>
      <c r="L1403" s="13" t="s">
        <v>15</v>
      </c>
      <c r="M1403" s="15">
        <v>87493654.439999998</v>
      </c>
      <c r="N1403" s="14">
        <v>1003824036.25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68</v>
      </c>
      <c r="K1404" s="13" t="s">
        <v>3</v>
      </c>
      <c r="L1404" s="13" t="s">
        <v>18</v>
      </c>
      <c r="M1404" s="15">
        <v>-87493654.439999998</v>
      </c>
      <c r="N1404" s="14">
        <v>-6003824036.25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68</v>
      </c>
      <c r="K1405" s="13" t="s">
        <v>110</v>
      </c>
      <c r="L1405" s="13" t="s">
        <v>16</v>
      </c>
      <c r="M1405" s="15"/>
      <c r="N1405" s="14">
        <v>-5.01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68</v>
      </c>
      <c r="K1406" s="13" t="s">
        <v>110</v>
      </c>
      <c r="L1406" s="13" t="s">
        <v>17</v>
      </c>
      <c r="M1406" s="15"/>
      <c r="N1406" s="14">
        <v>33982.370000000003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13</v>
      </c>
      <c r="J1407" s="13" t="s">
        <v>68</v>
      </c>
      <c r="K1407" s="13" t="s">
        <v>110</v>
      </c>
      <c r="L1407" s="13" t="s">
        <v>15</v>
      </c>
      <c r="M1407" s="15">
        <v>30108.32</v>
      </c>
      <c r="N1407" s="14">
        <v>54217913.710000001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13</v>
      </c>
      <c r="J1408" s="13" t="s">
        <v>68</v>
      </c>
      <c r="K1408" s="13" t="s">
        <v>110</v>
      </c>
      <c r="L1408" s="13" t="s">
        <v>18</v>
      </c>
      <c r="M1408" s="15">
        <v>-30108.32</v>
      </c>
      <c r="N1408" s="14">
        <v>-54251891.07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13</v>
      </c>
      <c r="J1409" s="13" t="s">
        <v>68</v>
      </c>
      <c r="K1409" s="13" t="s">
        <v>249</v>
      </c>
      <c r="L1409" s="13" t="s">
        <v>16</v>
      </c>
      <c r="M1409" s="15">
        <v>-1245961.3500000001</v>
      </c>
      <c r="N1409" s="14">
        <v>-132513540.28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13</v>
      </c>
      <c r="J1410" s="13" t="s">
        <v>68</v>
      </c>
      <c r="K1410" s="13" t="s">
        <v>249</v>
      </c>
      <c r="L1410" s="13" t="s">
        <v>17</v>
      </c>
      <c r="M1410" s="15">
        <v>3124669.71</v>
      </c>
      <c r="N1410" s="14">
        <v>162660242.53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13</v>
      </c>
      <c r="J1411" s="13" t="s">
        <v>68</v>
      </c>
      <c r="K1411" s="13" t="s">
        <v>249</v>
      </c>
      <c r="L1411" s="13" t="s">
        <v>15</v>
      </c>
      <c r="M1411" s="15">
        <v>52311.31</v>
      </c>
      <c r="N1411" s="14">
        <v>3468064.27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13</v>
      </c>
      <c r="J1412" s="13" t="s">
        <v>68</v>
      </c>
      <c r="K1412" s="13" t="s">
        <v>249</v>
      </c>
      <c r="L1412" s="13" t="s">
        <v>18</v>
      </c>
      <c r="M1412" s="15">
        <v>-1931019.67</v>
      </c>
      <c r="N1412" s="14">
        <v>-33614766.520000003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13</v>
      </c>
      <c r="J1413" s="13" t="s">
        <v>764</v>
      </c>
      <c r="K1413" s="13" t="s">
        <v>3</v>
      </c>
      <c r="L1413" s="13" t="s">
        <v>16</v>
      </c>
      <c r="M1413" s="15">
        <v>-72650222.579999998</v>
      </c>
      <c r="N1413" s="14">
        <v>-628914753.19000006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13</v>
      </c>
      <c r="J1414" s="13" t="s">
        <v>764</v>
      </c>
      <c r="K1414" s="13" t="s">
        <v>3</v>
      </c>
      <c r="L1414" s="13" t="s">
        <v>17</v>
      </c>
      <c r="M1414" s="15">
        <v>72650222.579999998</v>
      </c>
      <c r="N1414" s="14">
        <v>626181042.66999996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13</v>
      </c>
      <c r="J1415" s="13" t="s">
        <v>764</v>
      </c>
      <c r="K1415" s="13" t="s">
        <v>3</v>
      </c>
      <c r="L1415" s="13" t="s">
        <v>15</v>
      </c>
      <c r="M1415" s="15"/>
      <c r="N1415" s="14">
        <v>2733710.52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13</v>
      </c>
      <c r="J1416" s="13" t="s">
        <v>407</v>
      </c>
      <c r="K1416" s="13" t="s">
        <v>3</v>
      </c>
      <c r="L1416" s="13" t="s">
        <v>16</v>
      </c>
      <c r="M1416" s="15">
        <v>-7811217.6299999999</v>
      </c>
      <c r="N1416" s="14">
        <v>-296052975.51999998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13</v>
      </c>
      <c r="J1417" s="13" t="s">
        <v>407</v>
      </c>
      <c r="K1417" s="13" t="s">
        <v>3</v>
      </c>
      <c r="L1417" s="13" t="s">
        <v>17</v>
      </c>
      <c r="M1417" s="15">
        <v>8190219.96</v>
      </c>
      <c r="N1417" s="14">
        <v>244595259.25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 t="s">
        <v>13</v>
      </c>
      <c r="J1418" s="13" t="s">
        <v>407</v>
      </c>
      <c r="K1418" s="13" t="s">
        <v>3</v>
      </c>
      <c r="L1418" s="13" t="s">
        <v>15</v>
      </c>
      <c r="M1418" s="15">
        <v>162924.93</v>
      </c>
      <c r="N1418" s="14">
        <v>186796.85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 t="s">
        <v>13</v>
      </c>
      <c r="J1419" s="13" t="s">
        <v>70</v>
      </c>
      <c r="K1419" s="13" t="s">
        <v>21</v>
      </c>
      <c r="L1419" s="13" t="s">
        <v>16</v>
      </c>
      <c r="M1419" s="14">
        <v>-1443.49</v>
      </c>
      <c r="N1419" s="14">
        <v>-1443.49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 t="s">
        <v>13</v>
      </c>
      <c r="J1420" s="13" t="s">
        <v>70</v>
      </c>
      <c r="K1420" s="13" t="s">
        <v>21</v>
      </c>
      <c r="L1420" s="13" t="s">
        <v>17</v>
      </c>
      <c r="M1420" s="15">
        <v>1443.49</v>
      </c>
      <c r="N1420" s="14">
        <v>1443.49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 t="s">
        <v>13</v>
      </c>
      <c r="J1421" s="13" t="s">
        <v>45</v>
      </c>
      <c r="K1421" s="13" t="s">
        <v>21</v>
      </c>
      <c r="L1421" s="13" t="s">
        <v>16</v>
      </c>
      <c r="M1421" s="14">
        <v>-74124.09</v>
      </c>
      <c r="N1421" s="14">
        <v>-568208.37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 t="s">
        <v>13</v>
      </c>
      <c r="J1422" s="13" t="s">
        <v>45</v>
      </c>
      <c r="K1422" s="13" t="s">
        <v>21</v>
      </c>
      <c r="L1422" s="13" t="s">
        <v>17</v>
      </c>
      <c r="M1422" s="14">
        <v>74124.09</v>
      </c>
      <c r="N1422" s="14">
        <v>563707.94000000006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45</v>
      </c>
      <c r="K1423" s="13" t="s">
        <v>21</v>
      </c>
      <c r="L1423" s="13" t="s">
        <v>15</v>
      </c>
      <c r="M1423" s="14"/>
      <c r="N1423" s="14">
        <v>36491.29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45</v>
      </c>
      <c r="K1424" s="13" t="s">
        <v>21</v>
      </c>
      <c r="L1424" s="13" t="s">
        <v>18</v>
      </c>
      <c r="M1424" s="14"/>
      <c r="N1424" s="14">
        <v>-31990.86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45</v>
      </c>
      <c r="K1425" s="13" t="s">
        <v>57</v>
      </c>
      <c r="L1425" s="13" t="s">
        <v>16</v>
      </c>
      <c r="M1425" s="14">
        <v>-547272.32999999996</v>
      </c>
      <c r="N1425" s="14">
        <v>-15583664.960000001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45</v>
      </c>
      <c r="K1426" s="13" t="s">
        <v>57</v>
      </c>
      <c r="L1426" s="13" t="s">
        <v>17</v>
      </c>
      <c r="M1426" s="14">
        <v>547372.32999999996</v>
      </c>
      <c r="N1426" s="14">
        <v>15583764.960000001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45</v>
      </c>
      <c r="K1427" s="13" t="s">
        <v>109</v>
      </c>
      <c r="L1427" s="13" t="s">
        <v>15</v>
      </c>
      <c r="M1427" s="14">
        <v>100423162.64</v>
      </c>
      <c r="N1427" s="14">
        <v>874244829.25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45</v>
      </c>
      <c r="K1428" s="13" t="s">
        <v>109</v>
      </c>
      <c r="L1428" s="13" t="s">
        <v>18</v>
      </c>
      <c r="M1428" s="15">
        <v>-137291840.5</v>
      </c>
      <c r="N1428" s="14">
        <v>-974075790.26999998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410</v>
      </c>
      <c r="K1429" s="13" t="s">
        <v>8</v>
      </c>
      <c r="L1429" s="13" t="s">
        <v>16</v>
      </c>
      <c r="M1429" s="14">
        <v>-134323803.66999999</v>
      </c>
      <c r="N1429" s="14">
        <v>-599593062.69000006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410</v>
      </c>
      <c r="K1430" s="13" t="s">
        <v>8</v>
      </c>
      <c r="L1430" s="13" t="s">
        <v>17</v>
      </c>
      <c r="M1430" s="14">
        <v>77648420.489999995</v>
      </c>
      <c r="N1430" s="14">
        <v>1013101514.89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410</v>
      </c>
      <c r="K1431" s="13" t="s">
        <v>8</v>
      </c>
      <c r="L1431" s="13" t="s">
        <v>15</v>
      </c>
      <c r="M1431" s="14">
        <v>485010885.37</v>
      </c>
      <c r="N1431" s="14">
        <v>3731092135.5700002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410</v>
      </c>
      <c r="K1432" s="13" t="s">
        <v>8</v>
      </c>
      <c r="L1432" s="13" t="s">
        <v>18</v>
      </c>
      <c r="M1432" s="14">
        <v>-387416533.18000001</v>
      </c>
      <c r="N1432" s="14">
        <v>-4210624302.9200001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4</v>
      </c>
      <c r="J1433" s="13" t="s">
        <v>412</v>
      </c>
      <c r="K1433" s="13" t="s">
        <v>8</v>
      </c>
      <c r="L1433" s="13" t="s">
        <v>7</v>
      </c>
      <c r="M1433" s="14">
        <v>-26079.81</v>
      </c>
      <c r="N1433" s="14">
        <v>-725484.70000000007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413</v>
      </c>
      <c r="K1434" s="13" t="s">
        <v>8</v>
      </c>
      <c r="L1434" s="13" t="s">
        <v>7</v>
      </c>
      <c r="M1434" s="14">
        <v>-5574474.0600000005</v>
      </c>
      <c r="N1434" s="14">
        <v>-67473984.200000003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413</v>
      </c>
      <c r="K1435" s="13" t="s">
        <v>12</v>
      </c>
      <c r="L1435" s="13" t="s">
        <v>7</v>
      </c>
      <c r="M1435" s="14">
        <v>-2783420.83</v>
      </c>
      <c r="N1435" s="14">
        <v>-34057042.829999998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413</v>
      </c>
      <c r="K1436" s="13" t="s">
        <v>20</v>
      </c>
      <c r="L1436" s="13" t="s">
        <v>50</v>
      </c>
      <c r="M1436" s="14">
        <v>688141.69000000006</v>
      </c>
      <c r="N1436" s="14">
        <v>6273929.5800000001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 t="s">
        <v>4</v>
      </c>
      <c r="J1437" s="13" t="s">
        <v>413</v>
      </c>
      <c r="K1437" s="13" t="s">
        <v>20</v>
      </c>
      <c r="L1437" s="13" t="s">
        <v>7</v>
      </c>
      <c r="M1437" s="14">
        <v>-13232730.18</v>
      </c>
      <c r="N1437" s="14">
        <v>-93978087.609999999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 t="s">
        <v>4</v>
      </c>
      <c r="J1438" s="13" t="s">
        <v>413</v>
      </c>
      <c r="K1438" s="13" t="s">
        <v>106</v>
      </c>
      <c r="L1438" s="13" t="s">
        <v>50</v>
      </c>
      <c r="M1438" s="14">
        <v>89486.6</v>
      </c>
      <c r="N1438" s="14">
        <v>3628730.8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 t="s">
        <v>4</v>
      </c>
      <c r="J1439" s="13" t="s">
        <v>413</v>
      </c>
      <c r="K1439" s="13" t="s">
        <v>106</v>
      </c>
      <c r="L1439" s="13" t="s">
        <v>7</v>
      </c>
      <c r="M1439" s="14">
        <v>-353246.02</v>
      </c>
      <c r="N1439" s="14">
        <v>-5161334.79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 t="s">
        <v>4</v>
      </c>
      <c r="J1440" s="13" t="s">
        <v>414</v>
      </c>
      <c r="K1440" s="13" t="s">
        <v>8</v>
      </c>
      <c r="L1440" s="13" t="s">
        <v>7</v>
      </c>
      <c r="M1440" s="14">
        <v>-15159105.359999999</v>
      </c>
      <c r="N1440" s="14">
        <v>-130080411.16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 t="s">
        <v>4</v>
      </c>
      <c r="J1441" s="13" t="s">
        <v>415</v>
      </c>
      <c r="K1441" s="13" t="s">
        <v>6</v>
      </c>
      <c r="L1441" s="13" t="s">
        <v>7</v>
      </c>
      <c r="M1441" s="14">
        <v>-428804.96</v>
      </c>
      <c r="N1441" s="14">
        <v>-3480156.51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 t="s">
        <v>4</v>
      </c>
      <c r="J1442" s="13" t="s">
        <v>823</v>
      </c>
      <c r="K1442" s="13" t="s">
        <v>52</v>
      </c>
      <c r="L1442" s="13" t="s">
        <v>7</v>
      </c>
      <c r="M1442" s="14"/>
      <c r="N1442" s="14">
        <v>-116522904.45999999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 t="s">
        <v>4</v>
      </c>
      <c r="J1443" s="13" t="s">
        <v>416</v>
      </c>
      <c r="K1443" s="13" t="s">
        <v>8</v>
      </c>
      <c r="L1443" s="13" t="s">
        <v>7</v>
      </c>
      <c r="M1443" s="14"/>
      <c r="N1443" s="14">
        <v>-47000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138</v>
      </c>
      <c r="G1444" s="13"/>
      <c r="H1444" s="13"/>
      <c r="I1444" s="13"/>
      <c r="J1444" s="13" t="s">
        <v>399</v>
      </c>
      <c r="K1444" s="13" t="s">
        <v>3</v>
      </c>
      <c r="L1444" s="13" t="s">
        <v>11</v>
      </c>
      <c r="M1444" s="14">
        <v>-1971.0900000000001</v>
      </c>
      <c r="N1444" s="14">
        <v>-5315.04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75</v>
      </c>
      <c r="G1445" s="13"/>
      <c r="H1445" s="13"/>
      <c r="I1445" s="13"/>
      <c r="J1445" s="13" t="s">
        <v>44</v>
      </c>
      <c r="K1445" s="13" t="s">
        <v>3</v>
      </c>
      <c r="L1445" s="13" t="s">
        <v>11</v>
      </c>
      <c r="M1445" s="14">
        <v>-2261</v>
      </c>
      <c r="N1445" s="14">
        <v>-5721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75</v>
      </c>
      <c r="G1446" s="13"/>
      <c r="H1446" s="13"/>
      <c r="I1446" s="13" t="s">
        <v>13</v>
      </c>
      <c r="J1446" s="13" t="s">
        <v>68</v>
      </c>
      <c r="K1446" s="13" t="s">
        <v>3</v>
      </c>
      <c r="L1446" s="13" t="s">
        <v>16</v>
      </c>
      <c r="M1446" s="14">
        <v>-6208.74</v>
      </c>
      <c r="N1446" s="14">
        <v>-467090.56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75</v>
      </c>
      <c r="G1447" s="13"/>
      <c r="H1447" s="13"/>
      <c r="I1447" s="13" t="s">
        <v>13</v>
      </c>
      <c r="J1447" s="13" t="s">
        <v>68</v>
      </c>
      <c r="K1447" s="13" t="s">
        <v>3</v>
      </c>
      <c r="L1447" s="13" t="s">
        <v>17</v>
      </c>
      <c r="M1447" s="14">
        <v>6208.74</v>
      </c>
      <c r="N1447" s="14">
        <v>467090.56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677</v>
      </c>
      <c r="G1448" s="13"/>
      <c r="H1448" s="13"/>
      <c r="I1448" s="13" t="s">
        <v>13</v>
      </c>
      <c r="J1448" s="13" t="s">
        <v>68</v>
      </c>
      <c r="K1448" s="13" t="s">
        <v>3</v>
      </c>
      <c r="L1448" s="13" t="s">
        <v>16</v>
      </c>
      <c r="M1448" s="14">
        <v>-7521.72</v>
      </c>
      <c r="N1448" s="14">
        <v>-5132606.79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677</v>
      </c>
      <c r="G1449" s="13"/>
      <c r="H1449" s="13"/>
      <c r="I1449" s="13" t="s">
        <v>13</v>
      </c>
      <c r="J1449" s="13" t="s">
        <v>68</v>
      </c>
      <c r="K1449" s="13" t="s">
        <v>3</v>
      </c>
      <c r="L1449" s="13" t="s">
        <v>17</v>
      </c>
      <c r="M1449" s="14">
        <v>18475.600000000002</v>
      </c>
      <c r="N1449" s="14">
        <v>20944.080000000002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677</v>
      </c>
      <c r="G1450" s="13"/>
      <c r="H1450" s="13"/>
      <c r="I1450" s="13" t="s">
        <v>13</v>
      </c>
      <c r="J1450" s="13" t="s">
        <v>68</v>
      </c>
      <c r="K1450" s="13" t="s">
        <v>3</v>
      </c>
      <c r="L1450" s="13" t="s">
        <v>15</v>
      </c>
      <c r="M1450" s="14">
        <v>1216662.0900000001</v>
      </c>
      <c r="N1450" s="14">
        <v>10678875832.610001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677</v>
      </c>
      <c r="G1451" s="13"/>
      <c r="H1451" s="13"/>
      <c r="I1451" s="13" t="s">
        <v>13</v>
      </c>
      <c r="J1451" s="13" t="s">
        <v>68</v>
      </c>
      <c r="K1451" s="13" t="s">
        <v>3</v>
      </c>
      <c r="L1451" s="13" t="s">
        <v>18</v>
      </c>
      <c r="M1451" s="14">
        <v>-1227615.97</v>
      </c>
      <c r="N1451" s="14">
        <v>-10673764169.9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281</v>
      </c>
      <c r="G1452" s="13"/>
      <c r="H1452" s="13"/>
      <c r="I1452" s="13"/>
      <c r="J1452" s="13" t="s">
        <v>417</v>
      </c>
      <c r="K1452" s="13" t="s">
        <v>3</v>
      </c>
      <c r="L1452" s="13" t="s">
        <v>10</v>
      </c>
      <c r="M1452" s="15"/>
      <c r="N1452" s="14">
        <v>216401633.03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281</v>
      </c>
      <c r="G1453" s="13"/>
      <c r="H1453" s="13"/>
      <c r="I1453" s="13"/>
      <c r="J1453" s="13" t="s">
        <v>417</v>
      </c>
      <c r="K1453" s="13" t="s">
        <v>3</v>
      </c>
      <c r="L1453" s="13" t="s">
        <v>11</v>
      </c>
      <c r="M1453" s="14">
        <v>-137665.54</v>
      </c>
      <c r="N1453" s="14">
        <v>-217836539.75999999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598</v>
      </c>
      <c r="G1454" s="13"/>
      <c r="H1454" s="13"/>
      <c r="I1454" s="13"/>
      <c r="J1454" s="13" t="s">
        <v>43</v>
      </c>
      <c r="K1454" s="13" t="s">
        <v>3</v>
      </c>
      <c r="L1454" s="13" t="s">
        <v>11</v>
      </c>
      <c r="M1454" s="14">
        <v>-47.12</v>
      </c>
      <c r="N1454" s="14">
        <v>-375.97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444</v>
      </c>
      <c r="G1455" s="13"/>
      <c r="H1455" s="13"/>
      <c r="I1455" s="13"/>
      <c r="J1455" s="13" t="s">
        <v>44</v>
      </c>
      <c r="K1455" s="13" t="s">
        <v>3</v>
      </c>
      <c r="L1455" s="13" t="s">
        <v>11</v>
      </c>
      <c r="M1455" s="14"/>
      <c r="N1455" s="14">
        <v>-30</v>
      </c>
    </row>
    <row r="1456" spans="1:14" ht="12.75" customHeight="1" x14ac:dyDescent="0.3">
      <c r="A1456" s="8" t="s">
        <v>753</v>
      </c>
      <c r="B1456" s="55" t="s">
        <v>753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19" t="s">
        <v>753</v>
      </c>
      <c r="M1456" s="28">
        <f>SUM(M1349:M1455)</f>
        <v>-564464239.1700002</v>
      </c>
      <c r="N1456" s="28">
        <f>SUM(N1349:N1455)</f>
        <v>-6421817120.4499989</v>
      </c>
    </row>
    <row r="1457" spans="1:14" ht="12.75" customHeight="1" x14ac:dyDescent="0.3">
      <c r="A1457" s="55" t="s">
        <v>753</v>
      </c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  <c r="M1457" s="55"/>
      <c r="N1457" s="55"/>
    </row>
    <row r="1458" spans="1:14" ht="12.75" customHeight="1" x14ac:dyDescent="0.3">
      <c r="A1458" s="3" t="s">
        <v>418</v>
      </c>
      <c r="B1458" s="3" t="s">
        <v>419</v>
      </c>
      <c r="C1458" s="3" t="s">
        <v>2</v>
      </c>
      <c r="D1458" s="3"/>
      <c r="E1458" s="3"/>
      <c r="F1458" s="13" t="s">
        <v>72</v>
      </c>
      <c r="G1458" s="13"/>
      <c r="H1458" s="13"/>
      <c r="I1458" s="13"/>
      <c r="J1458" s="13" t="s">
        <v>750</v>
      </c>
      <c r="K1458" s="13" t="s">
        <v>3</v>
      </c>
      <c r="L1458" s="13" t="s">
        <v>11</v>
      </c>
      <c r="M1458" s="15"/>
      <c r="N1458" s="14">
        <v>-293994.62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/>
      <c r="J1459" s="13" t="s">
        <v>828</v>
      </c>
      <c r="K1459" s="13" t="s">
        <v>3</v>
      </c>
      <c r="L1459" s="13" t="s">
        <v>11</v>
      </c>
      <c r="M1459" s="15"/>
      <c r="N1459" s="14">
        <v>-4464122.67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/>
      <c r="J1460" s="13" t="s">
        <v>420</v>
      </c>
      <c r="K1460" s="13" t="s">
        <v>3</v>
      </c>
      <c r="L1460" s="13" t="s">
        <v>10</v>
      </c>
      <c r="M1460" s="14"/>
      <c r="N1460" s="14">
        <v>233204313.47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/>
      <c r="J1461" s="13" t="s">
        <v>420</v>
      </c>
      <c r="K1461" s="13" t="s">
        <v>3</v>
      </c>
      <c r="L1461" s="13" t="s">
        <v>11</v>
      </c>
      <c r="M1461" s="15">
        <v>-8563080</v>
      </c>
      <c r="N1461" s="14">
        <v>-122457058.45999999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/>
      <c r="J1462" s="13" t="s">
        <v>421</v>
      </c>
      <c r="K1462" s="13" t="s">
        <v>3</v>
      </c>
      <c r="L1462" s="13" t="s">
        <v>11</v>
      </c>
      <c r="M1462" s="15"/>
      <c r="N1462" s="14">
        <v>-1155473.17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/>
      <c r="J1463" s="13" t="s">
        <v>422</v>
      </c>
      <c r="K1463" s="13" t="s">
        <v>3</v>
      </c>
      <c r="L1463" s="13" t="s">
        <v>10</v>
      </c>
      <c r="M1463" s="14"/>
      <c r="N1463" s="14">
        <v>75252033.870000005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/>
      <c r="J1464" s="13" t="s">
        <v>422</v>
      </c>
      <c r="K1464" s="13" t="s">
        <v>3</v>
      </c>
      <c r="L1464" s="13" t="s">
        <v>11</v>
      </c>
      <c r="M1464" s="14">
        <v>-49830334.859999999</v>
      </c>
      <c r="N1464" s="14">
        <v>-442008403.23000002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/>
      <c r="J1465" s="13" t="s">
        <v>423</v>
      </c>
      <c r="K1465" s="13" t="s">
        <v>3</v>
      </c>
      <c r="L1465" s="13" t="s">
        <v>11</v>
      </c>
      <c r="M1465" s="15">
        <v>-1156694767.1199999</v>
      </c>
      <c r="N1465" s="14">
        <v>-2651468715.23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/>
      <c r="J1466" s="13" t="s">
        <v>424</v>
      </c>
      <c r="K1466" s="13" t="s">
        <v>3</v>
      </c>
      <c r="L1466" s="13" t="s">
        <v>11</v>
      </c>
      <c r="M1466" s="15"/>
      <c r="N1466" s="14">
        <v>-347558328.45999998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/>
      <c r="J1467" s="13" t="s">
        <v>425</v>
      </c>
      <c r="K1467" s="13" t="s">
        <v>42</v>
      </c>
      <c r="L1467" s="13" t="s">
        <v>11</v>
      </c>
      <c r="M1467" s="15"/>
      <c r="N1467" s="14">
        <v>-8015625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/>
      <c r="J1468" s="13" t="s">
        <v>425</v>
      </c>
      <c r="K1468" s="13" t="s">
        <v>77</v>
      </c>
      <c r="L1468" s="13" t="s">
        <v>11</v>
      </c>
      <c r="M1468" s="15"/>
      <c r="N1468" s="14">
        <v>-22353811.48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/>
      <c r="J1469" s="13" t="s">
        <v>426</v>
      </c>
      <c r="K1469" s="13" t="s">
        <v>3</v>
      </c>
      <c r="L1469" s="13" t="s">
        <v>11</v>
      </c>
      <c r="M1469" s="15">
        <v>-84182342.930000007</v>
      </c>
      <c r="N1469" s="14">
        <v>-677883233.15999997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/>
      <c r="J1470" s="13" t="s">
        <v>427</v>
      </c>
      <c r="K1470" s="13" t="s">
        <v>3</v>
      </c>
      <c r="L1470" s="13" t="s">
        <v>10</v>
      </c>
      <c r="M1470" s="15"/>
      <c r="N1470" s="14">
        <v>725000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/>
      <c r="J1471" s="13" t="s">
        <v>427</v>
      </c>
      <c r="K1471" s="13" t="s">
        <v>3</v>
      </c>
      <c r="L1471" s="13" t="s">
        <v>11</v>
      </c>
      <c r="M1471" s="15">
        <v>-7571132.1799999997</v>
      </c>
      <c r="N1471" s="14">
        <v>-30342331.170000002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/>
      <c r="J1472" s="13" t="s">
        <v>428</v>
      </c>
      <c r="K1472" s="13" t="s">
        <v>3</v>
      </c>
      <c r="L1472" s="13" t="s">
        <v>10</v>
      </c>
      <c r="M1472" s="15">
        <v>3983.76</v>
      </c>
      <c r="N1472" s="14">
        <v>468878.34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428</v>
      </c>
      <c r="K1473" s="13" t="s">
        <v>3</v>
      </c>
      <c r="L1473" s="13" t="s">
        <v>11</v>
      </c>
      <c r="M1473" s="15">
        <v>-1708483.76</v>
      </c>
      <c r="N1473" s="14">
        <v>-11388413.529999999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9</v>
      </c>
      <c r="K1474" s="13" t="s">
        <v>21</v>
      </c>
      <c r="L1474" s="13" t="s">
        <v>10</v>
      </c>
      <c r="M1474" s="15">
        <v>3588.13</v>
      </c>
      <c r="N1474" s="14">
        <v>144085.96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9</v>
      </c>
      <c r="K1475" s="13" t="s">
        <v>21</v>
      </c>
      <c r="L1475" s="13" t="s">
        <v>11</v>
      </c>
      <c r="M1475" s="15">
        <v>-50749.53</v>
      </c>
      <c r="N1475" s="14">
        <v>-707078.75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9</v>
      </c>
      <c r="K1476" s="13" t="s">
        <v>57</v>
      </c>
      <c r="L1476" s="13" t="s">
        <v>11</v>
      </c>
      <c r="M1476" s="15">
        <v>-85078.680000000008</v>
      </c>
      <c r="N1476" s="14">
        <v>-85078.680000000008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9</v>
      </c>
      <c r="K1477" s="13" t="s">
        <v>235</v>
      </c>
      <c r="L1477" s="13" t="s">
        <v>10</v>
      </c>
      <c r="M1477" s="15"/>
      <c r="N1477" s="14">
        <v>327.62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9</v>
      </c>
      <c r="K1478" s="13" t="s">
        <v>235</v>
      </c>
      <c r="L1478" s="13" t="s">
        <v>11</v>
      </c>
      <c r="M1478" s="15"/>
      <c r="N1478" s="14">
        <v>-705.23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 t="s">
        <v>13</v>
      </c>
      <c r="J1479" s="13" t="s">
        <v>24</v>
      </c>
      <c r="K1479" s="13" t="s">
        <v>3</v>
      </c>
      <c r="L1479" s="13" t="s">
        <v>16</v>
      </c>
      <c r="M1479" s="15"/>
      <c r="N1479" s="14">
        <v>-5355.99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 t="s">
        <v>13</v>
      </c>
      <c r="J1480" s="13" t="s">
        <v>24</v>
      </c>
      <c r="K1480" s="13" t="s">
        <v>3</v>
      </c>
      <c r="L1480" s="13" t="s">
        <v>15</v>
      </c>
      <c r="M1480" s="15"/>
      <c r="N1480" s="14">
        <v>5355.99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 t="s">
        <v>13</v>
      </c>
      <c r="J1481" s="13" t="s">
        <v>14</v>
      </c>
      <c r="K1481" s="13" t="s">
        <v>8</v>
      </c>
      <c r="L1481" s="13" t="s">
        <v>16</v>
      </c>
      <c r="M1481" s="15">
        <v>-73582197.140000001</v>
      </c>
      <c r="N1481" s="14">
        <v>-1418181906.52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 t="s">
        <v>13</v>
      </c>
      <c r="J1482" s="13" t="s">
        <v>14</v>
      </c>
      <c r="K1482" s="13" t="s">
        <v>8</v>
      </c>
      <c r="L1482" s="13" t="s">
        <v>17</v>
      </c>
      <c r="M1482" s="15">
        <v>3409115.84</v>
      </c>
      <c r="N1482" s="14">
        <v>1347408427.23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 t="s">
        <v>13</v>
      </c>
      <c r="J1483" s="13" t="s">
        <v>14</v>
      </c>
      <c r="K1483" s="13" t="s">
        <v>8</v>
      </c>
      <c r="L1483" s="13" t="s">
        <v>15</v>
      </c>
      <c r="M1483" s="15"/>
      <c r="N1483" s="14">
        <v>1487063.69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 t="s">
        <v>13</v>
      </c>
      <c r="J1484" s="13" t="s">
        <v>14</v>
      </c>
      <c r="K1484" s="13" t="s">
        <v>8</v>
      </c>
      <c r="L1484" s="13" t="s">
        <v>18</v>
      </c>
      <c r="M1484" s="15"/>
      <c r="N1484" s="14">
        <v>-50652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 t="s">
        <v>13</v>
      </c>
      <c r="J1485" s="13" t="s">
        <v>14</v>
      </c>
      <c r="K1485" s="13" t="s">
        <v>21</v>
      </c>
      <c r="L1485" s="13" t="s">
        <v>16</v>
      </c>
      <c r="M1485" s="15">
        <v>-1.78</v>
      </c>
      <c r="N1485" s="14">
        <v>-2768.35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 t="s">
        <v>13</v>
      </c>
      <c r="J1486" s="13" t="s">
        <v>14</v>
      </c>
      <c r="K1486" s="13" t="s">
        <v>21</v>
      </c>
      <c r="L1486" s="13" t="s">
        <v>17</v>
      </c>
      <c r="M1486" s="15"/>
      <c r="N1486" s="14">
        <v>2528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 t="s">
        <v>13</v>
      </c>
      <c r="J1487" s="13" t="s">
        <v>14</v>
      </c>
      <c r="K1487" s="13" t="s">
        <v>21</v>
      </c>
      <c r="L1487" s="13" t="s">
        <v>15</v>
      </c>
      <c r="M1487" s="15"/>
      <c r="N1487" s="14">
        <v>238.57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 t="s">
        <v>13</v>
      </c>
      <c r="J1488" s="13" t="s">
        <v>14</v>
      </c>
      <c r="K1488" s="13" t="s">
        <v>71</v>
      </c>
      <c r="L1488" s="13" t="s">
        <v>16</v>
      </c>
      <c r="M1488" s="14">
        <v>-544314704.16999996</v>
      </c>
      <c r="N1488" s="14">
        <v>-4270356639.1799998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 t="s">
        <v>13</v>
      </c>
      <c r="J1489" s="13" t="s">
        <v>14</v>
      </c>
      <c r="K1489" s="13" t="s">
        <v>71</v>
      </c>
      <c r="L1489" s="13" t="s">
        <v>17</v>
      </c>
      <c r="M1489" s="14">
        <v>544110923.09000003</v>
      </c>
      <c r="N1489" s="14">
        <v>4270791494.5599999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 t="s">
        <v>13</v>
      </c>
      <c r="J1490" s="13" t="s">
        <v>14</v>
      </c>
      <c r="K1490" s="13" t="s">
        <v>71</v>
      </c>
      <c r="L1490" s="13" t="s">
        <v>15</v>
      </c>
      <c r="M1490" s="14">
        <v>17264851.449999999</v>
      </c>
      <c r="N1490" s="14">
        <v>92649681.689999998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 t="s">
        <v>4</v>
      </c>
      <c r="J1491" s="13" t="s">
        <v>429</v>
      </c>
      <c r="K1491" s="13" t="s">
        <v>8</v>
      </c>
      <c r="L1491" s="13" t="s">
        <v>7</v>
      </c>
      <c r="M1491" s="14">
        <v>-423690.5</v>
      </c>
      <c r="N1491" s="14">
        <v>-11626157.6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 t="s">
        <v>4</v>
      </c>
      <c r="J1492" s="13" t="s">
        <v>414</v>
      </c>
      <c r="K1492" s="13" t="s">
        <v>52</v>
      </c>
      <c r="L1492" s="13" t="s">
        <v>7</v>
      </c>
      <c r="M1492" s="14">
        <v>-2701834.23</v>
      </c>
      <c r="N1492" s="14">
        <v>-21811418.82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 t="s">
        <v>4</v>
      </c>
      <c r="J1493" s="13" t="s">
        <v>430</v>
      </c>
      <c r="K1493" s="13" t="s">
        <v>6</v>
      </c>
      <c r="L1493" s="13" t="s">
        <v>7</v>
      </c>
      <c r="M1493" s="15">
        <v>-25617599.960000001</v>
      </c>
      <c r="N1493" s="14">
        <v>-172529083.97999999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431</v>
      </c>
      <c r="G1494" s="13"/>
      <c r="H1494" s="13"/>
      <c r="I1494" s="13"/>
      <c r="J1494" s="13" t="s">
        <v>432</v>
      </c>
      <c r="K1494" s="13" t="s">
        <v>3</v>
      </c>
      <c r="L1494" s="13" t="s">
        <v>11</v>
      </c>
      <c r="M1494" s="14"/>
      <c r="N1494" s="14">
        <v>-76899.53</v>
      </c>
    </row>
    <row r="1495" spans="1:14" ht="12.75" customHeight="1" x14ac:dyDescent="0.3">
      <c r="A1495" s="8" t="s">
        <v>753</v>
      </c>
      <c r="B1495" s="55" t="s">
        <v>753</v>
      </c>
      <c r="C1495" s="55"/>
      <c r="D1495" s="55"/>
      <c r="E1495" s="55"/>
      <c r="F1495" s="55"/>
      <c r="G1495" s="55"/>
      <c r="H1495" s="55"/>
      <c r="I1495" s="55"/>
      <c r="J1495" s="55"/>
      <c r="K1495" s="55"/>
      <c r="L1495" s="19" t="s">
        <v>753</v>
      </c>
      <c r="M1495" s="28">
        <f>SUM(M1458:M1494)</f>
        <v>-1390533534.5699999</v>
      </c>
      <c r="N1495" s="28">
        <f>SUM(N1458:N1494)</f>
        <v>-4192683825.8199997</v>
      </c>
    </row>
    <row r="1497" spans="1:14" ht="12.75" customHeight="1" x14ac:dyDescent="0.3">
      <c r="A1497" s="56" t="s">
        <v>433</v>
      </c>
      <c r="B1497" s="56"/>
      <c r="C1497" s="56"/>
      <c r="D1497" s="56"/>
      <c r="E1497" s="56"/>
      <c r="F1497" s="56"/>
      <c r="G1497" s="56"/>
      <c r="H1497" s="56"/>
      <c r="I1497" s="56"/>
      <c r="J1497" s="56"/>
      <c r="K1497" s="56"/>
      <c r="L1497" s="56"/>
      <c r="M1497" s="56"/>
      <c r="N1497" s="56"/>
    </row>
    <row r="1498" spans="1:14" ht="12.75" customHeight="1" x14ac:dyDescent="0.3">
      <c r="A1498" s="3" t="s">
        <v>434</v>
      </c>
      <c r="B1498" s="3" t="s">
        <v>435</v>
      </c>
      <c r="C1498" s="3" t="s">
        <v>436</v>
      </c>
      <c r="D1498" s="3"/>
      <c r="E1498" s="3"/>
      <c r="F1498" s="13" t="s">
        <v>69</v>
      </c>
      <c r="G1498" s="13"/>
      <c r="H1498" s="13"/>
      <c r="I1498" s="13" t="s">
        <v>4</v>
      </c>
      <c r="J1498" s="13" t="s">
        <v>437</v>
      </c>
      <c r="K1498" s="13" t="s">
        <v>8</v>
      </c>
      <c r="L1498" s="13" t="s">
        <v>50</v>
      </c>
      <c r="M1498" s="14">
        <v>12225485.130000001</v>
      </c>
      <c r="N1498" s="14">
        <v>94899383.129999995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4</v>
      </c>
      <c r="J1499" s="13" t="s">
        <v>437</v>
      </c>
      <c r="K1499" s="13" t="s">
        <v>8</v>
      </c>
      <c r="L1499" s="13" t="s">
        <v>7</v>
      </c>
      <c r="M1499" s="14">
        <v>-13130260.310000001</v>
      </c>
      <c r="N1499" s="14">
        <v>-99707780.799999997</v>
      </c>
    </row>
    <row r="1500" spans="1:14" ht="12.75" customHeight="1" x14ac:dyDescent="0.3">
      <c r="A1500" s="8" t="s">
        <v>753</v>
      </c>
      <c r="B1500" s="55" t="s">
        <v>753</v>
      </c>
      <c r="C1500" s="55"/>
      <c r="D1500" s="55"/>
      <c r="E1500" s="55"/>
      <c r="F1500" s="55"/>
      <c r="G1500" s="55"/>
      <c r="H1500" s="55"/>
      <c r="I1500" s="55"/>
      <c r="J1500" s="55"/>
      <c r="K1500" s="55"/>
      <c r="L1500" s="19" t="s">
        <v>753</v>
      </c>
      <c r="M1500" s="31">
        <f>SUM(M1498:M1499)</f>
        <v>-904775.1799999997</v>
      </c>
      <c r="N1500" s="31">
        <f>SUM(N1498:N1499)</f>
        <v>-4808397.6700000018</v>
      </c>
    </row>
    <row r="1501" spans="1:14" ht="12.75" customHeight="1" x14ac:dyDescent="0.3">
      <c r="A1501" s="55" t="s">
        <v>753</v>
      </c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  <c r="M1501" s="55"/>
      <c r="N1501" s="55"/>
    </row>
    <row r="1502" spans="1:14" ht="12.75" customHeight="1" x14ac:dyDescent="0.3">
      <c r="A1502" s="3" t="s">
        <v>438</v>
      </c>
      <c r="B1502" s="3" t="s">
        <v>439</v>
      </c>
      <c r="C1502" s="3" t="s">
        <v>243</v>
      </c>
      <c r="D1502" s="3"/>
      <c r="E1502" s="3"/>
      <c r="F1502" s="13" t="s">
        <v>69</v>
      </c>
      <c r="G1502" s="13"/>
      <c r="H1502" s="13"/>
      <c r="I1502" s="13"/>
      <c r="J1502" s="13" t="s">
        <v>43</v>
      </c>
      <c r="K1502" s="13" t="s">
        <v>3</v>
      </c>
      <c r="L1502" s="13" t="s">
        <v>10</v>
      </c>
      <c r="M1502" s="14">
        <v>49478.1</v>
      </c>
      <c r="N1502" s="14">
        <v>234971.78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/>
      <c r="J1503" s="13" t="s">
        <v>43</v>
      </c>
      <c r="K1503" s="13" t="s">
        <v>3</v>
      </c>
      <c r="L1503" s="13" t="s">
        <v>11</v>
      </c>
      <c r="M1503" s="14">
        <v>-576076.02</v>
      </c>
      <c r="N1503" s="14">
        <v>-3197734.85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/>
      <c r="J1504" s="13" t="s">
        <v>440</v>
      </c>
      <c r="K1504" s="13" t="s">
        <v>3</v>
      </c>
      <c r="L1504" s="13" t="s">
        <v>10</v>
      </c>
      <c r="M1504" s="15">
        <v>3832440</v>
      </c>
      <c r="N1504" s="14">
        <v>7770180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/>
      <c r="J1505" s="13" t="s">
        <v>440</v>
      </c>
      <c r="K1505" s="13" t="s">
        <v>3</v>
      </c>
      <c r="L1505" s="13" t="s">
        <v>11</v>
      </c>
      <c r="M1505" s="14">
        <v>-5792329.9900000002</v>
      </c>
      <c r="N1505" s="14">
        <v>-46396795.740000002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/>
      <c r="J1506" s="13" t="s">
        <v>441</v>
      </c>
      <c r="K1506" s="13" t="s">
        <v>12</v>
      </c>
      <c r="L1506" s="13" t="s">
        <v>779</v>
      </c>
      <c r="M1506" s="15"/>
      <c r="N1506" s="14">
        <v>-4727638601.71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/>
      <c r="J1507" s="13" t="s">
        <v>442</v>
      </c>
      <c r="K1507" s="13" t="s">
        <v>8</v>
      </c>
      <c r="L1507" s="13" t="s">
        <v>784</v>
      </c>
      <c r="M1507" s="14"/>
      <c r="N1507" s="14">
        <v>-143202.56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/>
      <c r="J1508" s="13" t="s">
        <v>442</v>
      </c>
      <c r="K1508" s="13" t="s">
        <v>8</v>
      </c>
      <c r="L1508" s="13" t="s">
        <v>783</v>
      </c>
      <c r="M1508" s="15"/>
      <c r="N1508" s="14">
        <v>27842.400000000001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/>
      <c r="J1509" s="13" t="s">
        <v>442</v>
      </c>
      <c r="K1509" s="13" t="s">
        <v>12</v>
      </c>
      <c r="L1509" s="13" t="s">
        <v>11</v>
      </c>
      <c r="M1509" s="14"/>
      <c r="N1509" s="14">
        <v>-574069.09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/>
      <c r="J1510" s="13" t="s">
        <v>443</v>
      </c>
      <c r="K1510" s="13" t="s">
        <v>8</v>
      </c>
      <c r="L1510" s="13" t="s">
        <v>784</v>
      </c>
      <c r="M1510" s="15"/>
      <c r="N1510" s="14">
        <v>-205133302.28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/>
      <c r="J1511" s="13" t="s">
        <v>443</v>
      </c>
      <c r="K1511" s="13" t="s">
        <v>8</v>
      </c>
      <c r="L1511" s="13" t="s">
        <v>783</v>
      </c>
      <c r="M1511" s="15"/>
      <c r="N1511" s="14">
        <v>731448.18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/>
      <c r="J1512" s="13" t="s">
        <v>675</v>
      </c>
      <c r="K1512" s="13" t="s">
        <v>12</v>
      </c>
      <c r="L1512" s="13" t="s">
        <v>779</v>
      </c>
      <c r="M1512" s="14"/>
      <c r="N1512" s="14">
        <v>-40596.239999999998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/>
      <c r="J1513" s="13" t="s">
        <v>44</v>
      </c>
      <c r="K1513" s="13" t="s">
        <v>3</v>
      </c>
      <c r="L1513" s="13" t="s">
        <v>10</v>
      </c>
      <c r="M1513" s="14">
        <v>130832.68000000001</v>
      </c>
      <c r="N1513" s="14">
        <v>3853614.5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/>
      <c r="J1514" s="13" t="s">
        <v>44</v>
      </c>
      <c r="K1514" s="13" t="s">
        <v>3</v>
      </c>
      <c r="L1514" s="13" t="s">
        <v>11</v>
      </c>
      <c r="M1514" s="14">
        <v>-9244422.0700000003</v>
      </c>
      <c r="N1514" s="14">
        <v>-31626819.530000001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16</v>
      </c>
      <c r="M1515" s="14">
        <v>-233733520.34</v>
      </c>
      <c r="N1515" s="14">
        <v>-353951043.66000003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17</v>
      </c>
      <c r="M1516" s="14">
        <v>233733520.34</v>
      </c>
      <c r="N1516" s="14">
        <v>353951043.66000003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15</v>
      </c>
      <c r="M1517" s="14"/>
      <c r="N1517" s="14">
        <v>60076.73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13</v>
      </c>
      <c r="J1518" s="13" t="s">
        <v>68</v>
      </c>
      <c r="K1518" s="13" t="s">
        <v>3</v>
      </c>
      <c r="L1518" s="13" t="s">
        <v>18</v>
      </c>
      <c r="M1518" s="14"/>
      <c r="N1518" s="14">
        <v>-60076.73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13</v>
      </c>
      <c r="J1519" s="13" t="s">
        <v>70</v>
      </c>
      <c r="K1519" s="13" t="s">
        <v>3</v>
      </c>
      <c r="L1519" s="13" t="s">
        <v>16</v>
      </c>
      <c r="M1519" s="14">
        <v>-1238624.25</v>
      </c>
      <c r="N1519" s="14">
        <v>-11272282.93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13</v>
      </c>
      <c r="J1520" s="13" t="s">
        <v>70</v>
      </c>
      <c r="K1520" s="13" t="s">
        <v>3</v>
      </c>
      <c r="L1520" s="13" t="s">
        <v>17</v>
      </c>
      <c r="M1520" s="15">
        <v>544804.1</v>
      </c>
      <c r="N1520" s="14">
        <v>4931727.71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13</v>
      </c>
      <c r="J1521" s="13" t="s">
        <v>70</v>
      </c>
      <c r="K1521" s="13" t="s">
        <v>3</v>
      </c>
      <c r="L1521" s="13" t="s">
        <v>15</v>
      </c>
      <c r="M1521" s="15">
        <v>805231.18</v>
      </c>
      <c r="N1521" s="14">
        <v>8125912.2400000002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13</v>
      </c>
      <c r="J1522" s="13" t="s">
        <v>70</v>
      </c>
      <c r="K1522" s="13" t="s">
        <v>3</v>
      </c>
      <c r="L1522" s="13" t="s">
        <v>18</v>
      </c>
      <c r="M1522" s="14">
        <v>-122851.68000000001</v>
      </c>
      <c r="N1522" s="14">
        <v>-3794760.89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13</v>
      </c>
      <c r="J1523" s="13" t="s">
        <v>45</v>
      </c>
      <c r="K1523" s="13" t="s">
        <v>3</v>
      </c>
      <c r="L1523" s="13" t="s">
        <v>16</v>
      </c>
      <c r="M1523" s="14">
        <v>-382257531.75999999</v>
      </c>
      <c r="N1523" s="14">
        <v>-2205826325.6500001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13</v>
      </c>
      <c r="J1524" s="13" t="s">
        <v>45</v>
      </c>
      <c r="K1524" s="13" t="s">
        <v>3</v>
      </c>
      <c r="L1524" s="13" t="s">
        <v>17</v>
      </c>
      <c r="M1524" s="14">
        <v>365322056.14999998</v>
      </c>
      <c r="N1524" s="14">
        <v>2227181666.9699998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13</v>
      </c>
      <c r="J1525" s="13" t="s">
        <v>45</v>
      </c>
      <c r="K1525" s="13" t="s">
        <v>3</v>
      </c>
      <c r="L1525" s="13" t="s">
        <v>15</v>
      </c>
      <c r="M1525" s="14">
        <v>96107669.030000001</v>
      </c>
      <c r="N1525" s="14">
        <v>1513687335.03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13</v>
      </c>
      <c r="J1526" s="13" t="s">
        <v>45</v>
      </c>
      <c r="K1526" s="13" t="s">
        <v>3</v>
      </c>
      <c r="L1526" s="13" t="s">
        <v>18</v>
      </c>
      <c r="M1526" s="14">
        <v>-66723474.390000001</v>
      </c>
      <c r="N1526" s="14">
        <v>-1494703930.71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13</v>
      </c>
      <c r="J1527" s="13" t="s">
        <v>46</v>
      </c>
      <c r="K1527" s="13" t="s">
        <v>3</v>
      </c>
      <c r="L1527" s="13" t="s">
        <v>16</v>
      </c>
      <c r="M1527" s="14"/>
      <c r="N1527" s="14">
        <v>-398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13</v>
      </c>
      <c r="J1528" s="13" t="s">
        <v>46</v>
      </c>
      <c r="K1528" s="13" t="s">
        <v>3</v>
      </c>
      <c r="L1528" s="13" t="s">
        <v>17</v>
      </c>
      <c r="M1528" s="14"/>
      <c r="N1528" s="14">
        <v>398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13</v>
      </c>
      <c r="J1529" s="13" t="s">
        <v>46</v>
      </c>
      <c r="K1529" s="13" t="s">
        <v>444</v>
      </c>
      <c r="L1529" s="13" t="s">
        <v>16</v>
      </c>
      <c r="M1529" s="14">
        <v>-886226.54</v>
      </c>
      <c r="N1529" s="14">
        <v>-2538764.9699999997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13</v>
      </c>
      <c r="J1530" s="13" t="s">
        <v>46</v>
      </c>
      <c r="K1530" s="13" t="s">
        <v>444</v>
      </c>
      <c r="L1530" s="13" t="s">
        <v>17</v>
      </c>
      <c r="M1530" s="14">
        <v>886226.54</v>
      </c>
      <c r="N1530" s="14">
        <v>2538764.9699999997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445</v>
      </c>
      <c r="K1531" s="13" t="s">
        <v>8</v>
      </c>
      <c r="L1531" s="13" t="s">
        <v>50</v>
      </c>
      <c r="M1531" s="14">
        <v>7272944.9400000004</v>
      </c>
      <c r="N1531" s="14">
        <v>46284177.509999998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69</v>
      </c>
      <c r="G1532" s="13"/>
      <c r="H1532" s="13"/>
      <c r="I1532" s="13" t="s">
        <v>4</v>
      </c>
      <c r="J1532" s="13" t="s">
        <v>445</v>
      </c>
      <c r="K1532" s="13" t="s">
        <v>8</v>
      </c>
      <c r="L1532" s="13" t="s">
        <v>7</v>
      </c>
      <c r="M1532" s="14">
        <v>-38886865.079999998</v>
      </c>
      <c r="N1532" s="14">
        <v>-284953887.30000001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69</v>
      </c>
      <c r="G1533" s="13"/>
      <c r="H1533" s="13"/>
      <c r="I1533" s="13" t="s">
        <v>4</v>
      </c>
      <c r="J1533" s="13" t="s">
        <v>445</v>
      </c>
      <c r="K1533" s="13" t="s">
        <v>12</v>
      </c>
      <c r="L1533" s="13" t="s">
        <v>50</v>
      </c>
      <c r="M1533" s="14">
        <v>5971049</v>
      </c>
      <c r="N1533" s="14">
        <v>42911185.109999999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69</v>
      </c>
      <c r="G1534" s="13"/>
      <c r="H1534" s="13"/>
      <c r="I1534" s="13" t="s">
        <v>4</v>
      </c>
      <c r="J1534" s="13" t="s">
        <v>445</v>
      </c>
      <c r="K1534" s="13" t="s">
        <v>12</v>
      </c>
      <c r="L1534" s="13" t="s">
        <v>7</v>
      </c>
      <c r="M1534" s="14">
        <v>-17458392.039999999</v>
      </c>
      <c r="N1534" s="14">
        <v>-126325718.48999999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 t="s">
        <v>4</v>
      </c>
      <c r="J1535" s="13" t="s">
        <v>445</v>
      </c>
      <c r="K1535" s="13" t="s">
        <v>52</v>
      </c>
      <c r="L1535" s="13" t="s">
        <v>50</v>
      </c>
      <c r="M1535" s="14">
        <v>788340688.05999994</v>
      </c>
      <c r="N1535" s="14">
        <v>5471062355.1400003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4</v>
      </c>
      <c r="J1536" s="13" t="s">
        <v>445</v>
      </c>
      <c r="K1536" s="13" t="s">
        <v>52</v>
      </c>
      <c r="L1536" s="13" t="s">
        <v>7</v>
      </c>
      <c r="M1536" s="14">
        <v>-1077082851.4100001</v>
      </c>
      <c r="N1536" s="14">
        <v>-7472783427.7399998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4</v>
      </c>
      <c r="J1537" s="13" t="s">
        <v>445</v>
      </c>
      <c r="K1537" s="13" t="s">
        <v>20</v>
      </c>
      <c r="L1537" s="13" t="s">
        <v>50</v>
      </c>
      <c r="M1537" s="14">
        <v>5626.72</v>
      </c>
      <c r="N1537" s="14">
        <v>9986.16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4</v>
      </c>
      <c r="J1538" s="13" t="s">
        <v>445</v>
      </c>
      <c r="K1538" s="13" t="s">
        <v>20</v>
      </c>
      <c r="L1538" s="13" t="s">
        <v>7</v>
      </c>
      <c r="M1538" s="14">
        <v>-71.22</v>
      </c>
      <c r="N1538" s="14">
        <v>-169092.27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4</v>
      </c>
      <c r="J1539" s="13" t="s">
        <v>445</v>
      </c>
      <c r="K1539" s="13" t="s">
        <v>105</v>
      </c>
      <c r="L1539" s="13" t="s">
        <v>50</v>
      </c>
      <c r="M1539" s="14">
        <v>983</v>
      </c>
      <c r="N1539" s="14">
        <v>13082.84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4</v>
      </c>
      <c r="J1540" s="13" t="s">
        <v>445</v>
      </c>
      <c r="K1540" s="13" t="s">
        <v>105</v>
      </c>
      <c r="L1540" s="13" t="s">
        <v>7</v>
      </c>
      <c r="M1540" s="14">
        <v>-514503.47000000003</v>
      </c>
      <c r="N1540" s="14">
        <v>-3034669.2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4</v>
      </c>
      <c r="J1541" s="13" t="s">
        <v>445</v>
      </c>
      <c r="K1541" s="13" t="s">
        <v>106</v>
      </c>
      <c r="L1541" s="13" t="s">
        <v>50</v>
      </c>
      <c r="M1541" s="14">
        <v>3443356.7</v>
      </c>
      <c r="N1541" s="14">
        <v>29764253.48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106</v>
      </c>
      <c r="L1542" s="13" t="s">
        <v>7</v>
      </c>
      <c r="M1542" s="14">
        <v>-7250865.2199999997</v>
      </c>
      <c r="N1542" s="14">
        <v>-56658081.789999999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21</v>
      </c>
      <c r="L1543" s="13" t="s">
        <v>50</v>
      </c>
      <c r="M1543" s="14">
        <v>124777.74</v>
      </c>
      <c r="N1543" s="14">
        <v>564634.9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445</v>
      </c>
      <c r="K1544" s="13" t="s">
        <v>21</v>
      </c>
      <c r="L1544" s="13" t="s">
        <v>7</v>
      </c>
      <c r="M1544" s="14">
        <v>-157807.04000000001</v>
      </c>
      <c r="N1544" s="14">
        <v>-1429207.8599999999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445</v>
      </c>
      <c r="K1545" s="13" t="s">
        <v>42</v>
      </c>
      <c r="L1545" s="13" t="s">
        <v>50</v>
      </c>
      <c r="M1545" s="14">
        <v>186283.09</v>
      </c>
      <c r="N1545" s="14">
        <v>1573783.5899999999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69</v>
      </c>
      <c r="G1546" s="13"/>
      <c r="H1546" s="13"/>
      <c r="I1546" s="13" t="s">
        <v>4</v>
      </c>
      <c r="J1546" s="13" t="s">
        <v>445</v>
      </c>
      <c r="K1546" s="13" t="s">
        <v>42</v>
      </c>
      <c r="L1546" s="13" t="s">
        <v>7</v>
      </c>
      <c r="M1546" s="14">
        <v>-256283.41</v>
      </c>
      <c r="N1546" s="14">
        <v>-2120270.2400000002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69</v>
      </c>
      <c r="G1547" s="13"/>
      <c r="H1547" s="13"/>
      <c r="I1547" s="13" t="s">
        <v>4</v>
      </c>
      <c r="J1547" s="13" t="s">
        <v>445</v>
      </c>
      <c r="K1547" s="13" t="s">
        <v>71</v>
      </c>
      <c r="L1547" s="13" t="s">
        <v>50</v>
      </c>
      <c r="M1547" s="14">
        <v>47625.69</v>
      </c>
      <c r="N1547" s="14">
        <v>253823.48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69</v>
      </c>
      <c r="G1548" s="13"/>
      <c r="H1548" s="13"/>
      <c r="I1548" s="13" t="s">
        <v>4</v>
      </c>
      <c r="J1548" s="13" t="s">
        <v>445</v>
      </c>
      <c r="K1548" s="13" t="s">
        <v>71</v>
      </c>
      <c r="L1548" s="13" t="s">
        <v>7</v>
      </c>
      <c r="M1548" s="14">
        <v>-12866039.880000001</v>
      </c>
      <c r="N1548" s="14">
        <v>-116209188.66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69</v>
      </c>
      <c r="G1549" s="13"/>
      <c r="H1549" s="13"/>
      <c r="I1549" s="13" t="s">
        <v>4</v>
      </c>
      <c r="J1549" s="13" t="s">
        <v>445</v>
      </c>
      <c r="K1549" s="13" t="s">
        <v>119</v>
      </c>
      <c r="L1549" s="13" t="s">
        <v>50</v>
      </c>
      <c r="M1549" s="14">
        <v>610237.68000000005</v>
      </c>
      <c r="N1549" s="14">
        <v>9124947.6699999999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69</v>
      </c>
      <c r="G1550" s="13"/>
      <c r="H1550" s="13"/>
      <c r="I1550" s="13" t="s">
        <v>4</v>
      </c>
      <c r="J1550" s="13" t="s">
        <v>445</v>
      </c>
      <c r="K1550" s="13" t="s">
        <v>119</v>
      </c>
      <c r="L1550" s="13" t="s">
        <v>7</v>
      </c>
      <c r="M1550" s="14">
        <v>-92129799.810000002</v>
      </c>
      <c r="N1550" s="14">
        <v>-473874991.82999998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69</v>
      </c>
      <c r="G1551" s="13"/>
      <c r="H1551" s="13"/>
      <c r="I1551" s="13" t="s">
        <v>4</v>
      </c>
      <c r="J1551" s="13" t="s">
        <v>445</v>
      </c>
      <c r="K1551" s="13" t="s">
        <v>72</v>
      </c>
      <c r="L1551" s="13" t="s">
        <v>50</v>
      </c>
      <c r="M1551" s="14">
        <v>222730.36000000002</v>
      </c>
      <c r="N1551" s="14">
        <v>1935252.9500000002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69</v>
      </c>
      <c r="G1552" s="13"/>
      <c r="H1552" s="13"/>
      <c r="I1552" s="13" t="s">
        <v>4</v>
      </c>
      <c r="J1552" s="13" t="s">
        <v>445</v>
      </c>
      <c r="K1552" s="13" t="s">
        <v>72</v>
      </c>
      <c r="L1552" s="13" t="s">
        <v>7</v>
      </c>
      <c r="M1552" s="14">
        <v>-734978.56000000006</v>
      </c>
      <c r="N1552" s="14">
        <v>-9529838.4299999997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69</v>
      </c>
      <c r="G1553" s="13"/>
      <c r="H1553" s="13"/>
      <c r="I1553" s="13" t="s">
        <v>4</v>
      </c>
      <c r="J1553" s="13" t="s">
        <v>446</v>
      </c>
      <c r="K1553" s="13" t="s">
        <v>8</v>
      </c>
      <c r="L1553" s="13" t="s">
        <v>50</v>
      </c>
      <c r="M1553" s="14">
        <v>15302.42</v>
      </c>
      <c r="N1553" s="14">
        <v>43735.83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69</v>
      </c>
      <c r="G1554" s="13"/>
      <c r="H1554" s="13"/>
      <c r="I1554" s="13" t="s">
        <v>4</v>
      </c>
      <c r="J1554" s="13" t="s">
        <v>446</v>
      </c>
      <c r="K1554" s="13" t="s">
        <v>8</v>
      </c>
      <c r="L1554" s="13" t="s">
        <v>7</v>
      </c>
      <c r="M1554" s="14">
        <v>-25392.920000000002</v>
      </c>
      <c r="N1554" s="14">
        <v>-254038.54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69</v>
      </c>
      <c r="G1555" s="13"/>
      <c r="H1555" s="13"/>
      <c r="I1555" s="13" t="s">
        <v>4</v>
      </c>
      <c r="J1555" s="13" t="s">
        <v>447</v>
      </c>
      <c r="K1555" s="13" t="s">
        <v>8</v>
      </c>
      <c r="L1555" s="13" t="s">
        <v>50</v>
      </c>
      <c r="M1555" s="14"/>
      <c r="N1555" s="14">
        <v>41213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69</v>
      </c>
      <c r="G1556" s="13"/>
      <c r="H1556" s="13"/>
      <c r="I1556" s="13" t="s">
        <v>4</v>
      </c>
      <c r="J1556" s="13" t="s">
        <v>447</v>
      </c>
      <c r="K1556" s="13" t="s">
        <v>8</v>
      </c>
      <c r="L1556" s="13" t="s">
        <v>7</v>
      </c>
      <c r="M1556" s="14">
        <v>-7787.68</v>
      </c>
      <c r="N1556" s="14">
        <v>-309946.49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69</v>
      </c>
      <c r="G1557" s="13"/>
      <c r="H1557" s="13"/>
      <c r="I1557" s="13" t="s">
        <v>4</v>
      </c>
      <c r="J1557" s="13" t="s">
        <v>448</v>
      </c>
      <c r="K1557" s="13" t="s">
        <v>8</v>
      </c>
      <c r="L1557" s="13" t="s">
        <v>50</v>
      </c>
      <c r="M1557" s="14">
        <v>1107049.95</v>
      </c>
      <c r="N1557" s="14">
        <v>14638446.5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69</v>
      </c>
      <c r="G1558" s="13"/>
      <c r="H1558" s="13"/>
      <c r="I1558" s="13" t="s">
        <v>4</v>
      </c>
      <c r="J1558" s="13" t="s">
        <v>448</v>
      </c>
      <c r="K1558" s="13" t="s">
        <v>8</v>
      </c>
      <c r="L1558" s="13" t="s">
        <v>7</v>
      </c>
      <c r="M1558" s="14">
        <v>-2769823.81</v>
      </c>
      <c r="N1558" s="14">
        <v>-30178749.050000001</v>
      </c>
    </row>
    <row r="1559" spans="1:14" ht="12.75" customHeight="1" x14ac:dyDescent="0.3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28">
        <f>SUM(M1502:M1558)</f>
        <v>-441955605.1200003</v>
      </c>
      <c r="N1559" s="28">
        <f>SUM(N1502:N1558)</f>
        <v>-7923413953.1000032</v>
      </c>
    </row>
    <row r="1560" spans="1:14" ht="12.75" customHeight="1" x14ac:dyDescent="0.3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3">
      <c r="A1561" s="3" t="s">
        <v>449</v>
      </c>
      <c r="B1561" s="3" t="s">
        <v>450</v>
      </c>
      <c r="C1561" s="3" t="s">
        <v>2</v>
      </c>
      <c r="D1561" s="3"/>
      <c r="E1561" s="3"/>
      <c r="F1561" s="13" t="s">
        <v>69</v>
      </c>
      <c r="G1561" s="13"/>
      <c r="H1561" s="13"/>
      <c r="I1561" s="13"/>
      <c r="J1561" s="13" t="s">
        <v>9</v>
      </c>
      <c r="K1561" s="13" t="s">
        <v>3</v>
      </c>
      <c r="L1561" s="13" t="s">
        <v>10</v>
      </c>
      <c r="M1561" s="14">
        <v>25287.88</v>
      </c>
      <c r="N1561" s="14">
        <v>216652.04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69</v>
      </c>
      <c r="G1562" s="13"/>
      <c r="H1562" s="13"/>
      <c r="I1562" s="13"/>
      <c r="J1562" s="13" t="s">
        <v>9</v>
      </c>
      <c r="K1562" s="13" t="s">
        <v>3</v>
      </c>
      <c r="L1562" s="13" t="s">
        <v>11</v>
      </c>
      <c r="M1562" s="14">
        <v>-1440548.4100000001</v>
      </c>
      <c r="N1562" s="14">
        <v>-12772580.42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69</v>
      </c>
      <c r="G1563" s="13"/>
      <c r="H1563" s="13"/>
      <c r="I1563" s="13" t="s">
        <v>13</v>
      </c>
      <c r="J1563" s="13" t="s">
        <v>24</v>
      </c>
      <c r="K1563" s="13" t="s">
        <v>3</v>
      </c>
      <c r="L1563" s="13" t="s">
        <v>16</v>
      </c>
      <c r="M1563" s="14"/>
      <c r="N1563" s="14">
        <v>-35738.17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69</v>
      </c>
      <c r="G1564" s="13"/>
      <c r="H1564" s="13"/>
      <c r="I1564" s="13" t="s">
        <v>13</v>
      </c>
      <c r="J1564" s="13" t="s">
        <v>24</v>
      </c>
      <c r="K1564" s="13" t="s">
        <v>3</v>
      </c>
      <c r="L1564" s="13" t="s">
        <v>17</v>
      </c>
      <c r="M1564" s="14"/>
      <c r="N1564" s="14">
        <v>35738.17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69</v>
      </c>
      <c r="G1565" s="13"/>
      <c r="H1565" s="13"/>
      <c r="I1565" s="13" t="s">
        <v>13</v>
      </c>
      <c r="J1565" s="13" t="s">
        <v>14</v>
      </c>
      <c r="K1565" s="13" t="s">
        <v>3</v>
      </c>
      <c r="L1565" s="13" t="s">
        <v>16</v>
      </c>
      <c r="M1565" s="14">
        <v>-100574626.55</v>
      </c>
      <c r="N1565" s="14">
        <v>-1439129324.0599999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69</v>
      </c>
      <c r="G1566" s="13"/>
      <c r="H1566" s="13"/>
      <c r="I1566" s="13" t="s">
        <v>13</v>
      </c>
      <c r="J1566" s="13" t="s">
        <v>14</v>
      </c>
      <c r="K1566" s="13" t="s">
        <v>3</v>
      </c>
      <c r="L1566" s="13" t="s">
        <v>17</v>
      </c>
      <c r="M1566" s="14">
        <v>41283194.450000003</v>
      </c>
      <c r="N1566" s="14">
        <v>1006209118.84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69</v>
      </c>
      <c r="G1567" s="13"/>
      <c r="H1567" s="13"/>
      <c r="I1567" s="13" t="s">
        <v>13</v>
      </c>
      <c r="J1567" s="13" t="s">
        <v>14</v>
      </c>
      <c r="K1567" s="13" t="s">
        <v>3</v>
      </c>
      <c r="L1567" s="13" t="s">
        <v>15</v>
      </c>
      <c r="M1567" s="14">
        <v>65552494.469999999</v>
      </c>
      <c r="N1567" s="14">
        <v>578783106.40999997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69</v>
      </c>
      <c r="G1568" s="13"/>
      <c r="H1568" s="13"/>
      <c r="I1568" s="13" t="s">
        <v>13</v>
      </c>
      <c r="J1568" s="13" t="s">
        <v>14</v>
      </c>
      <c r="K1568" s="13" t="s">
        <v>3</v>
      </c>
      <c r="L1568" s="13" t="s">
        <v>18</v>
      </c>
      <c r="M1568" s="14">
        <v>-13181112.859999999</v>
      </c>
      <c r="N1568" s="14">
        <v>-150715320.44999999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69</v>
      </c>
      <c r="G1569" s="13"/>
      <c r="H1569" s="13"/>
      <c r="I1569" s="13" t="s">
        <v>4</v>
      </c>
      <c r="J1569" s="13" t="s">
        <v>445</v>
      </c>
      <c r="K1569" s="13" t="s">
        <v>107</v>
      </c>
      <c r="L1569" s="13" t="s">
        <v>50</v>
      </c>
      <c r="M1569" s="14">
        <v>264166.13</v>
      </c>
      <c r="N1569" s="14">
        <v>264258.13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69</v>
      </c>
      <c r="G1570" s="13"/>
      <c r="H1570" s="13"/>
      <c r="I1570" s="13" t="s">
        <v>4</v>
      </c>
      <c r="J1570" s="13" t="s">
        <v>445</v>
      </c>
      <c r="K1570" s="13" t="s">
        <v>107</v>
      </c>
      <c r="L1570" s="13" t="s">
        <v>7</v>
      </c>
      <c r="M1570" s="14">
        <v>-231400.92</v>
      </c>
      <c r="N1570" s="14">
        <v>-1964723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69</v>
      </c>
      <c r="G1571" s="13"/>
      <c r="H1571" s="13"/>
      <c r="I1571" s="13" t="s">
        <v>4</v>
      </c>
      <c r="J1571" s="13" t="s">
        <v>437</v>
      </c>
      <c r="K1571" s="13" t="s">
        <v>12</v>
      </c>
      <c r="L1571" s="13" t="s">
        <v>50</v>
      </c>
      <c r="M1571" s="14"/>
      <c r="N1571" s="14">
        <v>33.51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69</v>
      </c>
      <c r="G1572" s="13"/>
      <c r="H1572" s="13"/>
      <c r="I1572" s="13" t="s">
        <v>4</v>
      </c>
      <c r="J1572" s="13" t="s">
        <v>437</v>
      </c>
      <c r="K1572" s="13" t="s">
        <v>12</v>
      </c>
      <c r="L1572" s="13" t="s">
        <v>7</v>
      </c>
      <c r="M1572" s="15"/>
      <c r="N1572" s="14">
        <v>-33.51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SUM(M1561:M1572)</f>
        <v>-8302545.8099999959</v>
      </c>
      <c r="N1573" s="28">
        <f>SUM(N1561:N1572)</f>
        <v>-19108812.510000046</v>
      </c>
    </row>
    <row r="1574" spans="1:14" ht="12.75" customHeight="1" x14ac:dyDescent="0.3">
      <c r="A1574" s="8"/>
      <c r="B1574" s="8"/>
      <c r="C1574" s="8"/>
      <c r="D1574" s="8"/>
      <c r="E1574" s="8"/>
      <c r="F1574" s="19"/>
      <c r="G1574" s="19"/>
      <c r="H1574" s="19"/>
      <c r="I1574" s="19"/>
      <c r="J1574" s="19"/>
      <c r="K1574" s="19"/>
      <c r="L1574" s="19"/>
      <c r="M1574" s="30"/>
      <c r="N1574" s="30"/>
    </row>
    <row r="1575" spans="1:14" ht="12.75" customHeight="1" x14ac:dyDescent="0.3">
      <c r="A1575" s="56" t="s">
        <v>461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</row>
    <row r="1576" spans="1:14" ht="12.75" customHeight="1" x14ac:dyDescent="0.3">
      <c r="A1576" s="3" t="s">
        <v>451</v>
      </c>
      <c r="B1576" s="3" t="s">
        <v>452</v>
      </c>
      <c r="C1576" s="3" t="s">
        <v>41</v>
      </c>
      <c r="D1576" s="3"/>
      <c r="E1576" s="3"/>
      <c r="F1576" s="13" t="s">
        <v>453</v>
      </c>
      <c r="G1576" s="13"/>
      <c r="H1576" s="13"/>
      <c r="I1576" s="13"/>
      <c r="J1576" s="13" t="s">
        <v>43</v>
      </c>
      <c r="K1576" s="13" t="s">
        <v>3</v>
      </c>
      <c r="L1576" s="13" t="s">
        <v>11</v>
      </c>
      <c r="M1576" s="14">
        <v>-1062001.51</v>
      </c>
      <c r="N1576" s="14">
        <v>-10430376.470000001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453</v>
      </c>
      <c r="G1577" s="13"/>
      <c r="H1577" s="13"/>
      <c r="I1577" s="13"/>
      <c r="J1577" s="13" t="s">
        <v>44</v>
      </c>
      <c r="K1577" s="13" t="s">
        <v>3</v>
      </c>
      <c r="L1577" s="13" t="s">
        <v>11</v>
      </c>
      <c r="M1577" s="14">
        <v>-1754984.2000000002</v>
      </c>
      <c r="N1577" s="14">
        <v>-49879101.590000004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453</v>
      </c>
      <c r="G1578" s="13"/>
      <c r="H1578" s="13"/>
      <c r="I1578" s="13"/>
      <c r="J1578" s="13" t="s">
        <v>454</v>
      </c>
      <c r="K1578" s="13" t="s">
        <v>3</v>
      </c>
      <c r="L1578" s="13" t="s">
        <v>11</v>
      </c>
      <c r="M1578" s="14">
        <v>-6508820.3899999997</v>
      </c>
      <c r="N1578" s="14">
        <v>-44884162.140000001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453</v>
      </c>
      <c r="G1579" s="13"/>
      <c r="H1579" s="13"/>
      <c r="I1579" s="13"/>
      <c r="J1579" s="13" t="s">
        <v>455</v>
      </c>
      <c r="K1579" s="13" t="s">
        <v>8</v>
      </c>
      <c r="L1579" s="13" t="s">
        <v>11</v>
      </c>
      <c r="M1579" s="14"/>
      <c r="N1579" s="14">
        <v>-243755.76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453</v>
      </c>
      <c r="G1580" s="13"/>
      <c r="H1580" s="13"/>
      <c r="I1580" s="13"/>
      <c r="J1580" s="13" t="s">
        <v>456</v>
      </c>
      <c r="K1580" s="13" t="s">
        <v>3</v>
      </c>
      <c r="L1580" s="13" t="s">
        <v>11</v>
      </c>
      <c r="M1580" s="14">
        <v>-1241887.1499999999</v>
      </c>
      <c r="N1580" s="14">
        <v>-16679833.539999999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453</v>
      </c>
      <c r="G1581" s="13"/>
      <c r="H1581" s="13"/>
      <c r="I1581" s="13"/>
      <c r="J1581" s="13" t="s">
        <v>457</v>
      </c>
      <c r="K1581" s="13" t="s">
        <v>8</v>
      </c>
      <c r="L1581" s="13" t="s">
        <v>11</v>
      </c>
      <c r="M1581" s="14">
        <v>-13295.75</v>
      </c>
      <c r="N1581" s="14">
        <v>-586855.49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453</v>
      </c>
      <c r="G1582" s="13"/>
      <c r="H1582" s="13"/>
      <c r="I1582" s="13" t="s">
        <v>4</v>
      </c>
      <c r="J1582" s="13" t="s">
        <v>632</v>
      </c>
      <c r="K1582" s="13" t="s">
        <v>8</v>
      </c>
      <c r="L1582" s="13" t="s">
        <v>7</v>
      </c>
      <c r="M1582" s="15">
        <v>-132981.93</v>
      </c>
      <c r="N1582" s="14">
        <v>-1064480.53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453</v>
      </c>
      <c r="G1583" s="13"/>
      <c r="H1583" s="13"/>
      <c r="I1583" s="13" t="s">
        <v>4</v>
      </c>
      <c r="J1583" s="13" t="s">
        <v>726</v>
      </c>
      <c r="K1583" s="13" t="s">
        <v>8</v>
      </c>
      <c r="L1583" s="13" t="s">
        <v>7</v>
      </c>
      <c r="M1583" s="14">
        <v>-112786.19</v>
      </c>
      <c r="N1583" s="14">
        <v>-305319.98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453</v>
      </c>
      <c r="G1584" s="13"/>
      <c r="H1584" s="13"/>
      <c r="I1584" s="13" t="s">
        <v>4</v>
      </c>
      <c r="J1584" s="13" t="s">
        <v>458</v>
      </c>
      <c r="K1584" s="13" t="s">
        <v>8</v>
      </c>
      <c r="L1584" s="13" t="s">
        <v>50</v>
      </c>
      <c r="M1584" s="14"/>
      <c r="N1584" s="14">
        <v>4630411.1500000004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453</v>
      </c>
      <c r="G1585" s="13"/>
      <c r="H1585" s="13"/>
      <c r="I1585" s="13" t="s">
        <v>4</v>
      </c>
      <c r="J1585" s="13" t="s">
        <v>458</v>
      </c>
      <c r="K1585" s="13" t="s">
        <v>8</v>
      </c>
      <c r="L1585" s="13" t="s">
        <v>7</v>
      </c>
      <c r="M1585" s="15">
        <v>-32388011.16</v>
      </c>
      <c r="N1585" s="14">
        <v>-366216957.81</v>
      </c>
    </row>
    <row r="1586" spans="1:14" ht="12.75" customHeight="1" x14ac:dyDescent="0.3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19" t="s">
        <v>753</v>
      </c>
      <c r="M1586" s="28">
        <f>SUM(M1576:M1585)</f>
        <v>-43214768.280000001</v>
      </c>
      <c r="N1586" s="28">
        <f>SUM(N1576:N1585)</f>
        <v>-485660432.15999997</v>
      </c>
    </row>
    <row r="1587" spans="1:14" ht="12.75" customHeight="1" x14ac:dyDescent="0.3">
      <c r="A1587" s="55" t="s">
        <v>753</v>
      </c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</row>
    <row r="1588" spans="1:14" ht="12.75" customHeight="1" x14ac:dyDescent="0.3">
      <c r="A1588" s="8" t="s">
        <v>459</v>
      </c>
      <c r="B1588" s="8"/>
      <c r="C1588" s="8" t="s">
        <v>2</v>
      </c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</row>
    <row r="1589" spans="1:14" ht="12.75" customHeight="1" x14ac:dyDescent="0.3">
      <c r="A1589" s="3"/>
      <c r="B1589" s="8"/>
      <c r="C1589" s="3"/>
      <c r="D1589" s="8"/>
      <c r="E1589" s="8"/>
      <c r="F1589" s="19"/>
      <c r="G1589" s="19"/>
      <c r="H1589" s="19"/>
      <c r="I1589" s="19"/>
      <c r="J1589" s="19"/>
      <c r="K1589" s="19"/>
      <c r="L1589" s="19"/>
      <c r="M1589" s="52"/>
      <c r="N1589" s="52"/>
    </row>
    <row r="1590" spans="1:14" ht="12.75" customHeight="1" x14ac:dyDescent="0.3">
      <c r="A1590" s="8" t="s">
        <v>753</v>
      </c>
      <c r="B1590" s="55" t="s">
        <v>753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19" t="s">
        <v>753</v>
      </c>
      <c r="M1590" s="32">
        <f>SUM(M1588:M1589)</f>
        <v>0</v>
      </c>
      <c r="N1590" s="32">
        <f>SUM(N1588:N1589)</f>
        <v>0</v>
      </c>
    </row>
    <row r="1591" spans="1:14" ht="12.75" customHeight="1" x14ac:dyDescent="0.3">
      <c r="A1591" s="8" t="s">
        <v>753</v>
      </c>
      <c r="B1591" s="55" t="s">
        <v>753</v>
      </c>
      <c r="C1591" s="55"/>
      <c r="D1591" s="55"/>
      <c r="E1591" s="55"/>
      <c r="F1591" s="55"/>
      <c r="G1591" s="55"/>
      <c r="H1591" s="55"/>
      <c r="I1591" s="55"/>
      <c r="J1591" s="55"/>
      <c r="K1591" s="55"/>
      <c r="L1591" s="19" t="s">
        <v>753</v>
      </c>
      <c r="M1591" s="30"/>
      <c r="N1591" s="30"/>
    </row>
    <row r="1592" spans="1:14" ht="12.75" customHeight="1" x14ac:dyDescent="0.3">
      <c r="A1592" s="56" t="s">
        <v>765</v>
      </c>
      <c r="B1592" s="56"/>
      <c r="C1592" s="56"/>
      <c r="D1592" s="56"/>
      <c r="E1592" s="56"/>
      <c r="F1592" s="56"/>
      <c r="G1592" s="56"/>
      <c r="H1592" s="56"/>
      <c r="I1592" s="56"/>
      <c r="J1592" s="56"/>
      <c r="K1592" s="56"/>
      <c r="L1592" s="56"/>
      <c r="M1592" s="56"/>
      <c r="N1592" s="56"/>
    </row>
    <row r="1593" spans="1:14" ht="12.75" customHeight="1" x14ac:dyDescent="0.3">
      <c r="A1593" s="3" t="s">
        <v>462</v>
      </c>
      <c r="B1593" s="3" t="s">
        <v>463</v>
      </c>
      <c r="C1593" s="3" t="s">
        <v>41</v>
      </c>
      <c r="D1593" s="3"/>
      <c r="E1593" s="3"/>
      <c r="F1593" s="13" t="s">
        <v>109</v>
      </c>
      <c r="G1593" s="13"/>
      <c r="H1593" s="13"/>
      <c r="I1593" s="13" t="s">
        <v>4</v>
      </c>
      <c r="J1593" s="13" t="s">
        <v>464</v>
      </c>
      <c r="K1593" s="13" t="s">
        <v>8</v>
      </c>
      <c r="L1593" s="13" t="s">
        <v>50</v>
      </c>
      <c r="M1593" s="15">
        <v>1960</v>
      </c>
      <c r="N1593" s="14">
        <v>9298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109</v>
      </c>
      <c r="G1594" s="13"/>
      <c r="H1594" s="13"/>
      <c r="I1594" s="13" t="s">
        <v>4</v>
      </c>
      <c r="J1594" s="13" t="s">
        <v>464</v>
      </c>
      <c r="K1594" s="13" t="s">
        <v>8</v>
      </c>
      <c r="L1594" s="13" t="s">
        <v>7</v>
      </c>
      <c r="M1594" s="14">
        <v>-34975.5</v>
      </c>
      <c r="N1594" s="14">
        <v>-137535.1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138</v>
      </c>
      <c r="G1595" s="13"/>
      <c r="H1595" s="13"/>
      <c r="I1595" s="13" t="s">
        <v>4</v>
      </c>
      <c r="J1595" s="13" t="s">
        <v>464</v>
      </c>
      <c r="K1595" s="13" t="s">
        <v>8</v>
      </c>
      <c r="L1595" s="13" t="s">
        <v>50</v>
      </c>
      <c r="M1595" s="14">
        <v>60</v>
      </c>
      <c r="N1595" s="14">
        <v>1260762.56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138</v>
      </c>
      <c r="G1596" s="13"/>
      <c r="H1596" s="13"/>
      <c r="I1596" s="13" t="s">
        <v>4</v>
      </c>
      <c r="J1596" s="13" t="s">
        <v>464</v>
      </c>
      <c r="K1596" s="13" t="s">
        <v>8</v>
      </c>
      <c r="L1596" s="13" t="s">
        <v>7</v>
      </c>
      <c r="M1596" s="14">
        <v>-189710.33000000002</v>
      </c>
      <c r="N1596" s="14">
        <v>-2745898.38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138</v>
      </c>
      <c r="G1597" s="13"/>
      <c r="H1597" s="13"/>
      <c r="I1597" s="13" t="s">
        <v>4</v>
      </c>
      <c r="J1597" s="13" t="s">
        <v>465</v>
      </c>
      <c r="K1597" s="13" t="s">
        <v>8</v>
      </c>
      <c r="L1597" s="13" t="s">
        <v>50</v>
      </c>
      <c r="M1597" s="14"/>
      <c r="N1597" s="14">
        <v>4790625.92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138</v>
      </c>
      <c r="G1598" s="13"/>
      <c r="H1598" s="13"/>
      <c r="I1598" s="13" t="s">
        <v>4</v>
      </c>
      <c r="J1598" s="13" t="s">
        <v>465</v>
      </c>
      <c r="K1598" s="13" t="s">
        <v>8</v>
      </c>
      <c r="L1598" s="13" t="s">
        <v>7</v>
      </c>
      <c r="M1598" s="14">
        <v>-1023899.08</v>
      </c>
      <c r="N1598" s="14">
        <v>-11308163.640000001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138</v>
      </c>
      <c r="G1599" s="13"/>
      <c r="H1599" s="13"/>
      <c r="I1599" s="13"/>
      <c r="J1599" s="13" t="s">
        <v>721</v>
      </c>
      <c r="K1599" s="13" t="s">
        <v>8</v>
      </c>
      <c r="L1599" s="13" t="s">
        <v>11</v>
      </c>
      <c r="M1599" s="14">
        <v>-139625</v>
      </c>
      <c r="N1599" s="14">
        <v>-407916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153</v>
      </c>
      <c r="G1600" s="13"/>
      <c r="H1600" s="13"/>
      <c r="I1600" s="13" t="s">
        <v>4</v>
      </c>
      <c r="J1600" s="13" t="s">
        <v>464</v>
      </c>
      <c r="K1600" s="13" t="s">
        <v>8</v>
      </c>
      <c r="L1600" s="13" t="s">
        <v>7</v>
      </c>
      <c r="M1600" s="14">
        <v>-33734.959999999999</v>
      </c>
      <c r="N1600" s="14">
        <v>-834242.35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466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-5.7</v>
      </c>
      <c r="N1601" s="14">
        <v>-2675.63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466</v>
      </c>
      <c r="G1602" s="13"/>
      <c r="H1602" s="13"/>
      <c r="I1602" s="13" t="s">
        <v>4</v>
      </c>
      <c r="J1602" s="13" t="s">
        <v>467</v>
      </c>
      <c r="K1602" s="13" t="s">
        <v>8</v>
      </c>
      <c r="L1602" s="13" t="s">
        <v>7</v>
      </c>
      <c r="M1602" s="14">
        <v>-50000</v>
      </c>
      <c r="N1602" s="14">
        <v>-73162.7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468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16</v>
      </c>
      <c r="M1603" s="14"/>
      <c r="N1603" s="14">
        <v>-600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468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17</v>
      </c>
      <c r="M1604" s="14"/>
      <c r="N1604" s="14">
        <v>600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468</v>
      </c>
      <c r="G1605" s="13"/>
      <c r="H1605" s="13"/>
      <c r="I1605" s="13" t="s">
        <v>4</v>
      </c>
      <c r="J1605" s="13" t="s">
        <v>469</v>
      </c>
      <c r="K1605" s="13" t="s">
        <v>52</v>
      </c>
      <c r="L1605" s="13" t="s">
        <v>7</v>
      </c>
      <c r="M1605" s="14">
        <v>-1563910.85</v>
      </c>
      <c r="N1605" s="14">
        <v>-12288772.720000001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468</v>
      </c>
      <c r="G1606" s="13"/>
      <c r="H1606" s="13"/>
      <c r="I1606" s="13" t="s">
        <v>4</v>
      </c>
      <c r="J1606" s="13" t="s">
        <v>469</v>
      </c>
      <c r="K1606" s="13" t="s">
        <v>20</v>
      </c>
      <c r="L1606" s="13" t="s">
        <v>7</v>
      </c>
      <c r="M1606" s="14">
        <v>-6686.32</v>
      </c>
      <c r="N1606" s="14">
        <v>-242202.4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468</v>
      </c>
      <c r="G1607" s="13"/>
      <c r="H1607" s="13"/>
      <c r="I1607" s="13" t="s">
        <v>4</v>
      </c>
      <c r="J1607" s="13" t="s">
        <v>469</v>
      </c>
      <c r="K1607" s="13" t="s">
        <v>105</v>
      </c>
      <c r="L1607" s="13" t="s">
        <v>7</v>
      </c>
      <c r="M1607" s="15">
        <v>-240072.06</v>
      </c>
      <c r="N1607" s="14">
        <v>-1966470.9100000001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444</v>
      </c>
      <c r="G1608" s="13"/>
      <c r="H1608" s="13"/>
      <c r="I1608" s="13" t="s">
        <v>13</v>
      </c>
      <c r="J1608" s="13" t="s">
        <v>68</v>
      </c>
      <c r="K1608" s="13" t="s">
        <v>3</v>
      </c>
      <c r="L1608" s="13" t="s">
        <v>16</v>
      </c>
      <c r="M1608" s="14">
        <v>-467.38</v>
      </c>
      <c r="N1608" s="14">
        <v>-6338.79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444</v>
      </c>
      <c r="G1609" s="13"/>
      <c r="H1609" s="13"/>
      <c r="I1609" s="13" t="s">
        <v>13</v>
      </c>
      <c r="J1609" s="13" t="s">
        <v>68</v>
      </c>
      <c r="K1609" s="13" t="s">
        <v>3</v>
      </c>
      <c r="L1609" s="13" t="s">
        <v>17</v>
      </c>
      <c r="M1609" s="14">
        <v>467.38</v>
      </c>
      <c r="N1609" s="14">
        <v>6338.79</v>
      </c>
    </row>
    <row r="1610" spans="1:14" ht="12.75" customHeight="1" x14ac:dyDescent="0.3">
      <c r="A1610" s="8" t="s">
        <v>753</v>
      </c>
      <c r="B1610" s="55" t="s">
        <v>753</v>
      </c>
      <c r="C1610" s="55"/>
      <c r="D1610" s="55"/>
      <c r="E1610" s="55"/>
      <c r="F1610" s="55"/>
      <c r="G1610" s="55"/>
      <c r="H1610" s="55"/>
      <c r="I1610" s="55"/>
      <c r="J1610" s="55"/>
      <c r="K1610" s="55"/>
      <c r="L1610" s="19" t="s">
        <v>753</v>
      </c>
      <c r="M1610" s="28">
        <f>SUM(M1593:M1609)</f>
        <v>-3280599.8</v>
      </c>
      <c r="N1610" s="28">
        <f>SUM(N1593:N1609)</f>
        <v>-23946353.349999998</v>
      </c>
    </row>
    <row r="1611" spans="1:14" ht="12.75" customHeight="1" x14ac:dyDescent="0.3">
      <c r="A1611" s="55" t="s">
        <v>753</v>
      </c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  <c r="M1611" s="55"/>
      <c r="N1611" s="55"/>
    </row>
    <row r="1612" spans="1:14" ht="12.75" customHeight="1" x14ac:dyDescent="0.3">
      <c r="A1612" s="3" t="s">
        <v>470</v>
      </c>
      <c r="B1612" s="3" t="s">
        <v>471</v>
      </c>
      <c r="C1612" s="3" t="s">
        <v>2</v>
      </c>
      <c r="D1612" s="3"/>
      <c r="E1612" s="3"/>
      <c r="F1612" s="13" t="s">
        <v>468</v>
      </c>
      <c r="G1612" s="13"/>
      <c r="H1612" s="13"/>
      <c r="I1612" s="13"/>
      <c r="J1612" s="13" t="s">
        <v>43</v>
      </c>
      <c r="K1612" s="13" t="s">
        <v>3</v>
      </c>
      <c r="L1612" s="13" t="s">
        <v>10</v>
      </c>
      <c r="M1612" s="15"/>
      <c r="N1612" s="14">
        <v>2.6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468</v>
      </c>
      <c r="G1613" s="13"/>
      <c r="H1613" s="13"/>
      <c r="I1613" s="13"/>
      <c r="J1613" s="13" t="s">
        <v>43</v>
      </c>
      <c r="K1613" s="13" t="s">
        <v>3</v>
      </c>
      <c r="L1613" s="13" t="s">
        <v>11</v>
      </c>
      <c r="M1613" s="14">
        <v>-53.86</v>
      </c>
      <c r="N1613" s="14">
        <v>-88.320000000000007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468</v>
      </c>
      <c r="G1614" s="13"/>
      <c r="H1614" s="13"/>
      <c r="I1614" s="13" t="s">
        <v>4</v>
      </c>
      <c r="J1614" s="13" t="s">
        <v>469</v>
      </c>
      <c r="K1614" s="13" t="s">
        <v>107</v>
      </c>
      <c r="L1614" s="13" t="s">
        <v>7</v>
      </c>
      <c r="M1614" s="15">
        <v>-25903600</v>
      </c>
      <c r="N1614" s="14">
        <v>-56000000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158</v>
      </c>
      <c r="G1615" s="13"/>
      <c r="H1615" s="13"/>
      <c r="I1615" s="13" t="s">
        <v>4</v>
      </c>
      <c r="J1615" s="13" t="s">
        <v>472</v>
      </c>
      <c r="K1615" s="13" t="s">
        <v>6</v>
      </c>
      <c r="L1615" s="13" t="s">
        <v>50</v>
      </c>
      <c r="M1615" s="15"/>
      <c r="N1615" s="14">
        <v>2433946208.7399998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158</v>
      </c>
      <c r="G1616" s="13"/>
      <c r="H1616" s="13"/>
      <c r="I1616" s="13" t="s">
        <v>4</v>
      </c>
      <c r="J1616" s="13" t="s">
        <v>472</v>
      </c>
      <c r="K1616" s="13" t="s">
        <v>6</v>
      </c>
      <c r="L1616" s="13" t="s">
        <v>7</v>
      </c>
      <c r="M1616" s="15">
        <v>-1044718851.75</v>
      </c>
      <c r="N1616" s="14">
        <v>-13857912487.139999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158</v>
      </c>
      <c r="G1617" s="13"/>
      <c r="H1617" s="13"/>
      <c r="I1617" s="13" t="s">
        <v>4</v>
      </c>
      <c r="J1617" s="13" t="s">
        <v>472</v>
      </c>
      <c r="K1617" s="13" t="s">
        <v>12</v>
      </c>
      <c r="L1617" s="13" t="s">
        <v>7</v>
      </c>
      <c r="M1617" s="14"/>
      <c r="N1617" s="14">
        <v>-14569000000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158</v>
      </c>
      <c r="G1618" s="13"/>
      <c r="H1618" s="13"/>
      <c r="I1618" s="13" t="s">
        <v>4</v>
      </c>
      <c r="J1618" s="13" t="s">
        <v>473</v>
      </c>
      <c r="K1618" s="13" t="s">
        <v>12</v>
      </c>
      <c r="L1618" s="13" t="s">
        <v>7</v>
      </c>
      <c r="M1618" s="15"/>
      <c r="N1618" s="14">
        <v>-154387000000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158</v>
      </c>
      <c r="G1619" s="13"/>
      <c r="H1619" s="13"/>
      <c r="I1619" s="13" t="s">
        <v>4</v>
      </c>
      <c r="J1619" s="13" t="s">
        <v>474</v>
      </c>
      <c r="K1619" s="13" t="s">
        <v>8</v>
      </c>
      <c r="L1619" s="13" t="s">
        <v>50</v>
      </c>
      <c r="M1619" s="15"/>
      <c r="N1619" s="14">
        <v>29380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158</v>
      </c>
      <c r="G1620" s="13"/>
      <c r="H1620" s="13"/>
      <c r="I1620" s="13" t="s">
        <v>4</v>
      </c>
      <c r="J1620" s="13" t="s">
        <v>474</v>
      </c>
      <c r="K1620" s="13" t="s">
        <v>8</v>
      </c>
      <c r="L1620" s="13" t="s">
        <v>7</v>
      </c>
      <c r="M1620" s="15">
        <v>-1652516</v>
      </c>
      <c r="N1620" s="14">
        <v>-21934658</v>
      </c>
    </row>
    <row r="1621" spans="1:14" ht="12.75" customHeight="1" x14ac:dyDescent="0.3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SUM(M1612:M1620)</f>
        <v>-1072275021.61</v>
      </c>
      <c r="N1621" s="28">
        <f>SUM(N1612:N1620)</f>
        <v>-180457871642.12</v>
      </c>
    </row>
    <row r="1623" spans="1:14" ht="12.75" customHeight="1" x14ac:dyDescent="0.3">
      <c r="A1623" s="56" t="s">
        <v>475</v>
      </c>
      <c r="B1623" s="56"/>
      <c r="C1623" s="56"/>
      <c r="D1623" s="56"/>
      <c r="E1623" s="56"/>
      <c r="F1623" s="56"/>
      <c r="G1623" s="56"/>
      <c r="H1623" s="56"/>
      <c r="I1623" s="56"/>
      <c r="J1623" s="56"/>
      <c r="K1623" s="56"/>
      <c r="L1623" s="56"/>
      <c r="M1623" s="56"/>
      <c r="N1623" s="56"/>
    </row>
    <row r="1624" spans="1:14" ht="12.75" customHeight="1" x14ac:dyDescent="0.3">
      <c r="A1624" s="3" t="s">
        <v>476</v>
      </c>
      <c r="B1624" s="3" t="s">
        <v>477</v>
      </c>
      <c r="C1624" s="3" t="s">
        <v>41</v>
      </c>
      <c r="D1624" s="3"/>
      <c r="E1624" s="3"/>
      <c r="F1624" s="13" t="s">
        <v>373</v>
      </c>
      <c r="G1624" s="13"/>
      <c r="H1624" s="13"/>
      <c r="I1624" s="13"/>
      <c r="J1624" s="13" t="s">
        <v>43</v>
      </c>
      <c r="K1624" s="13" t="s">
        <v>3</v>
      </c>
      <c r="L1624" s="13" t="s">
        <v>10</v>
      </c>
      <c r="M1624" s="15">
        <v>262.36</v>
      </c>
      <c r="N1624" s="14">
        <v>335.75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/>
      <c r="J1625" s="13" t="s">
        <v>43</v>
      </c>
      <c r="K1625" s="13" t="s">
        <v>3</v>
      </c>
      <c r="L1625" s="13" t="s">
        <v>11</v>
      </c>
      <c r="M1625" s="14">
        <v>-636439.68000000005</v>
      </c>
      <c r="N1625" s="14">
        <v>-1511876.15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/>
      <c r="J1626" s="13" t="s">
        <v>818</v>
      </c>
      <c r="K1626" s="13" t="s">
        <v>3</v>
      </c>
      <c r="L1626" s="13" t="s">
        <v>10</v>
      </c>
      <c r="M1626" s="14"/>
      <c r="N1626" s="14">
        <v>2166711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/>
      <c r="J1627" s="13" t="s">
        <v>818</v>
      </c>
      <c r="K1627" s="13" t="s">
        <v>3</v>
      </c>
      <c r="L1627" s="13" t="s">
        <v>11</v>
      </c>
      <c r="M1627" s="14"/>
      <c r="N1627" s="14">
        <v>-2166711</v>
      </c>
    </row>
    <row r="1628" spans="1:14" ht="12.6" customHeight="1" x14ac:dyDescent="0.3">
      <c r="A1628" s="3"/>
      <c r="B1628" s="3"/>
      <c r="C1628" s="3"/>
      <c r="D1628" s="3"/>
      <c r="E1628" s="3"/>
      <c r="F1628" s="13" t="s">
        <v>373</v>
      </c>
      <c r="G1628" s="13"/>
      <c r="H1628" s="13"/>
      <c r="I1628" s="13"/>
      <c r="J1628" s="13" t="s">
        <v>44</v>
      </c>
      <c r="K1628" s="13" t="s">
        <v>3</v>
      </c>
      <c r="L1628" s="13" t="s">
        <v>11</v>
      </c>
      <c r="M1628" s="14">
        <v>-11280.59</v>
      </c>
      <c r="N1628" s="14">
        <v>-148134.41</v>
      </c>
    </row>
    <row r="1629" spans="1:14" ht="12.6" customHeight="1" x14ac:dyDescent="0.3">
      <c r="A1629" s="3"/>
      <c r="B1629" s="3"/>
      <c r="C1629" s="3"/>
      <c r="D1629" s="3"/>
      <c r="E1629" s="3"/>
      <c r="F1629" s="13" t="s">
        <v>373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-1283</v>
      </c>
      <c r="N1629" s="14">
        <v>-90800.8</v>
      </c>
    </row>
    <row r="1630" spans="1:14" ht="12.6" customHeight="1" x14ac:dyDescent="0.3">
      <c r="A1630" s="3"/>
      <c r="B1630" s="3"/>
      <c r="C1630" s="3"/>
      <c r="D1630" s="3"/>
      <c r="E1630" s="3"/>
      <c r="F1630" s="13" t="s">
        <v>373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1283</v>
      </c>
      <c r="N1630" s="14">
        <v>615189.20000000007</v>
      </c>
    </row>
    <row r="1631" spans="1:14" ht="12.6" customHeight="1" x14ac:dyDescent="0.3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76320.02</v>
      </c>
      <c r="N1631" s="14">
        <v>1657871.76</v>
      </c>
    </row>
    <row r="1632" spans="1:14" ht="12.6" customHeight="1" x14ac:dyDescent="0.3">
      <c r="A1632" s="3"/>
      <c r="B1632" s="3"/>
      <c r="C1632" s="3"/>
      <c r="D1632" s="3"/>
      <c r="E1632" s="3"/>
      <c r="F1632" s="13" t="s">
        <v>373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-76320.02</v>
      </c>
      <c r="N1632" s="14">
        <v>-2182260.16</v>
      </c>
    </row>
    <row r="1633" spans="1:14" ht="12.6" customHeight="1" x14ac:dyDescent="0.3">
      <c r="A1633" s="3"/>
      <c r="B1633" s="3"/>
      <c r="C1633" s="3"/>
      <c r="D1633" s="3"/>
      <c r="E1633" s="3"/>
      <c r="F1633" s="13" t="s">
        <v>373</v>
      </c>
      <c r="G1633" s="13"/>
      <c r="H1633" s="13"/>
      <c r="I1633" s="13" t="s">
        <v>13</v>
      </c>
      <c r="J1633" s="13" t="s">
        <v>45</v>
      </c>
      <c r="K1633" s="13" t="s">
        <v>3</v>
      </c>
      <c r="L1633" s="13" t="s">
        <v>16</v>
      </c>
      <c r="M1633" s="14">
        <v>-81724523.159999996</v>
      </c>
      <c r="N1633" s="14">
        <v>-571556480.71000004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373</v>
      </c>
      <c r="G1634" s="13"/>
      <c r="H1634" s="13"/>
      <c r="I1634" s="13" t="s">
        <v>13</v>
      </c>
      <c r="J1634" s="13" t="s">
        <v>45</v>
      </c>
      <c r="K1634" s="13" t="s">
        <v>3</v>
      </c>
      <c r="L1634" s="13" t="s">
        <v>17</v>
      </c>
      <c r="M1634" s="14">
        <v>80253416.079999998</v>
      </c>
      <c r="N1634" s="14">
        <v>538273991.87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373</v>
      </c>
      <c r="G1635" s="13"/>
      <c r="H1635" s="13"/>
      <c r="I1635" s="13" t="s">
        <v>13</v>
      </c>
      <c r="J1635" s="13" t="s">
        <v>45</v>
      </c>
      <c r="K1635" s="13" t="s">
        <v>3</v>
      </c>
      <c r="L1635" s="13" t="s">
        <v>15</v>
      </c>
      <c r="M1635" s="14">
        <v>869267.6</v>
      </c>
      <c r="N1635" s="14">
        <v>33416475.129999999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373</v>
      </c>
      <c r="G1636" s="13"/>
      <c r="H1636" s="13"/>
      <c r="I1636" s="13" t="s">
        <v>13</v>
      </c>
      <c r="J1636" s="13" t="s">
        <v>45</v>
      </c>
      <c r="K1636" s="13" t="s">
        <v>3</v>
      </c>
      <c r="L1636" s="13" t="s">
        <v>18</v>
      </c>
      <c r="M1636" s="14">
        <v>-30819127</v>
      </c>
      <c r="N1636" s="14">
        <v>-30828459.050000001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373</v>
      </c>
      <c r="G1637" s="13"/>
      <c r="H1637" s="13"/>
      <c r="I1637" s="13" t="s">
        <v>4</v>
      </c>
      <c r="J1637" s="13" t="s">
        <v>479</v>
      </c>
      <c r="K1637" s="13" t="s">
        <v>8</v>
      </c>
      <c r="L1637" s="13" t="s">
        <v>50</v>
      </c>
      <c r="M1637" s="14">
        <v>593346.48</v>
      </c>
      <c r="N1637" s="14">
        <v>8474905.75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373</v>
      </c>
      <c r="G1638" s="13"/>
      <c r="H1638" s="13"/>
      <c r="I1638" s="13" t="s">
        <v>4</v>
      </c>
      <c r="J1638" s="13" t="s">
        <v>479</v>
      </c>
      <c r="K1638" s="13" t="s">
        <v>8</v>
      </c>
      <c r="L1638" s="13" t="s">
        <v>7</v>
      </c>
      <c r="M1638" s="14">
        <v>-2238229.23</v>
      </c>
      <c r="N1638" s="14">
        <v>-21842223.579999998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373</v>
      </c>
      <c r="G1639" s="13"/>
      <c r="H1639" s="13"/>
      <c r="I1639" s="13"/>
      <c r="J1639" s="13" t="s">
        <v>760</v>
      </c>
      <c r="K1639" s="13" t="s">
        <v>8</v>
      </c>
      <c r="L1639" s="13" t="s">
        <v>10</v>
      </c>
      <c r="M1639" s="15">
        <v>113180</v>
      </c>
      <c r="N1639" s="14">
        <v>237860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373</v>
      </c>
      <c r="G1640" s="13"/>
      <c r="H1640" s="13"/>
      <c r="I1640" s="13"/>
      <c r="J1640" s="13" t="s">
        <v>760</v>
      </c>
      <c r="K1640" s="13" t="s">
        <v>8</v>
      </c>
      <c r="L1640" s="13" t="s">
        <v>11</v>
      </c>
      <c r="M1640" s="15">
        <v>-955312</v>
      </c>
      <c r="N1640" s="14">
        <v>-3923613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373</v>
      </c>
      <c r="G1641" s="13"/>
      <c r="H1641" s="13"/>
      <c r="I1641" s="13" t="s">
        <v>4</v>
      </c>
      <c r="J1641" s="13" t="s">
        <v>480</v>
      </c>
      <c r="K1641" s="13" t="s">
        <v>52</v>
      </c>
      <c r="L1641" s="13" t="s">
        <v>50</v>
      </c>
      <c r="M1641" s="14"/>
      <c r="N1641" s="14">
        <v>244953.27000000002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373</v>
      </c>
      <c r="G1642" s="13"/>
      <c r="H1642" s="13"/>
      <c r="I1642" s="13" t="s">
        <v>4</v>
      </c>
      <c r="J1642" s="13" t="s">
        <v>480</v>
      </c>
      <c r="K1642" s="13" t="s">
        <v>52</v>
      </c>
      <c r="L1642" s="13" t="s">
        <v>7</v>
      </c>
      <c r="M1642" s="14">
        <v>-2691605.91</v>
      </c>
      <c r="N1642" s="14">
        <v>-11198061.99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373</v>
      </c>
      <c r="G1643" s="13"/>
      <c r="H1643" s="13"/>
      <c r="I1643" s="13" t="s">
        <v>4</v>
      </c>
      <c r="J1643" s="13" t="s">
        <v>480</v>
      </c>
      <c r="K1643" s="13" t="s">
        <v>105</v>
      </c>
      <c r="L1643" s="13" t="s">
        <v>7</v>
      </c>
      <c r="M1643" s="14">
        <v>-5587900.1100000003</v>
      </c>
      <c r="N1643" s="14">
        <v>-263821817.44999999</v>
      </c>
    </row>
    <row r="1644" spans="1:14" ht="12.75" customHeight="1" x14ac:dyDescent="0.3">
      <c r="A1644" s="8" t="s">
        <v>753</v>
      </c>
      <c r="B1644" s="55" t="s">
        <v>753</v>
      </c>
      <c r="C1644" s="55"/>
      <c r="D1644" s="55"/>
      <c r="E1644" s="55"/>
      <c r="F1644" s="55"/>
      <c r="G1644" s="55"/>
      <c r="H1644" s="55"/>
      <c r="I1644" s="55"/>
      <c r="J1644" s="55"/>
      <c r="K1644" s="55"/>
      <c r="L1644" s="19" t="s">
        <v>753</v>
      </c>
      <c r="M1644" s="28">
        <f>SUM(M1624:M1643)</f>
        <v>-42834945.159999996</v>
      </c>
      <c r="N1644" s="28">
        <f>SUM(N1624:N1643)</f>
        <v>-324182144.56999993</v>
      </c>
    </row>
    <row r="1645" spans="1:14" ht="12.75" customHeight="1" x14ac:dyDescent="0.3">
      <c r="A1645" s="55" t="s">
        <v>753</v>
      </c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  <c r="M1645" s="55"/>
      <c r="N1645" s="55"/>
    </row>
    <row r="1646" spans="1:14" ht="12.75" customHeight="1" x14ac:dyDescent="0.3">
      <c r="A1646" s="3" t="s">
        <v>481</v>
      </c>
      <c r="B1646" s="3" t="s">
        <v>482</v>
      </c>
      <c r="C1646" s="3" t="s">
        <v>2</v>
      </c>
      <c r="D1646" s="3"/>
      <c r="E1646" s="3"/>
      <c r="F1646" s="13" t="s">
        <v>373</v>
      </c>
      <c r="G1646" s="13"/>
      <c r="H1646" s="13"/>
      <c r="I1646" s="13"/>
      <c r="J1646" s="13" t="s">
        <v>9</v>
      </c>
      <c r="K1646" s="13" t="s">
        <v>3</v>
      </c>
      <c r="L1646" s="13" t="s">
        <v>11</v>
      </c>
      <c r="M1646" s="15">
        <v>-3118.9700000000003</v>
      </c>
      <c r="N1646" s="14">
        <v>-27960.91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373</v>
      </c>
      <c r="G1647" s="13"/>
      <c r="H1647" s="13"/>
      <c r="I1647" s="13" t="s">
        <v>13</v>
      </c>
      <c r="J1647" s="13" t="s">
        <v>14</v>
      </c>
      <c r="K1647" s="13" t="s">
        <v>3</v>
      </c>
      <c r="L1647" s="13" t="s">
        <v>16</v>
      </c>
      <c r="M1647" s="15">
        <v>-204615.21</v>
      </c>
      <c r="N1647" s="14">
        <v>-67710668.909999996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373</v>
      </c>
      <c r="G1648" s="13"/>
      <c r="H1648" s="13"/>
      <c r="I1648" s="13" t="s">
        <v>13</v>
      </c>
      <c r="J1648" s="13" t="s">
        <v>14</v>
      </c>
      <c r="K1648" s="13" t="s">
        <v>3</v>
      </c>
      <c r="L1648" s="13" t="s">
        <v>17</v>
      </c>
      <c r="M1648" s="15"/>
      <c r="N1648" s="14">
        <v>5687.63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373</v>
      </c>
      <c r="G1649" s="13"/>
      <c r="H1649" s="13"/>
      <c r="I1649" s="13" t="s">
        <v>13</v>
      </c>
      <c r="J1649" s="13" t="s">
        <v>14</v>
      </c>
      <c r="K1649" s="13" t="s">
        <v>3</v>
      </c>
      <c r="L1649" s="13" t="s">
        <v>15</v>
      </c>
      <c r="M1649" s="15">
        <v>25901820.84</v>
      </c>
      <c r="N1649" s="14">
        <v>674590277.16999996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373</v>
      </c>
      <c r="G1650" s="13"/>
      <c r="H1650" s="13"/>
      <c r="I1650" s="13" t="s">
        <v>13</v>
      </c>
      <c r="J1650" s="13" t="s">
        <v>14</v>
      </c>
      <c r="K1650" s="13" t="s">
        <v>3</v>
      </c>
      <c r="L1650" s="13" t="s">
        <v>18</v>
      </c>
      <c r="M1650" s="15">
        <v>-14782476.74</v>
      </c>
      <c r="N1650" s="14">
        <v>-587073453.87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373</v>
      </c>
      <c r="G1651" s="13"/>
      <c r="H1651" s="13"/>
      <c r="I1651" s="13" t="s">
        <v>4</v>
      </c>
      <c r="J1651" s="13" t="s">
        <v>479</v>
      </c>
      <c r="K1651" s="13" t="s">
        <v>6</v>
      </c>
      <c r="L1651" s="13" t="s">
        <v>7</v>
      </c>
      <c r="M1651" s="15">
        <v>-43567.450000000004</v>
      </c>
      <c r="N1651" s="14">
        <v>-91469.03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373</v>
      </c>
      <c r="G1652" s="13"/>
      <c r="H1652" s="13"/>
      <c r="I1652" s="13" t="s">
        <v>4</v>
      </c>
      <c r="J1652" s="13" t="s">
        <v>480</v>
      </c>
      <c r="K1652" s="13" t="s">
        <v>20</v>
      </c>
      <c r="L1652" s="13" t="s">
        <v>50</v>
      </c>
      <c r="M1652" s="15"/>
      <c r="N1652" s="14">
        <v>175761416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373</v>
      </c>
      <c r="G1653" s="13"/>
      <c r="H1653" s="13"/>
      <c r="I1653" s="13" t="s">
        <v>4</v>
      </c>
      <c r="J1653" s="13" t="s">
        <v>480</v>
      </c>
      <c r="K1653" s="13" t="s">
        <v>20</v>
      </c>
      <c r="L1653" s="13" t="s">
        <v>7</v>
      </c>
      <c r="M1653" s="14"/>
      <c r="N1653" s="14">
        <v>-287239340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373</v>
      </c>
      <c r="G1654" s="13"/>
      <c r="H1654" s="13"/>
      <c r="I1654" s="13" t="s">
        <v>4</v>
      </c>
      <c r="J1654" s="13" t="s">
        <v>819</v>
      </c>
      <c r="K1654" s="13" t="s">
        <v>113</v>
      </c>
      <c r="L1654" s="13" t="s">
        <v>7</v>
      </c>
      <c r="M1654" s="14"/>
      <c r="N1654" s="14">
        <v>-17000000</v>
      </c>
    </row>
    <row r="1655" spans="1:14" ht="12.75" customHeight="1" x14ac:dyDescent="0.3">
      <c r="A1655" s="8" t="s">
        <v>753</v>
      </c>
      <c r="B1655" s="55" t="s">
        <v>753</v>
      </c>
      <c r="C1655" s="55"/>
      <c r="D1655" s="55"/>
      <c r="E1655" s="55"/>
      <c r="F1655" s="55"/>
      <c r="G1655" s="55"/>
      <c r="H1655" s="55"/>
      <c r="I1655" s="55"/>
      <c r="J1655" s="55"/>
      <c r="K1655" s="55"/>
      <c r="L1655" s="19" t="s">
        <v>753</v>
      </c>
      <c r="M1655" s="28">
        <f>SUM(M1646:M1654)</f>
        <v>10868042.470000001</v>
      </c>
      <c r="N1655" s="28">
        <f>SUM(N1646:N1654)</f>
        <v>-108785511.91999999</v>
      </c>
    </row>
    <row r="1656" spans="1:14" ht="12.75" customHeight="1" x14ac:dyDescent="0.3">
      <c r="A1656" s="55" t="s">
        <v>753</v>
      </c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</row>
    <row r="1657" spans="1:14" ht="12.75" customHeight="1" x14ac:dyDescent="0.3">
      <c r="A1657" s="3" t="s">
        <v>483</v>
      </c>
      <c r="B1657" s="3" t="s">
        <v>484</v>
      </c>
      <c r="C1657" s="3" t="s">
        <v>129</v>
      </c>
      <c r="D1657" s="3"/>
      <c r="E1657" s="3"/>
      <c r="F1657" s="13" t="s">
        <v>373</v>
      </c>
      <c r="G1657" s="13"/>
      <c r="H1657" s="13"/>
      <c r="I1657" s="13"/>
      <c r="J1657" s="13" t="s">
        <v>485</v>
      </c>
      <c r="K1657" s="13" t="s">
        <v>3</v>
      </c>
      <c r="L1657" s="13" t="s">
        <v>10</v>
      </c>
      <c r="M1657" s="14">
        <v>484172.96</v>
      </c>
      <c r="N1657" s="14">
        <v>25975696.190000001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373</v>
      </c>
      <c r="G1658" s="13"/>
      <c r="H1658" s="13"/>
      <c r="I1658" s="13"/>
      <c r="J1658" s="13" t="s">
        <v>485</v>
      </c>
      <c r="K1658" s="13" t="s">
        <v>3</v>
      </c>
      <c r="L1658" s="13" t="s">
        <v>11</v>
      </c>
      <c r="M1658" s="14">
        <v>-3724989.35</v>
      </c>
      <c r="N1658" s="14">
        <v>-52699463.880000003</v>
      </c>
    </row>
    <row r="1659" spans="1:14" ht="12.75" customHeight="1" x14ac:dyDescent="0.3">
      <c r="A1659" s="8" t="s">
        <v>753</v>
      </c>
      <c r="B1659" s="55" t="s">
        <v>753</v>
      </c>
      <c r="C1659" s="55"/>
      <c r="D1659" s="55"/>
      <c r="E1659" s="55"/>
      <c r="F1659" s="55"/>
      <c r="G1659" s="55"/>
      <c r="H1659" s="55"/>
      <c r="I1659" s="55"/>
      <c r="J1659" s="55"/>
      <c r="K1659" s="55"/>
      <c r="L1659" s="19" t="s">
        <v>753</v>
      </c>
      <c r="M1659" s="31">
        <f>SUM(M1657:M1658)</f>
        <v>-3240816.39</v>
      </c>
      <c r="N1659" s="31">
        <f>SUM(N1657:N1658)</f>
        <v>-26723767.690000001</v>
      </c>
    </row>
    <row r="1661" spans="1:14" ht="12.75" customHeight="1" x14ac:dyDescent="0.3">
      <c r="A1661" s="56" t="s">
        <v>681</v>
      </c>
      <c r="B1661" s="56"/>
      <c r="C1661" s="56"/>
      <c r="D1661" s="56"/>
      <c r="E1661" s="56"/>
      <c r="F1661" s="56"/>
      <c r="G1661" s="56"/>
      <c r="H1661" s="56"/>
      <c r="I1661" s="56"/>
      <c r="J1661" s="56"/>
      <c r="K1661" s="56"/>
      <c r="L1661" s="56"/>
      <c r="M1661" s="56"/>
      <c r="N1661" s="56"/>
    </row>
    <row r="1662" spans="1:14" ht="12.75" customHeight="1" x14ac:dyDescent="0.3">
      <c r="A1662" s="3" t="s">
        <v>486</v>
      </c>
      <c r="B1662" s="50"/>
      <c r="C1662" s="3" t="s">
        <v>41</v>
      </c>
      <c r="D1662" s="50"/>
      <c r="E1662" s="50"/>
      <c r="F1662" s="13" t="s">
        <v>71</v>
      </c>
      <c r="G1662" s="13"/>
      <c r="H1662" s="13"/>
      <c r="I1662" s="13"/>
      <c r="J1662" s="13" t="s">
        <v>44</v>
      </c>
      <c r="K1662" s="13" t="s">
        <v>3</v>
      </c>
      <c r="L1662" s="13" t="s">
        <v>11</v>
      </c>
      <c r="M1662" s="14">
        <v>-81.95</v>
      </c>
      <c r="N1662" s="14">
        <v>-94250.28</v>
      </c>
    </row>
    <row r="1663" spans="1:14" ht="12.75" customHeight="1" x14ac:dyDescent="0.3">
      <c r="A1663" s="3"/>
      <c r="B1663" s="50"/>
      <c r="C1663" s="3"/>
      <c r="D1663" s="50"/>
      <c r="E1663" s="50"/>
      <c r="F1663" s="13" t="s">
        <v>71</v>
      </c>
      <c r="G1663" s="13"/>
      <c r="H1663" s="13"/>
      <c r="I1663" s="13" t="s">
        <v>13</v>
      </c>
      <c r="J1663" s="13" t="s">
        <v>68</v>
      </c>
      <c r="K1663" s="13" t="s">
        <v>3</v>
      </c>
      <c r="L1663" s="13" t="s">
        <v>16</v>
      </c>
      <c r="M1663" s="14">
        <v>-21599.100000000002</v>
      </c>
      <c r="N1663" s="14">
        <v>-661690.20000000007</v>
      </c>
    </row>
    <row r="1664" spans="1:14" ht="12.75" customHeight="1" x14ac:dyDescent="0.3">
      <c r="A1664" s="3"/>
      <c r="B1664" s="50"/>
      <c r="C1664" s="3"/>
      <c r="D1664" s="50"/>
      <c r="E1664" s="50"/>
      <c r="F1664" s="13" t="s">
        <v>71</v>
      </c>
      <c r="G1664" s="13"/>
      <c r="H1664" s="13"/>
      <c r="I1664" s="13" t="s">
        <v>13</v>
      </c>
      <c r="J1664" s="13" t="s">
        <v>68</v>
      </c>
      <c r="K1664" s="13" t="s">
        <v>3</v>
      </c>
      <c r="L1664" s="13" t="s">
        <v>17</v>
      </c>
      <c r="M1664" s="14">
        <v>21599.100000000002</v>
      </c>
      <c r="N1664" s="14">
        <v>661690.20000000007</v>
      </c>
    </row>
    <row r="1665" spans="1:14" ht="12.75" customHeight="1" x14ac:dyDescent="0.3">
      <c r="A1665" s="3"/>
      <c r="B1665" s="50"/>
      <c r="C1665" s="3"/>
      <c r="D1665" s="50"/>
      <c r="E1665" s="50"/>
      <c r="F1665" s="13" t="s">
        <v>71</v>
      </c>
      <c r="G1665" s="13"/>
      <c r="H1665" s="13"/>
      <c r="I1665" s="13" t="s">
        <v>13</v>
      </c>
      <c r="J1665" s="13" t="s">
        <v>68</v>
      </c>
      <c r="K1665" s="13" t="s">
        <v>3</v>
      </c>
      <c r="L1665" s="13" t="s">
        <v>15</v>
      </c>
      <c r="M1665" s="14">
        <v>16808.260000000002</v>
      </c>
      <c r="N1665" s="14">
        <v>435516.54000000004</v>
      </c>
    </row>
    <row r="1666" spans="1:14" ht="12.75" customHeight="1" x14ac:dyDescent="0.3">
      <c r="A1666" s="3"/>
      <c r="B1666" s="50"/>
      <c r="C1666" s="3"/>
      <c r="D1666" s="50"/>
      <c r="E1666" s="50"/>
      <c r="F1666" s="13" t="s">
        <v>71</v>
      </c>
      <c r="G1666" s="13"/>
      <c r="H1666" s="13"/>
      <c r="I1666" s="13" t="s">
        <v>13</v>
      </c>
      <c r="J1666" s="13" t="s">
        <v>68</v>
      </c>
      <c r="K1666" s="13" t="s">
        <v>3</v>
      </c>
      <c r="L1666" s="13" t="s">
        <v>18</v>
      </c>
      <c r="M1666" s="14">
        <v>-16808.260000000002</v>
      </c>
      <c r="N1666" s="14">
        <v>-435516.54000000004</v>
      </c>
    </row>
    <row r="1667" spans="1:14" ht="12.75" customHeight="1" x14ac:dyDescent="0.3">
      <c r="A1667" s="3"/>
      <c r="B1667" s="50"/>
      <c r="C1667" s="3"/>
      <c r="D1667" s="50"/>
      <c r="E1667" s="50"/>
      <c r="F1667" s="13" t="s">
        <v>71</v>
      </c>
      <c r="G1667" s="13"/>
      <c r="H1667" s="13"/>
      <c r="I1667" s="13" t="s">
        <v>4</v>
      </c>
      <c r="J1667" s="13" t="s">
        <v>824</v>
      </c>
      <c r="K1667" s="13" t="s">
        <v>8</v>
      </c>
      <c r="L1667" s="13" t="s">
        <v>7</v>
      </c>
      <c r="M1667" s="15"/>
      <c r="N1667" s="14">
        <v>-500000000</v>
      </c>
    </row>
    <row r="1668" spans="1:14" ht="12.75" customHeight="1" x14ac:dyDescent="0.3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19" t="s">
        <v>753</v>
      </c>
      <c r="M1668" s="28">
        <f>SUM(M1662:M1667)</f>
        <v>-81.950000000000728</v>
      </c>
      <c r="N1668" s="28">
        <f>SUM(N1662:N1667)</f>
        <v>-500094250.27999997</v>
      </c>
    </row>
    <row r="1669" spans="1:14" ht="12.75" customHeight="1" x14ac:dyDescent="0.3">
      <c r="A1669" s="55" t="s">
        <v>753</v>
      </c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</row>
    <row r="1670" spans="1:14" ht="12.75" customHeight="1" x14ac:dyDescent="0.3">
      <c r="A1670" s="3" t="s">
        <v>488</v>
      </c>
      <c r="B1670" s="3" t="s">
        <v>489</v>
      </c>
      <c r="C1670" s="3" t="s">
        <v>2</v>
      </c>
      <c r="D1670" s="3"/>
      <c r="E1670" s="3"/>
      <c r="F1670" s="13" t="s">
        <v>71</v>
      </c>
      <c r="G1670" s="13"/>
      <c r="H1670" s="13"/>
      <c r="I1670" s="13"/>
      <c r="J1670" s="13" t="s">
        <v>9</v>
      </c>
      <c r="K1670" s="13" t="s">
        <v>3</v>
      </c>
      <c r="L1670" s="13" t="s">
        <v>11</v>
      </c>
      <c r="M1670" s="15">
        <v>-41.980000000000004</v>
      </c>
      <c r="N1670" s="14">
        <v>-136843.92000000001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71</v>
      </c>
      <c r="G1671" s="13"/>
      <c r="H1671" s="13"/>
      <c r="I1671" s="13" t="s">
        <v>13</v>
      </c>
      <c r="J1671" s="13" t="s">
        <v>14</v>
      </c>
      <c r="K1671" s="13" t="s">
        <v>109</v>
      </c>
      <c r="L1671" s="13" t="s">
        <v>16</v>
      </c>
      <c r="M1671" s="14">
        <v>-613051.26</v>
      </c>
      <c r="N1671" s="14">
        <v>-506961473.77999997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71</v>
      </c>
      <c r="G1672" s="13"/>
      <c r="H1672" s="13"/>
      <c r="I1672" s="13" t="s">
        <v>13</v>
      </c>
      <c r="J1672" s="13" t="s">
        <v>14</v>
      </c>
      <c r="K1672" s="13" t="s">
        <v>109</v>
      </c>
      <c r="L1672" s="13" t="s">
        <v>17</v>
      </c>
      <c r="M1672" s="14">
        <v>598878.94000000006</v>
      </c>
      <c r="N1672" s="14">
        <v>507014620.58999997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71</v>
      </c>
      <c r="G1673" s="13"/>
      <c r="H1673" s="13"/>
      <c r="I1673" s="13" t="s">
        <v>13</v>
      </c>
      <c r="J1673" s="13" t="s">
        <v>14</v>
      </c>
      <c r="K1673" s="13" t="s">
        <v>109</v>
      </c>
      <c r="L1673" s="13" t="s">
        <v>15</v>
      </c>
      <c r="M1673" s="14">
        <v>8471659.0099999998</v>
      </c>
      <c r="N1673" s="14">
        <v>81079858.480000004</v>
      </c>
    </row>
    <row r="1674" spans="1:14" ht="12.75" customHeight="1" x14ac:dyDescent="0.3">
      <c r="A1674" s="3"/>
      <c r="B1674" s="3"/>
      <c r="C1674" s="3"/>
      <c r="D1674" s="3"/>
      <c r="E1674" s="3"/>
      <c r="F1674" s="13" t="s">
        <v>71</v>
      </c>
      <c r="G1674" s="13"/>
      <c r="H1674" s="13"/>
      <c r="I1674" s="13" t="s">
        <v>13</v>
      </c>
      <c r="J1674" s="13" t="s">
        <v>14</v>
      </c>
      <c r="K1674" s="13" t="s">
        <v>109</v>
      </c>
      <c r="L1674" s="13" t="s">
        <v>18</v>
      </c>
      <c r="M1674" s="14">
        <v>-8472325.4600000009</v>
      </c>
      <c r="N1674" s="14">
        <v>-79473225.049999997</v>
      </c>
    </row>
    <row r="1675" spans="1:14" ht="12.75" customHeight="1" x14ac:dyDescent="0.3">
      <c r="A1675" s="8" t="s">
        <v>753</v>
      </c>
      <c r="B1675" s="55" t="s">
        <v>753</v>
      </c>
      <c r="C1675" s="55"/>
      <c r="D1675" s="55"/>
      <c r="E1675" s="55"/>
      <c r="F1675" s="55"/>
      <c r="G1675" s="55"/>
      <c r="H1675" s="55"/>
      <c r="I1675" s="55"/>
      <c r="J1675" s="55"/>
      <c r="K1675" s="55"/>
      <c r="L1675" s="19" t="s">
        <v>753</v>
      </c>
      <c r="M1675" s="28">
        <f>SUM(M1670:M1674)</f>
        <v>-14880.750000001863</v>
      </c>
      <c r="N1675" s="28">
        <f>SUM(N1670:N1674)</f>
        <v>1522936.3199999928</v>
      </c>
    </row>
    <row r="1677" spans="1:14" ht="12.75" customHeight="1" x14ac:dyDescent="0.3">
      <c r="A1677" s="56" t="s">
        <v>682</v>
      </c>
      <c r="B1677" s="56"/>
      <c r="C1677" s="56"/>
      <c r="D1677" s="56"/>
      <c r="E1677" s="56"/>
      <c r="F1677" s="56"/>
      <c r="G1677" s="56"/>
      <c r="H1677" s="56"/>
      <c r="I1677" s="56"/>
      <c r="J1677" s="56"/>
      <c r="K1677" s="56"/>
      <c r="L1677" s="56"/>
      <c r="M1677" s="56"/>
      <c r="N1677" s="56"/>
    </row>
    <row r="1678" spans="1:14" ht="12.75" customHeight="1" x14ac:dyDescent="0.3">
      <c r="A1678" s="3" t="s">
        <v>490</v>
      </c>
      <c r="B1678" s="3" t="s">
        <v>491</v>
      </c>
      <c r="C1678" s="3" t="s">
        <v>41</v>
      </c>
      <c r="D1678" s="3"/>
      <c r="E1678" s="3"/>
      <c r="F1678" s="13" t="s">
        <v>236</v>
      </c>
      <c r="G1678" s="13"/>
      <c r="H1678" s="13"/>
      <c r="I1678" s="13"/>
      <c r="J1678" s="13" t="s">
        <v>43</v>
      </c>
      <c r="K1678" s="13" t="s">
        <v>3</v>
      </c>
      <c r="L1678" s="13" t="s">
        <v>10</v>
      </c>
      <c r="M1678" s="15">
        <v>178.70000000000002</v>
      </c>
      <c r="N1678" s="14">
        <v>5178.8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/>
      <c r="J1679" s="13" t="s">
        <v>43</v>
      </c>
      <c r="K1679" s="13" t="s">
        <v>3</v>
      </c>
      <c r="L1679" s="13" t="s">
        <v>11</v>
      </c>
      <c r="M1679" s="14">
        <v>-27725.350000000002</v>
      </c>
      <c r="N1679" s="14">
        <v>-135476.91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/>
      <c r="J1680" s="13" t="s">
        <v>44</v>
      </c>
      <c r="K1680" s="13" t="s">
        <v>3</v>
      </c>
      <c r="L1680" s="13" t="s">
        <v>10</v>
      </c>
      <c r="M1680" s="14">
        <v>323187.07</v>
      </c>
      <c r="N1680" s="14">
        <v>336845.45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/>
      <c r="J1681" s="13" t="s">
        <v>44</v>
      </c>
      <c r="K1681" s="13" t="s">
        <v>3</v>
      </c>
      <c r="L1681" s="13" t="s">
        <v>11</v>
      </c>
      <c r="M1681" s="14">
        <v>-1996029.87</v>
      </c>
      <c r="N1681" s="14">
        <v>-21788525.670000002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16</v>
      </c>
      <c r="M1682" s="14">
        <v>-31921413.489999998</v>
      </c>
      <c r="N1682" s="14">
        <v>-50102877.799999997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17</v>
      </c>
      <c r="M1683" s="14">
        <v>31921413.489999998</v>
      </c>
      <c r="N1683" s="14">
        <v>50102877.799999997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 t="s">
        <v>13</v>
      </c>
      <c r="J1684" s="13" t="s">
        <v>68</v>
      </c>
      <c r="K1684" s="13" t="s">
        <v>3</v>
      </c>
      <c r="L1684" s="13" t="s">
        <v>15</v>
      </c>
      <c r="M1684" s="14"/>
      <c r="N1684" s="14">
        <v>8000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 t="s">
        <v>13</v>
      </c>
      <c r="J1685" s="13" t="s">
        <v>68</v>
      </c>
      <c r="K1685" s="13" t="s">
        <v>3</v>
      </c>
      <c r="L1685" s="13" t="s">
        <v>18</v>
      </c>
      <c r="M1685" s="14"/>
      <c r="N1685" s="14">
        <v>-8000</v>
      </c>
    </row>
    <row r="1686" spans="1:14" ht="12.75" customHeight="1" x14ac:dyDescent="0.3">
      <c r="A1686" s="3"/>
      <c r="B1686" s="3"/>
      <c r="C1686" s="3"/>
      <c r="D1686" s="3"/>
      <c r="E1686" s="3"/>
      <c r="F1686" s="13" t="s">
        <v>236</v>
      </c>
      <c r="G1686" s="13"/>
      <c r="H1686" s="13"/>
      <c r="I1686" s="13" t="s">
        <v>13</v>
      </c>
      <c r="J1686" s="13" t="s">
        <v>492</v>
      </c>
      <c r="K1686" s="13" t="s">
        <v>3</v>
      </c>
      <c r="L1686" s="13" t="s">
        <v>16</v>
      </c>
      <c r="M1686" s="14"/>
      <c r="N1686" s="14">
        <v>-13420445.109999999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236</v>
      </c>
      <c r="G1687" s="13"/>
      <c r="H1687" s="13"/>
      <c r="I1687" s="13" t="s">
        <v>13</v>
      </c>
      <c r="J1687" s="13" t="s">
        <v>492</v>
      </c>
      <c r="K1687" s="13" t="s">
        <v>3</v>
      </c>
      <c r="L1687" s="13" t="s">
        <v>17</v>
      </c>
      <c r="M1687" s="14"/>
      <c r="N1687" s="14">
        <v>13420445.109999999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236</v>
      </c>
      <c r="G1688" s="13"/>
      <c r="H1688" s="13"/>
      <c r="I1688" s="13" t="s">
        <v>13</v>
      </c>
      <c r="J1688" s="13" t="s">
        <v>70</v>
      </c>
      <c r="K1688" s="13" t="s">
        <v>3</v>
      </c>
      <c r="L1688" s="13" t="s">
        <v>16</v>
      </c>
      <c r="M1688" s="14">
        <v>-107249871.8</v>
      </c>
      <c r="N1688" s="14">
        <v>-847664671.74000001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236</v>
      </c>
      <c r="G1689" s="13"/>
      <c r="H1689" s="13"/>
      <c r="I1689" s="13" t="s">
        <v>13</v>
      </c>
      <c r="J1689" s="13" t="s">
        <v>70</v>
      </c>
      <c r="K1689" s="13" t="s">
        <v>3</v>
      </c>
      <c r="L1689" s="13" t="s">
        <v>17</v>
      </c>
      <c r="M1689" s="14">
        <v>197554</v>
      </c>
      <c r="N1689" s="14">
        <v>1254035.29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236</v>
      </c>
      <c r="G1690" s="13"/>
      <c r="H1690" s="13"/>
      <c r="I1690" s="13" t="s">
        <v>13</v>
      </c>
      <c r="J1690" s="13" t="s">
        <v>70</v>
      </c>
      <c r="K1690" s="13" t="s">
        <v>3</v>
      </c>
      <c r="L1690" s="13" t="s">
        <v>15</v>
      </c>
      <c r="M1690" s="15">
        <v>100599263.06999999</v>
      </c>
      <c r="N1690" s="14">
        <v>829450813.58000004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236</v>
      </c>
      <c r="G1691" s="13"/>
      <c r="H1691" s="13"/>
      <c r="I1691" s="13" t="s">
        <v>13</v>
      </c>
      <c r="J1691" s="13" t="s">
        <v>70</v>
      </c>
      <c r="K1691" s="13" t="s">
        <v>3</v>
      </c>
      <c r="L1691" s="13" t="s">
        <v>18</v>
      </c>
      <c r="M1691" s="15">
        <v>-150549</v>
      </c>
      <c r="N1691" s="14">
        <v>-1081899.76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236</v>
      </c>
      <c r="G1692" s="13"/>
      <c r="H1692" s="13"/>
      <c r="I1692" s="13" t="s">
        <v>13</v>
      </c>
      <c r="J1692" s="13" t="s">
        <v>45</v>
      </c>
      <c r="K1692" s="13" t="s">
        <v>3</v>
      </c>
      <c r="L1692" s="13" t="s">
        <v>16</v>
      </c>
      <c r="M1692" s="15">
        <v>-68582092.430000007</v>
      </c>
      <c r="N1692" s="14">
        <v>-590407001.62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236</v>
      </c>
      <c r="G1693" s="13"/>
      <c r="H1693" s="13"/>
      <c r="I1693" s="13" t="s">
        <v>13</v>
      </c>
      <c r="J1693" s="13" t="s">
        <v>45</v>
      </c>
      <c r="K1693" s="13" t="s">
        <v>3</v>
      </c>
      <c r="L1693" s="13" t="s">
        <v>17</v>
      </c>
      <c r="M1693" s="15">
        <v>68581257.239999995</v>
      </c>
      <c r="N1693" s="14">
        <v>589793025.17999995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236</v>
      </c>
      <c r="G1694" s="13"/>
      <c r="H1694" s="13"/>
      <c r="I1694" s="13" t="s">
        <v>13</v>
      </c>
      <c r="J1694" s="13" t="s">
        <v>45</v>
      </c>
      <c r="K1694" s="13" t="s">
        <v>3</v>
      </c>
      <c r="L1694" s="13" t="s">
        <v>15</v>
      </c>
      <c r="M1694" s="15"/>
      <c r="N1694" s="14">
        <v>5111012.9400000004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236</v>
      </c>
      <c r="G1695" s="13"/>
      <c r="H1695" s="13"/>
      <c r="I1695" s="13" t="s">
        <v>13</v>
      </c>
      <c r="J1695" s="13" t="s">
        <v>45</v>
      </c>
      <c r="K1695" s="13" t="s">
        <v>3</v>
      </c>
      <c r="L1695" s="13" t="s">
        <v>18</v>
      </c>
      <c r="M1695" s="14"/>
      <c r="N1695" s="14">
        <v>-2550975.59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236</v>
      </c>
      <c r="G1696" s="13"/>
      <c r="H1696" s="13"/>
      <c r="I1696" s="13"/>
      <c r="J1696" s="13" t="s">
        <v>493</v>
      </c>
      <c r="K1696" s="13" t="s">
        <v>3</v>
      </c>
      <c r="L1696" s="13" t="s">
        <v>10</v>
      </c>
      <c r="M1696" s="14">
        <v>473.72</v>
      </c>
      <c r="N1696" s="14">
        <v>383759.03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236</v>
      </c>
      <c r="G1697" s="13"/>
      <c r="H1697" s="13"/>
      <c r="I1697" s="13"/>
      <c r="J1697" s="13" t="s">
        <v>493</v>
      </c>
      <c r="K1697" s="13" t="s">
        <v>3</v>
      </c>
      <c r="L1697" s="13" t="s">
        <v>11</v>
      </c>
      <c r="M1697" s="14">
        <v>-5921.52</v>
      </c>
      <c r="N1697" s="14">
        <v>-4796987.9400000004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236</v>
      </c>
      <c r="G1698" s="13"/>
      <c r="H1698" s="13"/>
      <c r="I1698" s="13"/>
      <c r="J1698" s="13" t="s">
        <v>494</v>
      </c>
      <c r="K1698" s="13" t="s">
        <v>6</v>
      </c>
      <c r="L1698" s="13" t="s">
        <v>11</v>
      </c>
      <c r="M1698" s="14">
        <v>-8105.74</v>
      </c>
      <c r="N1698" s="14">
        <v>-8595609.9600000009</v>
      </c>
    </row>
    <row r="1699" spans="1:14" ht="12.75" customHeight="1" x14ac:dyDescent="0.3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SUM(M1678:M1698)</f>
        <v>-8318381.9100000197</v>
      </c>
      <c r="N1699" s="28">
        <f>SUM(N1678:N1698)</f>
        <v>-50686478.920000099</v>
      </c>
    </row>
    <row r="1700" spans="1:14" ht="12.75" customHeight="1" x14ac:dyDescent="0.3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3">
      <c r="A1701" s="3" t="s">
        <v>495</v>
      </c>
      <c r="B1701" s="3" t="s">
        <v>496</v>
      </c>
      <c r="C1701" s="3" t="s">
        <v>2</v>
      </c>
      <c r="D1701" s="3"/>
      <c r="E1701" s="3"/>
      <c r="F1701" s="13" t="s">
        <v>236</v>
      </c>
      <c r="G1701" s="13"/>
      <c r="H1701" s="13"/>
      <c r="I1701" s="13" t="s">
        <v>13</v>
      </c>
      <c r="J1701" s="13" t="s">
        <v>24</v>
      </c>
      <c r="K1701" s="13" t="s">
        <v>3</v>
      </c>
      <c r="L1701" s="13" t="s">
        <v>16</v>
      </c>
      <c r="M1701" s="15"/>
      <c r="N1701" s="14">
        <v>-1259.32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236</v>
      </c>
      <c r="G1702" s="13"/>
      <c r="H1702" s="13"/>
      <c r="I1702" s="13" t="s">
        <v>13</v>
      </c>
      <c r="J1702" s="13" t="s">
        <v>24</v>
      </c>
      <c r="K1702" s="13" t="s">
        <v>3</v>
      </c>
      <c r="L1702" s="13" t="s">
        <v>17</v>
      </c>
      <c r="M1702" s="15"/>
      <c r="N1702" s="14">
        <v>1259.32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236</v>
      </c>
      <c r="G1703" s="13"/>
      <c r="H1703" s="13"/>
      <c r="I1703" s="13" t="s">
        <v>13</v>
      </c>
      <c r="J1703" s="13" t="s">
        <v>24</v>
      </c>
      <c r="K1703" s="13" t="s">
        <v>3</v>
      </c>
      <c r="L1703" s="13" t="s">
        <v>15</v>
      </c>
      <c r="M1703" s="15"/>
      <c r="N1703" s="14">
        <v>629.66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236</v>
      </c>
      <c r="G1704" s="13"/>
      <c r="H1704" s="13"/>
      <c r="I1704" s="13" t="s">
        <v>13</v>
      </c>
      <c r="J1704" s="13" t="s">
        <v>24</v>
      </c>
      <c r="K1704" s="13" t="s">
        <v>3</v>
      </c>
      <c r="L1704" s="13" t="s">
        <v>18</v>
      </c>
      <c r="M1704" s="15"/>
      <c r="N1704" s="14">
        <v>-629.66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236</v>
      </c>
      <c r="G1705" s="13"/>
      <c r="H1705" s="13"/>
      <c r="I1705" s="13" t="s">
        <v>13</v>
      </c>
      <c r="J1705" s="13" t="s">
        <v>14</v>
      </c>
      <c r="K1705" s="13" t="s">
        <v>3</v>
      </c>
      <c r="L1705" s="13" t="s">
        <v>16</v>
      </c>
      <c r="M1705" s="15">
        <v>-185.34</v>
      </c>
      <c r="N1705" s="14">
        <v>-1087212.1299999999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236</v>
      </c>
      <c r="G1706" s="13"/>
      <c r="H1706" s="13"/>
      <c r="I1706" s="13" t="s">
        <v>13</v>
      </c>
      <c r="J1706" s="13" t="s">
        <v>14</v>
      </c>
      <c r="K1706" s="13" t="s">
        <v>3</v>
      </c>
      <c r="L1706" s="13" t="s">
        <v>17</v>
      </c>
      <c r="M1706" s="15">
        <v>185.34</v>
      </c>
      <c r="N1706" s="14">
        <v>49308.49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236</v>
      </c>
      <c r="G1707" s="13"/>
      <c r="H1707" s="13"/>
      <c r="I1707" s="13" t="s">
        <v>13</v>
      </c>
      <c r="J1707" s="13" t="s">
        <v>14</v>
      </c>
      <c r="K1707" s="13" t="s">
        <v>3</v>
      </c>
      <c r="L1707" s="13" t="s">
        <v>15</v>
      </c>
      <c r="M1707" s="14">
        <v>413810.51</v>
      </c>
      <c r="N1707" s="14">
        <v>4174597.69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236</v>
      </c>
      <c r="G1708" s="13"/>
      <c r="H1708" s="13"/>
      <c r="I1708" s="13" t="s">
        <v>13</v>
      </c>
      <c r="J1708" s="13" t="s">
        <v>14</v>
      </c>
      <c r="K1708" s="13" t="s">
        <v>3</v>
      </c>
      <c r="L1708" s="13" t="s">
        <v>18</v>
      </c>
      <c r="M1708" s="14">
        <v>-413810.51</v>
      </c>
      <c r="N1708" s="14">
        <v>-3136694.05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236</v>
      </c>
      <c r="G1709" s="13"/>
      <c r="H1709" s="13"/>
      <c r="I1709" s="13" t="s">
        <v>13</v>
      </c>
      <c r="J1709" s="13" t="s">
        <v>14</v>
      </c>
      <c r="K1709" s="13" t="s">
        <v>677</v>
      </c>
      <c r="L1709" s="13" t="s">
        <v>16</v>
      </c>
      <c r="M1709" s="14">
        <v>-498.6</v>
      </c>
      <c r="N1709" s="14">
        <v>-9568.66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236</v>
      </c>
      <c r="G1710" s="13"/>
      <c r="H1710" s="13"/>
      <c r="I1710" s="13" t="s">
        <v>13</v>
      </c>
      <c r="J1710" s="13" t="s">
        <v>14</v>
      </c>
      <c r="K1710" s="13" t="s">
        <v>677</v>
      </c>
      <c r="L1710" s="13" t="s">
        <v>17</v>
      </c>
      <c r="M1710" s="14">
        <v>498.6</v>
      </c>
      <c r="N1710" s="14">
        <v>9568.66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236</v>
      </c>
      <c r="G1711" s="13"/>
      <c r="H1711" s="13"/>
      <c r="I1711" s="13"/>
      <c r="J1711" s="13" t="s">
        <v>497</v>
      </c>
      <c r="K1711" s="13" t="s">
        <v>8</v>
      </c>
      <c r="L1711" s="13" t="s">
        <v>10</v>
      </c>
      <c r="M1711" s="14"/>
      <c r="N1711" s="14">
        <v>7650000.5499999998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236</v>
      </c>
      <c r="G1712" s="13"/>
      <c r="H1712" s="13"/>
      <c r="I1712" s="13"/>
      <c r="J1712" s="13" t="s">
        <v>497</v>
      </c>
      <c r="K1712" s="13" t="s">
        <v>8</v>
      </c>
      <c r="L1712" s="13" t="s">
        <v>11</v>
      </c>
      <c r="M1712" s="14">
        <v>-2197999.4700000002</v>
      </c>
      <c r="N1712" s="14">
        <v>-20838084.859999999</v>
      </c>
    </row>
    <row r="1713" spans="1:14" ht="12.75" customHeight="1" x14ac:dyDescent="0.3">
      <c r="A1713" s="8" t="s">
        <v>753</v>
      </c>
      <c r="B1713" s="55" t="s">
        <v>753</v>
      </c>
      <c r="C1713" s="55"/>
      <c r="D1713" s="55"/>
      <c r="E1713" s="55"/>
      <c r="F1713" s="55"/>
      <c r="G1713" s="55"/>
      <c r="H1713" s="55"/>
      <c r="I1713" s="55"/>
      <c r="J1713" s="55"/>
      <c r="K1713" s="55"/>
      <c r="L1713" s="19" t="s">
        <v>753</v>
      </c>
      <c r="M1713" s="28">
        <f>SUM(M1701:M1712)</f>
        <v>-2197999.4700000002</v>
      </c>
      <c r="N1713" s="28">
        <f>SUM(N1701:N1712)</f>
        <v>-13188084.309999999</v>
      </c>
    </row>
    <row r="1715" spans="1:14" ht="12.75" customHeight="1" x14ac:dyDescent="0.3">
      <c r="A1715" s="56" t="s">
        <v>498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</row>
    <row r="1716" spans="1:14" ht="12.75" customHeight="1" x14ac:dyDescent="0.3">
      <c r="A1716" s="3" t="s">
        <v>502</v>
      </c>
      <c r="B1716" s="3" t="s">
        <v>503</v>
      </c>
      <c r="C1716" s="3" t="s">
        <v>41</v>
      </c>
      <c r="D1716" s="3"/>
      <c r="E1716" s="3"/>
      <c r="F1716" s="13" t="s">
        <v>500</v>
      </c>
      <c r="G1716" s="13"/>
      <c r="H1716" s="13"/>
      <c r="I1716" s="13"/>
      <c r="J1716" s="13" t="s">
        <v>43</v>
      </c>
      <c r="K1716" s="13" t="s">
        <v>3</v>
      </c>
      <c r="L1716" s="13" t="s">
        <v>10</v>
      </c>
      <c r="M1716" s="14">
        <v>36361.69</v>
      </c>
      <c r="N1716" s="14">
        <v>2982272.55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500</v>
      </c>
      <c r="G1717" s="13"/>
      <c r="H1717" s="13"/>
      <c r="I1717" s="13"/>
      <c r="J1717" s="13" t="s">
        <v>43</v>
      </c>
      <c r="K1717" s="13" t="s">
        <v>3</v>
      </c>
      <c r="L1717" s="13" t="s">
        <v>11</v>
      </c>
      <c r="M1717" s="14">
        <v>-196384.92</v>
      </c>
      <c r="N1717" s="14">
        <v>-4823165.07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500</v>
      </c>
      <c r="G1718" s="13"/>
      <c r="H1718" s="13"/>
      <c r="I1718" s="13"/>
      <c r="J1718" s="13" t="s">
        <v>44</v>
      </c>
      <c r="K1718" s="13" t="s">
        <v>3</v>
      </c>
      <c r="L1718" s="13" t="s">
        <v>10</v>
      </c>
      <c r="M1718" s="14">
        <v>3860.82</v>
      </c>
      <c r="N1718" s="14">
        <v>367945.57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500</v>
      </c>
      <c r="G1719" s="13"/>
      <c r="H1719" s="13"/>
      <c r="I1719" s="13"/>
      <c r="J1719" s="13" t="s">
        <v>44</v>
      </c>
      <c r="K1719" s="13" t="s">
        <v>3</v>
      </c>
      <c r="L1719" s="13" t="s">
        <v>11</v>
      </c>
      <c r="M1719" s="14">
        <v>-9422673.9199999999</v>
      </c>
      <c r="N1719" s="14">
        <v>-15659978.34</v>
      </c>
    </row>
    <row r="1720" spans="1:14" ht="12.75" customHeight="1" x14ac:dyDescent="0.3">
      <c r="A1720" s="3"/>
      <c r="B1720" s="3"/>
      <c r="C1720" s="3"/>
      <c r="D1720" s="3"/>
      <c r="E1720" s="3"/>
      <c r="F1720" s="13" t="s">
        <v>500</v>
      </c>
      <c r="G1720" s="13"/>
      <c r="H1720" s="13"/>
      <c r="I1720" s="13" t="s">
        <v>13</v>
      </c>
      <c r="J1720" s="13" t="s">
        <v>68</v>
      </c>
      <c r="K1720" s="13" t="s">
        <v>3</v>
      </c>
      <c r="L1720" s="13" t="s">
        <v>15</v>
      </c>
      <c r="M1720" s="14">
        <v>893957.36</v>
      </c>
      <c r="N1720" s="14">
        <v>893957.36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500</v>
      </c>
      <c r="G1721" s="13"/>
      <c r="H1721" s="13"/>
      <c r="I1721" s="13" t="s">
        <v>13</v>
      </c>
      <c r="J1721" s="13" t="s">
        <v>68</v>
      </c>
      <c r="K1721" s="13" t="s">
        <v>3</v>
      </c>
      <c r="L1721" s="13" t="s">
        <v>18</v>
      </c>
      <c r="M1721" s="14">
        <v>-893957.36</v>
      </c>
      <c r="N1721" s="14">
        <v>-893957.36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500</v>
      </c>
      <c r="G1722" s="13"/>
      <c r="H1722" s="13"/>
      <c r="I1722" s="13" t="s">
        <v>13</v>
      </c>
      <c r="J1722" s="13" t="s">
        <v>70</v>
      </c>
      <c r="K1722" s="13" t="s">
        <v>3</v>
      </c>
      <c r="L1722" s="13" t="s">
        <v>16</v>
      </c>
      <c r="M1722" s="14">
        <v>-44665.1</v>
      </c>
      <c r="N1722" s="14">
        <v>-451974.74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500</v>
      </c>
      <c r="G1723" s="13"/>
      <c r="H1723" s="13"/>
      <c r="I1723" s="13" t="s">
        <v>13</v>
      </c>
      <c r="J1723" s="13" t="s">
        <v>70</v>
      </c>
      <c r="K1723" s="13" t="s">
        <v>3</v>
      </c>
      <c r="L1723" s="13" t="s">
        <v>17</v>
      </c>
      <c r="M1723" s="14">
        <v>215</v>
      </c>
      <c r="N1723" s="14">
        <v>3094.11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500</v>
      </c>
      <c r="G1724" s="13"/>
      <c r="H1724" s="13"/>
      <c r="I1724" s="13" t="s">
        <v>13</v>
      </c>
      <c r="J1724" s="13" t="s">
        <v>70</v>
      </c>
      <c r="K1724" s="13" t="s">
        <v>3</v>
      </c>
      <c r="L1724" s="13" t="s">
        <v>15</v>
      </c>
      <c r="M1724" s="14">
        <v>20556.05</v>
      </c>
      <c r="N1724" s="14">
        <v>1019191.02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500</v>
      </c>
      <c r="G1725" s="13"/>
      <c r="H1725" s="13"/>
      <c r="I1725" s="13" t="s">
        <v>13</v>
      </c>
      <c r="J1725" s="13" t="s">
        <v>70</v>
      </c>
      <c r="K1725" s="13" t="s">
        <v>3</v>
      </c>
      <c r="L1725" s="13" t="s">
        <v>18</v>
      </c>
      <c r="M1725" s="14">
        <v>-23314.670000000002</v>
      </c>
      <c r="N1725" s="14">
        <v>-808805.05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500</v>
      </c>
      <c r="G1726" s="13"/>
      <c r="H1726" s="13"/>
      <c r="I1726" s="13" t="s">
        <v>13</v>
      </c>
      <c r="J1726" s="13" t="s">
        <v>45</v>
      </c>
      <c r="K1726" s="13" t="s">
        <v>3</v>
      </c>
      <c r="L1726" s="13" t="s">
        <v>15</v>
      </c>
      <c r="M1726" s="14"/>
      <c r="N1726" s="14">
        <v>22570</v>
      </c>
    </row>
    <row r="1727" spans="1:14" ht="12.75" customHeight="1" x14ac:dyDescent="0.3">
      <c r="A1727" s="3"/>
      <c r="B1727" s="3"/>
      <c r="C1727" s="3"/>
      <c r="D1727" s="3"/>
      <c r="E1727" s="3"/>
      <c r="F1727" s="13" t="s">
        <v>500</v>
      </c>
      <c r="G1727" s="13"/>
      <c r="H1727" s="13"/>
      <c r="I1727" s="13" t="s">
        <v>13</v>
      </c>
      <c r="J1727" s="13" t="s">
        <v>45</v>
      </c>
      <c r="K1727" s="13" t="s">
        <v>3</v>
      </c>
      <c r="L1727" s="13" t="s">
        <v>18</v>
      </c>
      <c r="M1727" s="15"/>
      <c r="N1727" s="14">
        <v>-22570</v>
      </c>
    </row>
    <row r="1728" spans="1:14" ht="12.75" customHeight="1" x14ac:dyDescent="0.3">
      <c r="A1728" s="3"/>
      <c r="B1728" s="3"/>
      <c r="C1728" s="3"/>
      <c r="D1728" s="3"/>
      <c r="E1728" s="3"/>
      <c r="F1728" s="13" t="s">
        <v>500</v>
      </c>
      <c r="G1728" s="13"/>
      <c r="H1728" s="13"/>
      <c r="I1728" s="13" t="s">
        <v>13</v>
      </c>
      <c r="J1728" s="13" t="s">
        <v>46</v>
      </c>
      <c r="K1728" s="13" t="s">
        <v>3</v>
      </c>
      <c r="L1728" s="13" t="s">
        <v>16</v>
      </c>
      <c r="M1728" s="15"/>
      <c r="N1728" s="14">
        <v>-258.75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500</v>
      </c>
      <c r="G1729" s="13"/>
      <c r="H1729" s="13"/>
      <c r="I1729" s="13" t="s">
        <v>4</v>
      </c>
      <c r="J1729" s="13" t="s">
        <v>696</v>
      </c>
      <c r="K1729" s="13" t="s">
        <v>8</v>
      </c>
      <c r="L1729" s="13" t="s">
        <v>7</v>
      </c>
      <c r="M1729" s="14"/>
      <c r="N1729" s="14">
        <v>-918864.81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500</v>
      </c>
      <c r="G1730" s="13"/>
      <c r="H1730" s="13"/>
      <c r="I1730" s="13" t="s">
        <v>4</v>
      </c>
      <c r="J1730" s="13" t="s">
        <v>698</v>
      </c>
      <c r="K1730" s="13" t="s">
        <v>8</v>
      </c>
      <c r="L1730" s="13" t="s">
        <v>50</v>
      </c>
      <c r="M1730" s="15"/>
      <c r="N1730" s="14">
        <v>0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500</v>
      </c>
      <c r="G1731" s="13"/>
      <c r="H1731" s="13"/>
      <c r="I1731" s="13" t="s">
        <v>4</v>
      </c>
      <c r="J1731" s="13" t="s">
        <v>698</v>
      </c>
      <c r="K1731" s="13" t="s">
        <v>8</v>
      </c>
      <c r="L1731" s="13" t="s">
        <v>7</v>
      </c>
      <c r="M1731" s="14"/>
      <c r="N1731" s="14">
        <v>-33750047.950000003</v>
      </c>
    </row>
    <row r="1732" spans="1:14" ht="12.75" customHeight="1" x14ac:dyDescent="0.3">
      <c r="A1732" s="8" t="s">
        <v>753</v>
      </c>
      <c r="B1732" s="55" t="s">
        <v>753</v>
      </c>
      <c r="C1732" s="55"/>
      <c r="D1732" s="55"/>
      <c r="E1732" s="55"/>
      <c r="F1732" s="55"/>
      <c r="G1732" s="55"/>
      <c r="H1732" s="55"/>
      <c r="I1732" s="55"/>
      <c r="J1732" s="55"/>
      <c r="K1732" s="55"/>
      <c r="L1732" s="19" t="s">
        <v>753</v>
      </c>
      <c r="M1732" s="28">
        <f>SUM(M1716:M1731)</f>
        <v>-9626045.0499999989</v>
      </c>
      <c r="N1732" s="28">
        <f>SUM(N1716:N1731)</f>
        <v>-52040591.460000001</v>
      </c>
    </row>
    <row r="1733" spans="1:14" ht="12.75" customHeight="1" x14ac:dyDescent="0.3">
      <c r="A1733" s="55" t="s">
        <v>753</v>
      </c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  <c r="M1733" s="55"/>
      <c r="N1733" s="55"/>
    </row>
    <row r="1734" spans="1:14" ht="12.75" customHeight="1" x14ac:dyDescent="0.3">
      <c r="A1734" s="3" t="s">
        <v>505</v>
      </c>
      <c r="B1734" s="3" t="s">
        <v>506</v>
      </c>
      <c r="C1734" s="3" t="s">
        <v>2</v>
      </c>
      <c r="D1734" s="3"/>
      <c r="E1734" s="3"/>
      <c r="F1734" s="13" t="s">
        <v>500</v>
      </c>
      <c r="G1734" s="13"/>
      <c r="H1734" s="13"/>
      <c r="I1734" s="13"/>
      <c r="J1734" s="13" t="s">
        <v>9</v>
      </c>
      <c r="K1734" s="13" t="s">
        <v>3</v>
      </c>
      <c r="L1734" s="13" t="s">
        <v>10</v>
      </c>
      <c r="M1734" s="14">
        <v>6782.62</v>
      </c>
      <c r="N1734" s="14">
        <v>19869533.34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500</v>
      </c>
      <c r="G1735" s="13"/>
      <c r="H1735" s="13"/>
      <c r="I1735" s="13"/>
      <c r="J1735" s="13" t="s">
        <v>9</v>
      </c>
      <c r="K1735" s="13" t="s">
        <v>3</v>
      </c>
      <c r="L1735" s="13" t="s">
        <v>11</v>
      </c>
      <c r="M1735" s="14">
        <v>-7173.03</v>
      </c>
      <c r="N1735" s="14">
        <v>-3355009.93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500</v>
      </c>
      <c r="G1736" s="13"/>
      <c r="H1736" s="13"/>
      <c r="I1736" s="13" t="s">
        <v>13</v>
      </c>
      <c r="J1736" s="13" t="s">
        <v>24</v>
      </c>
      <c r="K1736" s="13" t="s">
        <v>3</v>
      </c>
      <c r="L1736" s="13" t="s">
        <v>15</v>
      </c>
      <c r="M1736" s="14"/>
      <c r="N1736" s="14">
        <v>172568.24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500</v>
      </c>
      <c r="G1737" s="13"/>
      <c r="H1737" s="13"/>
      <c r="I1737" s="13" t="s">
        <v>13</v>
      </c>
      <c r="J1737" s="13" t="s">
        <v>24</v>
      </c>
      <c r="K1737" s="13" t="s">
        <v>3</v>
      </c>
      <c r="L1737" s="13" t="s">
        <v>18</v>
      </c>
      <c r="M1737" s="14"/>
      <c r="N1737" s="14">
        <v>-172568.24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500</v>
      </c>
      <c r="G1738" s="13"/>
      <c r="H1738" s="13"/>
      <c r="I1738" s="13" t="s">
        <v>13</v>
      </c>
      <c r="J1738" s="13" t="s">
        <v>14</v>
      </c>
      <c r="K1738" s="13" t="s">
        <v>3</v>
      </c>
      <c r="L1738" s="13" t="s">
        <v>16</v>
      </c>
      <c r="M1738" s="14">
        <v>-869772.75</v>
      </c>
      <c r="N1738" s="14">
        <v>-47886888.75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500</v>
      </c>
      <c r="G1739" s="13"/>
      <c r="H1739" s="13"/>
      <c r="I1739" s="13" t="s">
        <v>13</v>
      </c>
      <c r="J1739" s="13" t="s">
        <v>14</v>
      </c>
      <c r="K1739" s="13" t="s">
        <v>3</v>
      </c>
      <c r="L1739" s="13" t="s">
        <v>17</v>
      </c>
      <c r="M1739" s="14"/>
      <c r="N1739" s="14">
        <v>106436.66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500</v>
      </c>
      <c r="G1740" s="13"/>
      <c r="H1740" s="13"/>
      <c r="I1740" s="13" t="s">
        <v>13</v>
      </c>
      <c r="J1740" s="13" t="s">
        <v>14</v>
      </c>
      <c r="K1740" s="13" t="s">
        <v>3</v>
      </c>
      <c r="L1740" s="13" t="s">
        <v>15</v>
      </c>
      <c r="M1740" s="14">
        <v>1303920.8900000001</v>
      </c>
      <c r="N1740" s="14">
        <v>56454996.759999998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500</v>
      </c>
      <c r="G1741" s="13"/>
      <c r="H1741" s="13"/>
      <c r="I1741" s="13" t="s">
        <v>13</v>
      </c>
      <c r="J1741" s="13" t="s">
        <v>14</v>
      </c>
      <c r="K1741" s="13" t="s">
        <v>3</v>
      </c>
      <c r="L1741" s="13" t="s">
        <v>18</v>
      </c>
      <c r="M1741" s="14">
        <v>-1143342.7</v>
      </c>
      <c r="N1741" s="14">
        <v>-9624660.4100000001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500</v>
      </c>
      <c r="G1742" s="13"/>
      <c r="H1742" s="13"/>
      <c r="I1742" s="13" t="s">
        <v>4</v>
      </c>
      <c r="J1742" s="13" t="s">
        <v>507</v>
      </c>
      <c r="K1742" s="13" t="s">
        <v>8</v>
      </c>
      <c r="L1742" s="13" t="s">
        <v>50</v>
      </c>
      <c r="M1742" s="14"/>
      <c r="N1742" s="14">
        <v>12719562.16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500</v>
      </c>
      <c r="G1743" s="13"/>
      <c r="H1743" s="13"/>
      <c r="I1743" s="13" t="s">
        <v>4</v>
      </c>
      <c r="J1743" s="13" t="s">
        <v>507</v>
      </c>
      <c r="K1743" s="13" t="s">
        <v>8</v>
      </c>
      <c r="L1743" s="13" t="s">
        <v>7</v>
      </c>
      <c r="M1743" s="15"/>
      <c r="N1743" s="14">
        <v>-13270266.16</v>
      </c>
    </row>
    <row r="1744" spans="1:14" ht="12.75" customHeight="1" x14ac:dyDescent="0.3">
      <c r="A1744" s="8" t="s">
        <v>753</v>
      </c>
      <c r="B1744" s="55" t="s">
        <v>753</v>
      </c>
      <c r="C1744" s="55"/>
      <c r="D1744" s="55"/>
      <c r="E1744" s="55"/>
      <c r="F1744" s="55"/>
      <c r="G1744" s="55"/>
      <c r="H1744" s="55"/>
      <c r="I1744" s="55"/>
      <c r="J1744" s="55"/>
      <c r="K1744" s="55"/>
      <c r="L1744" s="19" t="s">
        <v>753</v>
      </c>
      <c r="M1744" s="28">
        <f>SUM(M1734:M1743)</f>
        <v>-709584.96999999986</v>
      </c>
      <c r="N1744" s="28">
        <f>SUM(N1734:N1743)</f>
        <v>15013703.669999998</v>
      </c>
    </row>
    <row r="1746" spans="1:14" ht="12.75" customHeight="1" x14ac:dyDescent="0.3">
      <c r="A1746" s="3" t="s">
        <v>508</v>
      </c>
      <c r="B1746" s="3" t="s">
        <v>509</v>
      </c>
      <c r="C1746" s="3" t="s">
        <v>41</v>
      </c>
      <c r="D1746" s="3"/>
      <c r="E1746" s="3"/>
      <c r="F1746" s="18" t="s">
        <v>510</v>
      </c>
      <c r="G1746" s="18"/>
      <c r="H1746" s="18"/>
      <c r="I1746" s="18"/>
      <c r="J1746" s="18" t="s">
        <v>511</v>
      </c>
      <c r="K1746" s="18" t="s">
        <v>8</v>
      </c>
      <c r="L1746" s="18" t="s">
        <v>10</v>
      </c>
      <c r="M1746" s="27">
        <v>0</v>
      </c>
      <c r="N1746" s="26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510</v>
      </c>
      <c r="G1747" s="18"/>
      <c r="H1747" s="18"/>
      <c r="I1747" s="18"/>
      <c r="J1747" s="18" t="s">
        <v>511</v>
      </c>
      <c r="K1747" s="18" t="s">
        <v>8</v>
      </c>
      <c r="L1747" s="18" t="s">
        <v>11</v>
      </c>
      <c r="M1747" s="27">
        <v>0</v>
      </c>
      <c r="N1747" s="26">
        <v>0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510</v>
      </c>
      <c r="G1748" s="18"/>
      <c r="H1748" s="18"/>
      <c r="I1748" s="18" t="s">
        <v>13</v>
      </c>
      <c r="J1748" s="18" t="s">
        <v>68</v>
      </c>
      <c r="K1748" s="18" t="s">
        <v>3</v>
      </c>
      <c r="L1748" s="18" t="s">
        <v>16</v>
      </c>
      <c r="M1748" s="27">
        <v>0</v>
      </c>
      <c r="N1748" s="26">
        <v>0</v>
      </c>
    </row>
    <row r="1749" spans="1:14" ht="12.75" customHeight="1" x14ac:dyDescent="0.3">
      <c r="A1749" s="3"/>
      <c r="B1749" s="3"/>
      <c r="C1749" s="3"/>
      <c r="D1749" s="3"/>
      <c r="E1749" s="3"/>
      <c r="F1749" s="18" t="s">
        <v>510</v>
      </c>
      <c r="G1749" s="18"/>
      <c r="H1749" s="18"/>
      <c r="I1749" s="18" t="s">
        <v>13</v>
      </c>
      <c r="J1749" s="18" t="s">
        <v>68</v>
      </c>
      <c r="K1749" s="18" t="s">
        <v>3</v>
      </c>
      <c r="L1749" s="18" t="s">
        <v>15</v>
      </c>
      <c r="M1749" s="27">
        <v>0</v>
      </c>
      <c r="N1749" s="26">
        <v>0</v>
      </c>
    </row>
    <row r="1750" spans="1:14" ht="12.75" customHeight="1" x14ac:dyDescent="0.3">
      <c r="A1750" s="3"/>
      <c r="B1750" s="3"/>
      <c r="C1750" s="3"/>
      <c r="D1750" s="3"/>
      <c r="E1750" s="3"/>
      <c r="F1750" s="18" t="s">
        <v>510</v>
      </c>
      <c r="G1750" s="18"/>
      <c r="H1750" s="18"/>
      <c r="I1750" s="18" t="s">
        <v>13</v>
      </c>
      <c r="J1750" s="18" t="s">
        <v>68</v>
      </c>
      <c r="K1750" s="18" t="s">
        <v>3</v>
      </c>
      <c r="L1750" s="18" t="s">
        <v>18</v>
      </c>
      <c r="M1750" s="27">
        <v>0</v>
      </c>
      <c r="N1750" s="26">
        <v>0</v>
      </c>
    </row>
    <row r="1751" spans="1:14" ht="12.75" customHeight="1" x14ac:dyDescent="0.3">
      <c r="A1751" s="8" t="s">
        <v>753</v>
      </c>
      <c r="B1751" s="55" t="s">
        <v>753</v>
      </c>
      <c r="C1751" s="55"/>
      <c r="D1751" s="55"/>
      <c r="E1751" s="55"/>
      <c r="F1751" s="55"/>
      <c r="G1751" s="55"/>
      <c r="H1751" s="55"/>
      <c r="I1751" s="55"/>
      <c r="J1751" s="55"/>
      <c r="K1751" s="55"/>
      <c r="L1751" s="19" t="s">
        <v>753</v>
      </c>
      <c r="M1751" s="28">
        <f>SUM(M1746:M1750)</f>
        <v>0</v>
      </c>
      <c r="N1751" s="28">
        <f>SUM(N1746:N1750)</f>
        <v>0</v>
      </c>
    </row>
    <row r="1753" spans="1:14" ht="12.75" customHeight="1" x14ac:dyDescent="0.3">
      <c r="A1753" s="3" t="s">
        <v>512</v>
      </c>
      <c r="B1753" s="3" t="s">
        <v>745</v>
      </c>
      <c r="C1753" s="3" t="s">
        <v>41</v>
      </c>
      <c r="F1753" s="21" t="s">
        <v>71</v>
      </c>
      <c r="G1753" s="21"/>
      <c r="H1753" s="21"/>
      <c r="I1753" s="21" t="s">
        <v>4</v>
      </c>
      <c r="J1753" s="21" t="s">
        <v>513</v>
      </c>
      <c r="K1753" s="21" t="s">
        <v>8</v>
      </c>
      <c r="L1753" s="21" t="s">
        <v>50</v>
      </c>
      <c r="M1753" s="21"/>
      <c r="N1753" s="21">
        <v>38580.020000000004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71</v>
      </c>
      <c r="G1754" s="13"/>
      <c r="H1754" s="13"/>
      <c r="I1754" s="13" t="s">
        <v>4</v>
      </c>
      <c r="J1754" s="13" t="s">
        <v>513</v>
      </c>
      <c r="K1754" s="13" t="s">
        <v>8</v>
      </c>
      <c r="L1754" s="13" t="s">
        <v>7</v>
      </c>
      <c r="M1754" s="14">
        <v>-830985137.85000002</v>
      </c>
      <c r="N1754" s="14">
        <v>-36652846826.559998</v>
      </c>
    </row>
    <row r="1755" spans="1:14" ht="12.75" customHeight="1" x14ac:dyDescent="0.3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31">
        <f>SUM(M1753:M1754)</f>
        <v>-830985137.85000002</v>
      </c>
      <c r="N1755" s="31">
        <f>SUM(N1753:N1754)</f>
        <v>-36652808246.540001</v>
      </c>
    </row>
    <row r="1757" spans="1:14" ht="12.75" customHeight="1" x14ac:dyDescent="0.3">
      <c r="A1757" s="56" t="s">
        <v>514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3">
      <c r="A1758" s="3" t="s">
        <v>515</v>
      </c>
      <c r="B1758" s="3" t="s">
        <v>516</v>
      </c>
      <c r="C1758" s="3" t="s">
        <v>41</v>
      </c>
      <c r="D1758" s="3"/>
      <c r="E1758" s="3"/>
      <c r="F1758" s="13" t="s">
        <v>517</v>
      </c>
      <c r="G1758" s="13"/>
      <c r="H1758" s="13"/>
      <c r="I1758" s="13"/>
      <c r="J1758" s="13" t="s">
        <v>43</v>
      </c>
      <c r="K1758" s="13" t="s">
        <v>3</v>
      </c>
      <c r="L1758" s="13" t="s">
        <v>10</v>
      </c>
      <c r="M1758" s="14"/>
      <c r="N1758" s="14">
        <v>4.34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517</v>
      </c>
      <c r="G1759" s="13"/>
      <c r="H1759" s="13"/>
      <c r="I1759" s="13"/>
      <c r="J1759" s="13" t="s">
        <v>43</v>
      </c>
      <c r="K1759" s="13" t="s">
        <v>3</v>
      </c>
      <c r="L1759" s="13" t="s">
        <v>11</v>
      </c>
      <c r="M1759" s="14">
        <v>-759.52</v>
      </c>
      <c r="N1759" s="14">
        <v>-13686.66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517</v>
      </c>
      <c r="G1760" s="13"/>
      <c r="H1760" s="13"/>
      <c r="I1760" s="13"/>
      <c r="J1760" s="13" t="s">
        <v>44</v>
      </c>
      <c r="K1760" s="13" t="s">
        <v>3</v>
      </c>
      <c r="L1760" s="13" t="s">
        <v>10</v>
      </c>
      <c r="M1760" s="14"/>
      <c r="N1760" s="14">
        <v>973.04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517</v>
      </c>
      <c r="G1761" s="13"/>
      <c r="H1761" s="13"/>
      <c r="I1761" s="13"/>
      <c r="J1761" s="13" t="s">
        <v>44</v>
      </c>
      <c r="K1761" s="13" t="s">
        <v>3</v>
      </c>
      <c r="L1761" s="13" t="s">
        <v>11</v>
      </c>
      <c r="M1761" s="14">
        <v>-285180.90000000002</v>
      </c>
      <c r="N1761" s="14">
        <v>-594616.03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517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16</v>
      </c>
      <c r="M1762" s="14"/>
      <c r="N1762" s="14">
        <v>-27022.13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517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17</v>
      </c>
      <c r="M1763" s="14"/>
      <c r="N1763" s="14">
        <v>428962.13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517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18</v>
      </c>
      <c r="M1764" s="14"/>
      <c r="N1764" s="14">
        <v>-401940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517</v>
      </c>
      <c r="G1765" s="13"/>
      <c r="H1765" s="13"/>
      <c r="I1765" s="13" t="s">
        <v>13</v>
      </c>
      <c r="J1765" s="13" t="s">
        <v>70</v>
      </c>
      <c r="K1765" s="13" t="s">
        <v>3</v>
      </c>
      <c r="L1765" s="13" t="s">
        <v>16</v>
      </c>
      <c r="M1765" s="15">
        <v>-151753.76</v>
      </c>
      <c r="N1765" s="14">
        <v>-2825278.83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517</v>
      </c>
      <c r="G1766" s="13"/>
      <c r="H1766" s="13"/>
      <c r="I1766" s="13" t="s">
        <v>13</v>
      </c>
      <c r="J1766" s="13" t="s">
        <v>70</v>
      </c>
      <c r="K1766" s="13" t="s">
        <v>3</v>
      </c>
      <c r="L1766" s="13" t="s">
        <v>17</v>
      </c>
      <c r="M1766" s="14">
        <v>151405.01</v>
      </c>
      <c r="N1766" s="14">
        <v>2829353.83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517</v>
      </c>
      <c r="G1767" s="13"/>
      <c r="H1767" s="13"/>
      <c r="I1767" s="13" t="s">
        <v>13</v>
      </c>
      <c r="J1767" s="13" t="s">
        <v>70</v>
      </c>
      <c r="K1767" s="13" t="s">
        <v>3</v>
      </c>
      <c r="L1767" s="13" t="s">
        <v>15</v>
      </c>
      <c r="M1767" s="14">
        <v>4503.75</v>
      </c>
      <c r="N1767" s="14">
        <v>19574.5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517</v>
      </c>
      <c r="G1768" s="13"/>
      <c r="H1768" s="13"/>
      <c r="I1768" s="13" t="s">
        <v>13</v>
      </c>
      <c r="J1768" s="13" t="s">
        <v>70</v>
      </c>
      <c r="K1768" s="13" t="s">
        <v>3</v>
      </c>
      <c r="L1768" s="13" t="s">
        <v>18</v>
      </c>
      <c r="M1768" s="14">
        <v>-4503.75</v>
      </c>
      <c r="N1768" s="14">
        <v>-19574.5</v>
      </c>
    </row>
    <row r="1769" spans="1:14" ht="12.75" customHeight="1" x14ac:dyDescent="0.3">
      <c r="A1769" s="8" t="s">
        <v>753</v>
      </c>
      <c r="B1769" s="55" t="s">
        <v>753</v>
      </c>
      <c r="C1769" s="55"/>
      <c r="D1769" s="55"/>
      <c r="E1769" s="55"/>
      <c r="F1769" s="55"/>
      <c r="G1769" s="55"/>
      <c r="H1769" s="55"/>
      <c r="I1769" s="55"/>
      <c r="J1769" s="55"/>
      <c r="K1769" s="55"/>
      <c r="L1769" s="19" t="s">
        <v>753</v>
      </c>
      <c r="M1769" s="28">
        <f>SUM(M1758:M1768)</f>
        <v>-286289.17000000004</v>
      </c>
      <c r="N1769" s="28">
        <f>SUM(N1758:N1768)</f>
        <v>-603250.31000000006</v>
      </c>
    </row>
    <row r="1770" spans="1:14" ht="12.75" customHeight="1" x14ac:dyDescent="0.3">
      <c r="A1770" s="55" t="s">
        <v>753</v>
      </c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</row>
    <row r="1771" spans="1:14" ht="12.75" customHeight="1" x14ac:dyDescent="0.3">
      <c r="A1771" s="3" t="s">
        <v>518</v>
      </c>
      <c r="B1771" s="3" t="s">
        <v>519</v>
      </c>
      <c r="C1771" s="3" t="s">
        <v>2</v>
      </c>
      <c r="D1771" s="3"/>
      <c r="E1771" s="3"/>
      <c r="F1771" s="13" t="s">
        <v>517</v>
      </c>
      <c r="G1771" s="13"/>
      <c r="H1771" s="13"/>
      <c r="I1771" s="13"/>
      <c r="J1771" s="13" t="s">
        <v>9</v>
      </c>
      <c r="K1771" s="13" t="s">
        <v>3</v>
      </c>
      <c r="L1771" s="13" t="s">
        <v>11</v>
      </c>
      <c r="M1771" s="14">
        <v>-262881.34999999998</v>
      </c>
      <c r="N1771" s="14">
        <v>-964461.06</v>
      </c>
    </row>
    <row r="1772" spans="1:14" ht="12.75" customHeight="1" x14ac:dyDescent="0.3">
      <c r="A1772" s="8" t="s">
        <v>753</v>
      </c>
      <c r="B1772" s="55" t="s">
        <v>753</v>
      </c>
      <c r="C1772" s="55"/>
      <c r="D1772" s="55"/>
      <c r="E1772" s="55"/>
      <c r="F1772" s="55"/>
      <c r="G1772" s="55"/>
      <c r="H1772" s="55"/>
      <c r="I1772" s="55"/>
      <c r="J1772" s="55"/>
      <c r="K1772" s="55"/>
      <c r="L1772" s="19" t="s">
        <v>753</v>
      </c>
      <c r="M1772" s="28">
        <f>SUM(M1771:M1771)</f>
        <v>-262881.34999999998</v>
      </c>
      <c r="N1772" s="28">
        <f>SUM(N1771:N1771)</f>
        <v>-964461.06</v>
      </c>
    </row>
    <row r="1774" spans="1:14" ht="12.75" customHeight="1" x14ac:dyDescent="0.3">
      <c r="A1774" s="56" t="s">
        <v>520</v>
      </c>
      <c r="B1774" s="56"/>
      <c r="C1774" s="56"/>
      <c r="D1774" s="56"/>
      <c r="E1774" s="56"/>
      <c r="F1774" s="56"/>
      <c r="G1774" s="56"/>
      <c r="H1774" s="56"/>
      <c r="I1774" s="56"/>
      <c r="J1774" s="56"/>
      <c r="K1774" s="56"/>
      <c r="L1774" s="56"/>
      <c r="M1774" s="56"/>
      <c r="N1774" s="56"/>
    </row>
    <row r="1775" spans="1:14" ht="12.75" customHeight="1" x14ac:dyDescent="0.3">
      <c r="A1775" s="3" t="s">
        <v>521</v>
      </c>
      <c r="B1775" s="3" t="s">
        <v>522</v>
      </c>
      <c r="C1775" s="3" t="s">
        <v>41</v>
      </c>
      <c r="D1775" s="3"/>
      <c r="E1775" s="3"/>
      <c r="F1775" s="13" t="s">
        <v>114</v>
      </c>
      <c r="G1775" s="13"/>
      <c r="H1775" s="13"/>
      <c r="I1775" s="13"/>
      <c r="J1775" s="13" t="s">
        <v>43</v>
      </c>
      <c r="K1775" s="13" t="s">
        <v>3</v>
      </c>
      <c r="L1775" s="13" t="s">
        <v>11</v>
      </c>
      <c r="M1775" s="14">
        <v>-224.02</v>
      </c>
      <c r="N1775" s="14">
        <v>-3833.6</v>
      </c>
    </row>
    <row r="1776" spans="1:14" ht="12.75" customHeight="1" x14ac:dyDescent="0.3">
      <c r="A1776" s="3"/>
      <c r="B1776" s="3"/>
      <c r="C1776" s="3"/>
      <c r="D1776" s="3"/>
      <c r="E1776" s="3"/>
      <c r="F1776" s="13" t="s">
        <v>114</v>
      </c>
      <c r="G1776" s="13"/>
      <c r="H1776" s="13"/>
      <c r="I1776" s="13"/>
      <c r="J1776" s="13" t="s">
        <v>9</v>
      </c>
      <c r="K1776" s="13" t="s">
        <v>3</v>
      </c>
      <c r="L1776" s="13" t="s">
        <v>11</v>
      </c>
      <c r="M1776" s="14">
        <v>-2601.5</v>
      </c>
      <c r="N1776" s="14">
        <v>-119590.38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114</v>
      </c>
      <c r="G1777" s="13"/>
      <c r="H1777" s="13"/>
      <c r="I1777" s="13"/>
      <c r="J1777" s="13" t="s">
        <v>44</v>
      </c>
      <c r="K1777" s="13" t="s">
        <v>3</v>
      </c>
      <c r="L1777" s="13" t="s">
        <v>10</v>
      </c>
      <c r="M1777" s="14"/>
      <c r="N1777" s="14">
        <v>10504.49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114</v>
      </c>
      <c r="G1778" s="13"/>
      <c r="H1778" s="13"/>
      <c r="I1778" s="13"/>
      <c r="J1778" s="13" t="s">
        <v>44</v>
      </c>
      <c r="K1778" s="13" t="s">
        <v>3</v>
      </c>
      <c r="L1778" s="13" t="s">
        <v>11</v>
      </c>
      <c r="M1778" s="14">
        <v>-403053.76</v>
      </c>
      <c r="N1778" s="14">
        <v>-2524705.2400000002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114</v>
      </c>
      <c r="G1779" s="13"/>
      <c r="H1779" s="13"/>
      <c r="I1779" s="13" t="s">
        <v>13</v>
      </c>
      <c r="J1779" s="13" t="s">
        <v>68</v>
      </c>
      <c r="K1779" s="13" t="s">
        <v>3</v>
      </c>
      <c r="L1779" s="13" t="s">
        <v>15</v>
      </c>
      <c r="M1779" s="14"/>
      <c r="N1779" s="14">
        <v>1339000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114</v>
      </c>
      <c r="G1780" s="13"/>
      <c r="H1780" s="13"/>
      <c r="I1780" s="13" t="s">
        <v>13</v>
      </c>
      <c r="J1780" s="13" t="s">
        <v>68</v>
      </c>
      <c r="K1780" s="13" t="s">
        <v>3</v>
      </c>
      <c r="L1780" s="13" t="s">
        <v>18</v>
      </c>
      <c r="M1780" s="14"/>
      <c r="N1780" s="14">
        <v>-1339000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114</v>
      </c>
      <c r="G1781" s="13"/>
      <c r="H1781" s="13"/>
      <c r="I1781" s="13" t="s">
        <v>13</v>
      </c>
      <c r="J1781" s="13" t="s">
        <v>45</v>
      </c>
      <c r="K1781" s="13" t="s">
        <v>3</v>
      </c>
      <c r="L1781" s="13" t="s">
        <v>15</v>
      </c>
      <c r="M1781" s="14"/>
      <c r="N1781" s="14">
        <v>10000000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114</v>
      </c>
      <c r="G1782" s="13"/>
      <c r="H1782" s="13"/>
      <c r="I1782" s="13" t="s">
        <v>4</v>
      </c>
      <c r="J1782" s="13" t="s">
        <v>523</v>
      </c>
      <c r="K1782" s="13" t="s">
        <v>8</v>
      </c>
      <c r="L1782" s="13" t="s">
        <v>50</v>
      </c>
      <c r="M1782" s="14">
        <v>250</v>
      </c>
      <c r="N1782" s="14">
        <v>10000605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114</v>
      </c>
      <c r="G1783" s="13"/>
      <c r="H1783" s="13"/>
      <c r="I1783" s="13" t="s">
        <v>4</v>
      </c>
      <c r="J1783" s="13" t="s">
        <v>523</v>
      </c>
      <c r="K1783" s="13" t="s">
        <v>8</v>
      </c>
      <c r="L1783" s="13" t="s">
        <v>7</v>
      </c>
      <c r="M1783" s="14">
        <v>-167250</v>
      </c>
      <c r="N1783" s="14">
        <v>-27578617.030000001</v>
      </c>
    </row>
    <row r="1784" spans="1:14" ht="12.75" customHeight="1" x14ac:dyDescent="0.3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19" t="s">
        <v>753</v>
      </c>
      <c r="M1784" s="28">
        <f>SUM(M1775:M1783)</f>
        <v>-572879.28</v>
      </c>
      <c r="N1784" s="28">
        <f>SUM(N1775:N1783)</f>
        <v>-10215636.760000002</v>
      </c>
    </row>
    <row r="1786" spans="1:14" ht="12.75" customHeight="1" x14ac:dyDescent="0.3">
      <c r="A1786" s="56" t="s">
        <v>524</v>
      </c>
      <c r="B1786" s="56"/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</row>
    <row r="1787" spans="1:14" ht="12.75" customHeight="1" x14ac:dyDescent="0.3">
      <c r="A1787" s="3" t="s">
        <v>525</v>
      </c>
      <c r="B1787" s="3" t="s">
        <v>709</v>
      </c>
      <c r="C1787" s="3" t="s">
        <v>41</v>
      </c>
      <c r="D1787" s="3"/>
      <c r="E1787" s="3"/>
      <c r="F1787" s="13" t="s">
        <v>74</v>
      </c>
      <c r="G1787" s="13"/>
      <c r="H1787" s="13"/>
      <c r="I1787" s="13"/>
      <c r="J1787" s="13" t="s">
        <v>43</v>
      </c>
      <c r="K1787" s="13" t="s">
        <v>3</v>
      </c>
      <c r="L1787" s="13" t="s">
        <v>11</v>
      </c>
      <c r="M1787" s="15"/>
      <c r="N1787" s="14">
        <v>-0.79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74</v>
      </c>
      <c r="G1788" s="13"/>
      <c r="H1788" s="13"/>
      <c r="I1788" s="13"/>
      <c r="J1788" s="13" t="s">
        <v>44</v>
      </c>
      <c r="K1788" s="13" t="s">
        <v>3</v>
      </c>
      <c r="L1788" s="13" t="s">
        <v>10</v>
      </c>
      <c r="M1788" s="15"/>
      <c r="N1788" s="14">
        <v>84873.24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74</v>
      </c>
      <c r="G1789" s="13"/>
      <c r="H1789" s="13"/>
      <c r="I1789" s="13"/>
      <c r="J1789" s="13" t="s">
        <v>44</v>
      </c>
      <c r="K1789" s="13" t="s">
        <v>3</v>
      </c>
      <c r="L1789" s="13" t="s">
        <v>11</v>
      </c>
      <c r="M1789" s="15"/>
      <c r="N1789" s="14">
        <v>-84873.24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74</v>
      </c>
      <c r="G1790" s="13"/>
      <c r="H1790" s="13"/>
      <c r="I1790" s="13"/>
      <c r="J1790" s="13" t="s">
        <v>44</v>
      </c>
      <c r="K1790" s="13" t="s">
        <v>8</v>
      </c>
      <c r="L1790" s="13" t="s">
        <v>10</v>
      </c>
      <c r="M1790" s="15"/>
      <c r="N1790" s="14">
        <v>592.58000000000004</v>
      </c>
    </row>
    <row r="1791" spans="1:14" ht="12.6" customHeight="1" x14ac:dyDescent="0.3">
      <c r="A1791" s="3"/>
      <c r="B1791" s="3"/>
      <c r="C1791" s="3"/>
      <c r="D1791" s="3"/>
      <c r="E1791" s="3"/>
      <c r="F1791" s="13" t="s">
        <v>74</v>
      </c>
      <c r="G1791" s="13"/>
      <c r="H1791" s="13"/>
      <c r="I1791" s="13"/>
      <c r="J1791" s="13" t="s">
        <v>44</v>
      </c>
      <c r="K1791" s="13" t="s">
        <v>8</v>
      </c>
      <c r="L1791" s="13" t="s">
        <v>11</v>
      </c>
      <c r="M1791" s="15"/>
      <c r="N1791" s="14">
        <v>-1791.69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74</v>
      </c>
      <c r="G1792" s="13"/>
      <c r="H1792" s="13"/>
      <c r="I1792" s="13"/>
      <c r="J1792" s="13" t="s">
        <v>44</v>
      </c>
      <c r="K1792" s="13" t="s">
        <v>6</v>
      </c>
      <c r="L1792" s="13" t="s">
        <v>11</v>
      </c>
      <c r="M1792" s="15">
        <v>-185541.75</v>
      </c>
      <c r="N1792" s="14">
        <v>-650276.82999999996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74</v>
      </c>
      <c r="G1793" s="13"/>
      <c r="H1793" s="13"/>
      <c r="I1793" s="13" t="s">
        <v>13</v>
      </c>
      <c r="J1793" s="13" t="s">
        <v>68</v>
      </c>
      <c r="K1793" s="13" t="s">
        <v>3</v>
      </c>
      <c r="L1793" s="13" t="s">
        <v>16</v>
      </c>
      <c r="M1793" s="14">
        <v>-10813.12</v>
      </c>
      <c r="N1793" s="14">
        <v>-297470.92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74</v>
      </c>
      <c r="G1794" s="13"/>
      <c r="H1794" s="13"/>
      <c r="I1794" s="13" t="s">
        <v>13</v>
      </c>
      <c r="J1794" s="13" t="s">
        <v>68</v>
      </c>
      <c r="K1794" s="13" t="s">
        <v>3</v>
      </c>
      <c r="L1794" s="13" t="s">
        <v>17</v>
      </c>
      <c r="M1794" s="14">
        <v>10813.12</v>
      </c>
      <c r="N1794" s="14">
        <v>145504.75</v>
      </c>
    </row>
    <row r="1795" spans="1:14" ht="12.75" customHeight="1" x14ac:dyDescent="0.3">
      <c r="A1795" s="3"/>
      <c r="B1795" s="3"/>
      <c r="C1795" s="3"/>
      <c r="D1795" s="3"/>
      <c r="E1795" s="3"/>
      <c r="F1795" s="13" t="s">
        <v>74</v>
      </c>
      <c r="G1795" s="13"/>
      <c r="H1795" s="13"/>
      <c r="I1795" s="13" t="s">
        <v>13</v>
      </c>
      <c r="J1795" s="13" t="s">
        <v>68</v>
      </c>
      <c r="K1795" s="13" t="s">
        <v>3</v>
      </c>
      <c r="L1795" s="13" t="s">
        <v>15</v>
      </c>
      <c r="M1795" s="14"/>
      <c r="N1795" s="14">
        <v>191488.93</v>
      </c>
    </row>
    <row r="1796" spans="1:14" ht="12.75" customHeight="1" x14ac:dyDescent="0.3">
      <c r="A1796" s="3"/>
      <c r="B1796" s="3"/>
      <c r="C1796" s="3"/>
      <c r="D1796" s="3"/>
      <c r="E1796" s="3"/>
      <c r="F1796" s="13" t="s">
        <v>74</v>
      </c>
      <c r="G1796" s="13"/>
      <c r="H1796" s="13"/>
      <c r="I1796" s="13" t="s">
        <v>13</v>
      </c>
      <c r="J1796" s="13" t="s">
        <v>68</v>
      </c>
      <c r="K1796" s="13" t="s">
        <v>3</v>
      </c>
      <c r="L1796" s="13" t="s">
        <v>18</v>
      </c>
      <c r="M1796" s="14"/>
      <c r="N1796" s="14">
        <v>-39522.76</v>
      </c>
    </row>
    <row r="1797" spans="1:14" ht="12.75" customHeight="1" x14ac:dyDescent="0.3">
      <c r="A1797" s="8" t="s">
        <v>753</v>
      </c>
      <c r="B1797" s="55" t="s">
        <v>753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19" t="s">
        <v>753</v>
      </c>
      <c r="M1797" s="28">
        <f>SUM(M1787:M1796)</f>
        <v>-185541.75</v>
      </c>
      <c r="N1797" s="28">
        <f>SUM(N1787:N1796)</f>
        <v>-651476.73</v>
      </c>
    </row>
    <row r="1798" spans="1:14" ht="12.75" customHeight="1" x14ac:dyDescent="0.3">
      <c r="A1798" s="55" t="s">
        <v>753</v>
      </c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</row>
    <row r="1799" spans="1:14" ht="12.75" customHeight="1" x14ac:dyDescent="0.3">
      <c r="A1799" s="3" t="s">
        <v>526</v>
      </c>
      <c r="B1799" s="3" t="s">
        <v>710</v>
      </c>
      <c r="C1799" s="3" t="s">
        <v>527</v>
      </c>
      <c r="D1799" s="3"/>
      <c r="E1799" s="3"/>
      <c r="F1799" s="13" t="s">
        <v>74</v>
      </c>
      <c r="G1799" s="13"/>
      <c r="H1799" s="13"/>
      <c r="I1799" s="13" t="s">
        <v>4</v>
      </c>
      <c r="J1799" s="13" t="s">
        <v>528</v>
      </c>
      <c r="K1799" s="13" t="s">
        <v>6</v>
      </c>
      <c r="L1799" s="13" t="s">
        <v>7</v>
      </c>
      <c r="M1799" s="14">
        <v>-300271.61</v>
      </c>
      <c r="N1799" s="14">
        <v>-303491194.94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74</v>
      </c>
      <c r="G1800" s="13"/>
      <c r="H1800" s="13"/>
      <c r="I1800" s="13" t="s">
        <v>4</v>
      </c>
      <c r="J1800" s="13" t="s">
        <v>528</v>
      </c>
      <c r="K1800" s="13" t="s">
        <v>52</v>
      </c>
      <c r="L1800" s="13" t="s">
        <v>50</v>
      </c>
      <c r="M1800" s="14">
        <v>300271.61</v>
      </c>
      <c r="N1800" s="14">
        <v>300271.61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74</v>
      </c>
      <c r="G1801" s="13"/>
      <c r="H1801" s="13"/>
      <c r="I1801" s="13" t="s">
        <v>4</v>
      </c>
      <c r="J1801" s="13" t="s">
        <v>528</v>
      </c>
      <c r="K1801" s="13" t="s">
        <v>52</v>
      </c>
      <c r="L1801" s="13" t="s">
        <v>7</v>
      </c>
      <c r="M1801" s="14"/>
      <c r="N1801" s="14">
        <v>-300271.61</v>
      </c>
    </row>
    <row r="1802" spans="1:14" ht="12.75" customHeight="1" x14ac:dyDescent="0.3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31">
        <f>M1799+M1801+M1800</f>
        <v>0</v>
      </c>
      <c r="N1802" s="31">
        <f>N1799+N1801+N1800</f>
        <v>-303491194.94</v>
      </c>
    </row>
    <row r="1803" spans="1:14" ht="12.75" customHeight="1" x14ac:dyDescent="0.3">
      <c r="A1803" s="55" t="s">
        <v>753</v>
      </c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</row>
    <row r="1804" spans="1:14" ht="12.75" customHeight="1" x14ac:dyDescent="0.3">
      <c r="A1804" s="3" t="s">
        <v>529</v>
      </c>
      <c r="B1804" s="8"/>
      <c r="C1804" s="3" t="s">
        <v>243</v>
      </c>
      <c r="D1804" s="8"/>
      <c r="E1804" s="8"/>
      <c r="F1804" s="13" t="s">
        <v>74</v>
      </c>
      <c r="G1804" s="13"/>
      <c r="H1804" s="13"/>
      <c r="I1804" s="13" t="s">
        <v>13</v>
      </c>
      <c r="J1804" s="13" t="s">
        <v>24</v>
      </c>
      <c r="K1804" s="13" t="s">
        <v>3</v>
      </c>
      <c r="L1804" s="13" t="s">
        <v>16</v>
      </c>
      <c r="M1804" s="15"/>
      <c r="N1804" s="14">
        <v>-4495301.72</v>
      </c>
    </row>
    <row r="1805" spans="1:14" ht="12.75" customHeight="1" x14ac:dyDescent="0.3">
      <c r="A1805" s="3"/>
      <c r="B1805" s="8"/>
      <c r="C1805" s="3"/>
      <c r="D1805" s="8"/>
      <c r="E1805" s="8"/>
      <c r="F1805" s="13" t="s">
        <v>74</v>
      </c>
      <c r="G1805" s="13"/>
      <c r="H1805" s="13"/>
      <c r="I1805" s="13" t="s">
        <v>13</v>
      </c>
      <c r="J1805" s="13" t="s">
        <v>24</v>
      </c>
      <c r="K1805" s="13" t="s">
        <v>3</v>
      </c>
      <c r="L1805" s="13" t="s">
        <v>17</v>
      </c>
      <c r="M1805" s="15"/>
      <c r="N1805" s="14">
        <v>4495301.72</v>
      </c>
    </row>
    <row r="1806" spans="1:14" ht="12.75" customHeight="1" x14ac:dyDescent="0.3">
      <c r="A1806" s="3"/>
      <c r="B1806" s="8"/>
      <c r="C1806" s="3"/>
      <c r="D1806" s="8"/>
      <c r="E1806" s="8"/>
      <c r="F1806" s="13" t="s">
        <v>74</v>
      </c>
      <c r="G1806" s="13"/>
      <c r="H1806" s="13"/>
      <c r="I1806" s="13" t="s">
        <v>13</v>
      </c>
      <c r="J1806" s="13" t="s">
        <v>24</v>
      </c>
      <c r="K1806" s="13" t="s">
        <v>3</v>
      </c>
      <c r="L1806" s="13" t="s">
        <v>15</v>
      </c>
      <c r="M1806" s="15">
        <v>8728958.3699999992</v>
      </c>
      <c r="N1806" s="14">
        <v>84343587.359999999</v>
      </c>
    </row>
    <row r="1807" spans="1:14" ht="12.75" customHeight="1" x14ac:dyDescent="0.3">
      <c r="A1807" s="3"/>
      <c r="B1807" s="8"/>
      <c r="C1807" s="3"/>
      <c r="D1807" s="8"/>
      <c r="E1807" s="8"/>
      <c r="F1807" s="13" t="s">
        <v>74</v>
      </c>
      <c r="G1807" s="13"/>
      <c r="H1807" s="13"/>
      <c r="I1807" s="13" t="s">
        <v>13</v>
      </c>
      <c r="J1807" s="13" t="s">
        <v>24</v>
      </c>
      <c r="K1807" s="13" t="s">
        <v>3</v>
      </c>
      <c r="L1807" s="13" t="s">
        <v>18</v>
      </c>
      <c r="M1807" s="15">
        <v>-8728958.3699999992</v>
      </c>
      <c r="N1807" s="14">
        <v>-84343587.359999999</v>
      </c>
    </row>
    <row r="1808" spans="1:14" ht="12.75" customHeight="1" x14ac:dyDescent="0.3">
      <c r="A1808" s="3"/>
      <c r="B1808" s="8"/>
      <c r="C1808" s="3"/>
      <c r="D1808" s="8"/>
      <c r="E1808" s="8"/>
      <c r="F1808" s="13" t="s">
        <v>74</v>
      </c>
      <c r="G1808" s="13"/>
      <c r="H1808" s="13"/>
      <c r="I1808" s="13" t="s">
        <v>4</v>
      </c>
      <c r="J1808" s="13" t="s">
        <v>530</v>
      </c>
      <c r="K1808" s="13" t="s">
        <v>106</v>
      </c>
      <c r="L1808" s="13" t="s">
        <v>50</v>
      </c>
      <c r="M1808" s="14">
        <v>135006.78</v>
      </c>
      <c r="N1808" s="14">
        <v>1611132.85</v>
      </c>
    </row>
    <row r="1809" spans="1:14" ht="12.75" customHeight="1" x14ac:dyDescent="0.3">
      <c r="A1809" s="3"/>
      <c r="B1809" s="8"/>
      <c r="C1809" s="3"/>
      <c r="D1809" s="8"/>
      <c r="E1809" s="8"/>
      <c r="F1809" s="13" t="s">
        <v>74</v>
      </c>
      <c r="G1809" s="13"/>
      <c r="H1809" s="13"/>
      <c r="I1809" s="13" t="s">
        <v>4</v>
      </c>
      <c r="J1809" s="13" t="s">
        <v>530</v>
      </c>
      <c r="K1809" s="13" t="s">
        <v>106</v>
      </c>
      <c r="L1809" s="13" t="s">
        <v>7</v>
      </c>
      <c r="M1809" s="14">
        <v>-3454095.39</v>
      </c>
      <c r="N1809" s="14">
        <v>-32637561.66</v>
      </c>
    </row>
    <row r="1810" spans="1:14" ht="12.75" customHeight="1" x14ac:dyDescent="0.3">
      <c r="A1810" s="8" t="s">
        <v>753</v>
      </c>
      <c r="B1810" s="55" t="s">
        <v>753</v>
      </c>
      <c r="C1810" s="55"/>
      <c r="D1810" s="55"/>
      <c r="E1810" s="55"/>
      <c r="F1810" s="55"/>
      <c r="G1810" s="55"/>
      <c r="H1810" s="55"/>
      <c r="I1810" s="55"/>
      <c r="J1810" s="55"/>
      <c r="K1810" s="55"/>
      <c r="L1810" s="19" t="s">
        <v>753</v>
      </c>
      <c r="M1810" s="31">
        <f>SUM(M1804:M1809)</f>
        <v>-3319088.6100000003</v>
      </c>
      <c r="N1810" s="31">
        <f>SUM(N1804:N1809)</f>
        <v>-31026428.809999999</v>
      </c>
    </row>
    <row r="1812" spans="1:14" ht="12.75" customHeight="1" x14ac:dyDescent="0.3">
      <c r="A1812" s="56" t="s">
        <v>531</v>
      </c>
      <c r="B1812" s="56"/>
      <c r="C1812" s="56"/>
      <c r="D1812" s="56"/>
      <c r="E1812" s="56"/>
      <c r="F1812" s="56"/>
      <c r="G1812" s="56"/>
      <c r="H1812" s="56"/>
      <c r="I1812" s="56"/>
      <c r="J1812" s="56"/>
      <c r="K1812" s="56"/>
      <c r="L1812" s="56"/>
      <c r="M1812" s="56"/>
      <c r="N1812" s="56"/>
    </row>
    <row r="1813" spans="1:14" ht="12.75" customHeight="1" x14ac:dyDescent="0.3">
      <c r="A1813" s="3" t="s">
        <v>532</v>
      </c>
      <c r="B1813" s="3" t="s">
        <v>533</v>
      </c>
      <c r="C1813" s="3" t="s">
        <v>41</v>
      </c>
      <c r="D1813" s="3"/>
      <c r="E1813" s="3"/>
      <c r="F1813" s="13" t="s">
        <v>431</v>
      </c>
      <c r="G1813" s="13"/>
      <c r="H1813" s="13"/>
      <c r="I1813" s="13"/>
      <c r="J1813" s="13" t="s">
        <v>535</v>
      </c>
      <c r="K1813" s="13" t="s">
        <v>8</v>
      </c>
      <c r="L1813" s="13" t="s">
        <v>11</v>
      </c>
      <c r="M1813" s="15"/>
      <c r="N1813" s="14">
        <v>-182504114.11000001</v>
      </c>
    </row>
    <row r="1814" spans="1:14" ht="12.75" customHeight="1" x14ac:dyDescent="0.3">
      <c r="A1814" s="3"/>
      <c r="B1814" s="3"/>
      <c r="C1814" s="3"/>
      <c r="D1814" s="3"/>
      <c r="E1814" s="3"/>
      <c r="F1814" s="13" t="s">
        <v>431</v>
      </c>
      <c r="G1814" s="13"/>
      <c r="H1814" s="13"/>
      <c r="I1814" s="13"/>
      <c r="J1814" s="13" t="s">
        <v>44</v>
      </c>
      <c r="K1814" s="13" t="s">
        <v>3</v>
      </c>
      <c r="L1814" s="13" t="s">
        <v>10</v>
      </c>
      <c r="M1814" s="15"/>
      <c r="N1814" s="14">
        <v>136295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431</v>
      </c>
      <c r="G1815" s="13"/>
      <c r="H1815" s="13"/>
      <c r="I1815" s="13"/>
      <c r="J1815" s="13" t="s">
        <v>44</v>
      </c>
      <c r="K1815" s="13" t="s">
        <v>3</v>
      </c>
      <c r="L1815" s="13" t="s">
        <v>11</v>
      </c>
      <c r="M1815" s="14">
        <v>-13192.29</v>
      </c>
      <c r="N1815" s="14">
        <v>-200683.49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431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16</v>
      </c>
      <c r="M1816" s="14">
        <v>-1070726.27</v>
      </c>
      <c r="N1816" s="14">
        <v>-11244993.9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431</v>
      </c>
      <c r="G1817" s="13"/>
      <c r="H1817" s="13"/>
      <c r="I1817" s="13" t="s">
        <v>13</v>
      </c>
      <c r="J1817" s="13" t="s">
        <v>68</v>
      </c>
      <c r="K1817" s="13" t="s">
        <v>3</v>
      </c>
      <c r="L1817" s="13" t="s">
        <v>17</v>
      </c>
      <c r="M1817" s="14">
        <v>1070726.27</v>
      </c>
      <c r="N1817" s="14">
        <v>11244993.9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431</v>
      </c>
      <c r="G1818" s="13"/>
      <c r="H1818" s="13"/>
      <c r="I1818" s="13" t="s">
        <v>13</v>
      </c>
      <c r="J1818" s="13" t="s">
        <v>68</v>
      </c>
      <c r="K1818" s="13" t="s">
        <v>3</v>
      </c>
      <c r="L1818" s="13" t="s">
        <v>15</v>
      </c>
      <c r="M1818" s="14">
        <v>273869.18</v>
      </c>
      <c r="N1818" s="14">
        <v>6037489.2599999998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431</v>
      </c>
      <c r="G1819" s="13"/>
      <c r="H1819" s="13"/>
      <c r="I1819" s="13" t="s">
        <v>13</v>
      </c>
      <c r="J1819" s="13" t="s">
        <v>68</v>
      </c>
      <c r="K1819" s="13" t="s">
        <v>3</v>
      </c>
      <c r="L1819" s="13" t="s">
        <v>18</v>
      </c>
      <c r="M1819" s="14">
        <v>-273869.18</v>
      </c>
      <c r="N1819" s="14">
        <v>-6037489.2599999998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431</v>
      </c>
      <c r="G1820" s="13"/>
      <c r="H1820" s="13"/>
      <c r="I1820" s="13" t="s">
        <v>13</v>
      </c>
      <c r="J1820" s="13" t="s">
        <v>45</v>
      </c>
      <c r="K1820" s="13" t="s">
        <v>3</v>
      </c>
      <c r="L1820" s="13" t="s">
        <v>16</v>
      </c>
      <c r="M1820" s="14">
        <v>-1976862449.02</v>
      </c>
      <c r="N1820" s="14">
        <v>-16297303164.450001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431</v>
      </c>
      <c r="G1821" s="13"/>
      <c r="H1821" s="13"/>
      <c r="I1821" s="13" t="s">
        <v>13</v>
      </c>
      <c r="J1821" s="13" t="s">
        <v>45</v>
      </c>
      <c r="K1821" s="13" t="s">
        <v>3</v>
      </c>
      <c r="L1821" s="13" t="s">
        <v>17</v>
      </c>
      <c r="M1821" s="14">
        <v>1954618122.25</v>
      </c>
      <c r="N1821" s="14">
        <v>16303433461.459999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431</v>
      </c>
      <c r="G1822" s="13"/>
      <c r="H1822" s="13"/>
      <c r="I1822" s="13" t="s">
        <v>13</v>
      </c>
      <c r="J1822" s="13" t="s">
        <v>45</v>
      </c>
      <c r="K1822" s="13" t="s">
        <v>3</v>
      </c>
      <c r="L1822" s="13" t="s">
        <v>15</v>
      </c>
      <c r="M1822" s="14">
        <v>27660986.039999999</v>
      </c>
      <c r="N1822" s="14">
        <v>412539030.18000001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431</v>
      </c>
      <c r="G1823" s="13"/>
      <c r="H1823" s="13"/>
      <c r="I1823" s="13" t="s">
        <v>13</v>
      </c>
      <c r="J1823" s="13" t="s">
        <v>45</v>
      </c>
      <c r="K1823" s="13" t="s">
        <v>3</v>
      </c>
      <c r="L1823" s="13" t="s">
        <v>18</v>
      </c>
      <c r="M1823" s="14">
        <v>-27967615.300000001</v>
      </c>
      <c r="N1823" s="14">
        <v>-403655470.02999997</v>
      </c>
    </row>
    <row r="1824" spans="1:14" ht="12.75" customHeight="1" x14ac:dyDescent="0.3">
      <c r="A1824" s="8" t="s">
        <v>753</v>
      </c>
      <c r="B1824" s="55" t="s">
        <v>753</v>
      </c>
      <c r="C1824" s="55"/>
      <c r="D1824" s="55"/>
      <c r="E1824" s="55"/>
      <c r="F1824" s="55"/>
      <c r="G1824" s="55"/>
      <c r="H1824" s="55"/>
      <c r="I1824" s="55"/>
      <c r="J1824" s="55"/>
      <c r="K1824" s="55"/>
      <c r="L1824" s="19" t="s">
        <v>753</v>
      </c>
      <c r="M1824" s="28">
        <f>SUM(M1813:M1823)</f>
        <v>-22564148.319999944</v>
      </c>
      <c r="N1824" s="28">
        <f>SUM(N1813:N1823)</f>
        <v>-167554645.44000202</v>
      </c>
    </row>
    <row r="1825" spans="1:14" ht="12.75" customHeight="1" x14ac:dyDescent="0.3">
      <c r="A1825" s="55" t="s">
        <v>753</v>
      </c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  <c r="M1825" s="55"/>
      <c r="N1825" s="55"/>
    </row>
    <row r="1826" spans="1:14" ht="12.75" customHeight="1" x14ac:dyDescent="0.3">
      <c r="A1826" s="3" t="s">
        <v>536</v>
      </c>
      <c r="B1826" s="3" t="s">
        <v>537</v>
      </c>
      <c r="C1826" s="3" t="s">
        <v>2</v>
      </c>
      <c r="D1826" s="3"/>
      <c r="E1826" s="3"/>
      <c r="F1826" s="13" t="s">
        <v>431</v>
      </c>
      <c r="G1826" s="13"/>
      <c r="H1826" s="13"/>
      <c r="I1826" s="13"/>
      <c r="J1826" s="13" t="s">
        <v>9</v>
      </c>
      <c r="K1826" s="13" t="s">
        <v>3</v>
      </c>
      <c r="L1826" s="13" t="s">
        <v>10</v>
      </c>
      <c r="M1826" s="14">
        <v>358.23</v>
      </c>
      <c r="N1826" s="14">
        <v>39919.43</v>
      </c>
    </row>
    <row r="1827" spans="1:14" ht="12.75" customHeight="1" x14ac:dyDescent="0.3">
      <c r="A1827" s="3"/>
      <c r="B1827" s="3"/>
      <c r="C1827" s="3"/>
      <c r="D1827" s="3"/>
      <c r="E1827" s="3"/>
      <c r="F1827" s="13" t="s">
        <v>431</v>
      </c>
      <c r="G1827" s="13"/>
      <c r="H1827" s="13"/>
      <c r="I1827" s="13"/>
      <c r="J1827" s="13" t="s">
        <v>9</v>
      </c>
      <c r="K1827" s="13" t="s">
        <v>3</v>
      </c>
      <c r="L1827" s="13" t="s">
        <v>11</v>
      </c>
      <c r="M1827" s="14">
        <v>-891.26</v>
      </c>
      <c r="N1827" s="14">
        <v>-84247.08</v>
      </c>
    </row>
    <row r="1828" spans="1:14" ht="12.75" customHeight="1" x14ac:dyDescent="0.3">
      <c r="A1828" s="3"/>
      <c r="B1828" s="3"/>
      <c r="C1828" s="3"/>
      <c r="D1828" s="3"/>
      <c r="E1828" s="3"/>
      <c r="F1828" s="13" t="s">
        <v>431</v>
      </c>
      <c r="G1828" s="13"/>
      <c r="H1828" s="13"/>
      <c r="I1828" s="13" t="s">
        <v>13</v>
      </c>
      <c r="J1828" s="13" t="s">
        <v>14</v>
      </c>
      <c r="K1828" s="13" t="s">
        <v>3</v>
      </c>
      <c r="L1828" s="13" t="s">
        <v>16</v>
      </c>
      <c r="M1828" s="14">
        <v>-41748337.240000002</v>
      </c>
      <c r="N1828" s="14">
        <v>-319735630.01999998</v>
      </c>
    </row>
    <row r="1829" spans="1:14" ht="12.75" customHeight="1" x14ac:dyDescent="0.3">
      <c r="A1829" s="3"/>
      <c r="B1829" s="3"/>
      <c r="C1829" s="3"/>
      <c r="D1829" s="3"/>
      <c r="E1829" s="3"/>
      <c r="F1829" s="13" t="s">
        <v>431</v>
      </c>
      <c r="G1829" s="13"/>
      <c r="H1829" s="13"/>
      <c r="I1829" s="13" t="s">
        <v>13</v>
      </c>
      <c r="J1829" s="13" t="s">
        <v>14</v>
      </c>
      <c r="K1829" s="13" t="s">
        <v>3</v>
      </c>
      <c r="L1829" s="13" t="s">
        <v>17</v>
      </c>
      <c r="M1829" s="14">
        <v>41748337.240000002</v>
      </c>
      <c r="N1829" s="14">
        <v>319735630.01999998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431</v>
      </c>
      <c r="G1830" s="13"/>
      <c r="H1830" s="13"/>
      <c r="I1830" s="13" t="s">
        <v>13</v>
      </c>
      <c r="J1830" s="13" t="s">
        <v>14</v>
      </c>
      <c r="K1830" s="13" t="s">
        <v>3</v>
      </c>
      <c r="L1830" s="13" t="s">
        <v>15</v>
      </c>
      <c r="M1830" s="14">
        <v>41935348.100000001</v>
      </c>
      <c r="N1830" s="14">
        <v>446830425.62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431</v>
      </c>
      <c r="G1831" s="13"/>
      <c r="H1831" s="13"/>
      <c r="I1831" s="13" t="s">
        <v>13</v>
      </c>
      <c r="J1831" s="13" t="s">
        <v>14</v>
      </c>
      <c r="K1831" s="13" t="s">
        <v>3</v>
      </c>
      <c r="L1831" s="13" t="s">
        <v>18</v>
      </c>
      <c r="M1831" s="14">
        <v>-33394082.219999999</v>
      </c>
      <c r="N1831" s="14">
        <v>-452564944.45999998</v>
      </c>
    </row>
    <row r="1832" spans="1:14" ht="12.75" customHeight="1" x14ac:dyDescent="0.3">
      <c r="A1832" s="8" t="s">
        <v>753</v>
      </c>
      <c r="B1832" s="55" t="s">
        <v>753</v>
      </c>
      <c r="C1832" s="55"/>
      <c r="D1832" s="55"/>
      <c r="E1832" s="55"/>
      <c r="F1832" s="55"/>
      <c r="G1832" s="55"/>
      <c r="H1832" s="55"/>
      <c r="I1832" s="55"/>
      <c r="J1832" s="55"/>
      <c r="K1832" s="55"/>
      <c r="L1832" s="19" t="s">
        <v>753</v>
      </c>
      <c r="M1832" s="28">
        <f>SUM(M1826:M1831)</f>
        <v>8540732.8500000015</v>
      </c>
      <c r="N1832" s="28">
        <f>SUM(N1826:N1831)</f>
        <v>-5778846.4899999499</v>
      </c>
    </row>
    <row r="1834" spans="1:14" ht="12.75" customHeight="1" x14ac:dyDescent="0.3">
      <c r="A1834" s="56" t="s">
        <v>776</v>
      </c>
      <c r="B1834" s="56"/>
      <c r="C1834" s="56"/>
      <c r="D1834" s="56"/>
      <c r="E1834" s="56"/>
      <c r="F1834" s="56"/>
      <c r="G1834" s="56"/>
      <c r="H1834" s="56"/>
      <c r="I1834" s="56"/>
      <c r="J1834" s="56"/>
      <c r="K1834" s="56"/>
      <c r="L1834" s="56"/>
      <c r="M1834" s="56"/>
      <c r="N1834" s="56"/>
    </row>
    <row r="1835" spans="1:14" ht="12.75" customHeight="1" x14ac:dyDescent="0.3">
      <c r="A1835" s="3" t="s">
        <v>539</v>
      </c>
      <c r="B1835" s="3" t="s">
        <v>540</v>
      </c>
      <c r="C1835" s="3" t="s">
        <v>541</v>
      </c>
      <c r="D1835" s="3"/>
      <c r="E1835" s="3"/>
      <c r="F1835" s="13" t="s">
        <v>295</v>
      </c>
      <c r="G1835" s="13"/>
      <c r="H1835" s="13"/>
      <c r="I1835" s="13"/>
      <c r="J1835" s="13" t="s">
        <v>43</v>
      </c>
      <c r="K1835" s="13" t="s">
        <v>3</v>
      </c>
      <c r="L1835" s="13" t="s">
        <v>11</v>
      </c>
      <c r="M1835" s="15">
        <v>-4925.22</v>
      </c>
      <c r="N1835" s="14">
        <v>-23119.94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/>
      <c r="J1836" s="13" t="s">
        <v>542</v>
      </c>
      <c r="K1836" s="13" t="s">
        <v>3</v>
      </c>
      <c r="L1836" s="13" t="s">
        <v>11</v>
      </c>
      <c r="M1836" s="14">
        <v>-876385.37</v>
      </c>
      <c r="N1836" s="14">
        <v>-5740901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/>
      <c r="J1837" s="13" t="s">
        <v>543</v>
      </c>
      <c r="K1837" s="13" t="s">
        <v>3</v>
      </c>
      <c r="L1837" s="13" t="s">
        <v>11</v>
      </c>
      <c r="M1837" s="14">
        <v>-7682767.9000000004</v>
      </c>
      <c r="N1837" s="14">
        <v>-54518632.899999999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295</v>
      </c>
      <c r="G1838" s="13"/>
      <c r="H1838" s="13"/>
      <c r="I1838" s="13"/>
      <c r="J1838" s="13" t="s">
        <v>246</v>
      </c>
      <c r="K1838" s="13" t="s">
        <v>3</v>
      </c>
      <c r="L1838" s="13" t="s">
        <v>10</v>
      </c>
      <c r="M1838" s="14">
        <v>52139929.329999998</v>
      </c>
      <c r="N1838" s="14">
        <v>52139929.329999998</v>
      </c>
    </row>
    <row r="1839" spans="1:14" ht="12.75" customHeight="1" x14ac:dyDescent="0.3">
      <c r="A1839" s="3"/>
      <c r="B1839" s="3"/>
      <c r="C1839" s="3"/>
      <c r="D1839" s="3"/>
      <c r="E1839" s="3"/>
      <c r="F1839" s="13" t="s">
        <v>295</v>
      </c>
      <c r="G1839" s="13"/>
      <c r="H1839" s="13"/>
      <c r="I1839" s="13"/>
      <c r="J1839" s="13" t="s">
        <v>246</v>
      </c>
      <c r="K1839" s="13" t="s">
        <v>3</v>
      </c>
      <c r="L1839" s="13" t="s">
        <v>11</v>
      </c>
      <c r="M1839" s="14"/>
      <c r="N1839" s="14">
        <v>-2057854297.05</v>
      </c>
    </row>
    <row r="1840" spans="1:14" ht="12.75" customHeight="1" x14ac:dyDescent="0.3">
      <c r="A1840" s="3"/>
      <c r="B1840" s="3"/>
      <c r="C1840" s="3"/>
      <c r="D1840" s="3"/>
      <c r="E1840" s="3"/>
      <c r="F1840" s="13" t="s">
        <v>295</v>
      </c>
      <c r="G1840" s="13"/>
      <c r="H1840" s="13"/>
      <c r="I1840" s="13"/>
      <c r="J1840" s="13" t="s">
        <v>44</v>
      </c>
      <c r="K1840" s="13" t="s">
        <v>3</v>
      </c>
      <c r="L1840" s="13" t="s">
        <v>11</v>
      </c>
      <c r="M1840" s="14">
        <v>-87475.3</v>
      </c>
      <c r="N1840" s="14">
        <v>-304272.7</v>
      </c>
    </row>
    <row r="1841" spans="1:14" ht="12.75" customHeight="1" x14ac:dyDescent="0.3">
      <c r="A1841" s="3"/>
      <c r="B1841" s="3"/>
      <c r="C1841" s="3"/>
      <c r="D1841" s="3"/>
      <c r="E1841" s="3"/>
      <c r="F1841" s="13" t="s">
        <v>295</v>
      </c>
      <c r="G1841" s="13"/>
      <c r="H1841" s="13"/>
      <c r="I1841" s="13"/>
      <c r="J1841" s="13" t="s">
        <v>544</v>
      </c>
      <c r="K1841" s="13" t="s">
        <v>8</v>
      </c>
      <c r="L1841" s="13" t="s">
        <v>11</v>
      </c>
      <c r="M1841" s="14">
        <v>-15703577.58</v>
      </c>
      <c r="N1841" s="14">
        <v>-111436085.64</v>
      </c>
    </row>
    <row r="1842" spans="1:14" ht="12.75" customHeight="1" x14ac:dyDescent="0.3">
      <c r="A1842" s="3"/>
      <c r="B1842" s="3"/>
      <c r="C1842" s="3"/>
      <c r="D1842" s="3"/>
      <c r="E1842" s="3"/>
      <c r="F1842" s="13" t="s">
        <v>295</v>
      </c>
      <c r="G1842" s="13"/>
      <c r="H1842" s="13"/>
      <c r="I1842" s="13"/>
      <c r="J1842" s="13" t="s">
        <v>545</v>
      </c>
      <c r="K1842" s="13" t="s">
        <v>8</v>
      </c>
      <c r="L1842" s="13" t="s">
        <v>11</v>
      </c>
      <c r="M1842" s="14">
        <v>-669.68000000000006</v>
      </c>
      <c r="N1842" s="14">
        <v>-3470.16</v>
      </c>
    </row>
    <row r="1843" spans="1:14" ht="12.75" customHeight="1" x14ac:dyDescent="0.3">
      <c r="A1843" s="8" t="s">
        <v>753</v>
      </c>
      <c r="B1843" s="55" t="s">
        <v>753</v>
      </c>
      <c r="C1843" s="55"/>
      <c r="D1843" s="55"/>
      <c r="E1843" s="55"/>
      <c r="F1843" s="55"/>
      <c r="G1843" s="55"/>
      <c r="H1843" s="55"/>
      <c r="I1843" s="55"/>
      <c r="J1843" s="55"/>
      <c r="K1843" s="55"/>
      <c r="L1843" s="19" t="s">
        <v>753</v>
      </c>
      <c r="M1843" s="28">
        <f>SUM(M1835:M1842)</f>
        <v>27784128.280000001</v>
      </c>
      <c r="N1843" s="28">
        <f>SUM(N1835:N1842)</f>
        <v>-2177740850.0599999</v>
      </c>
    </row>
    <row r="1844" spans="1:14" ht="12.75" customHeight="1" x14ac:dyDescent="0.3">
      <c r="A1844" s="55" t="s">
        <v>753</v>
      </c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  <c r="M1844" s="55"/>
      <c r="N1844" s="55"/>
    </row>
    <row r="1845" spans="1:14" ht="12.75" customHeight="1" x14ac:dyDescent="0.3">
      <c r="A1845" s="3" t="s">
        <v>546</v>
      </c>
      <c r="B1845" s="3" t="s">
        <v>547</v>
      </c>
      <c r="C1845" s="3" t="s">
        <v>548</v>
      </c>
      <c r="D1845" s="3"/>
      <c r="E1845" s="3"/>
      <c r="F1845" s="13" t="s">
        <v>295</v>
      </c>
      <c r="G1845" s="13"/>
      <c r="H1845" s="13"/>
      <c r="I1845" s="13" t="s">
        <v>13</v>
      </c>
      <c r="J1845" s="13" t="s">
        <v>68</v>
      </c>
      <c r="K1845" s="13" t="s">
        <v>3</v>
      </c>
      <c r="L1845" s="13" t="s">
        <v>16</v>
      </c>
      <c r="M1845" s="14">
        <v>-36807.35</v>
      </c>
      <c r="N1845" s="14">
        <v>-65800.66</v>
      </c>
    </row>
    <row r="1846" spans="1:14" ht="12.75" customHeight="1" x14ac:dyDescent="0.3">
      <c r="A1846" s="3"/>
      <c r="B1846" s="3"/>
      <c r="C1846" s="3"/>
      <c r="D1846" s="3"/>
      <c r="E1846" s="3"/>
      <c r="F1846" s="13" t="s">
        <v>295</v>
      </c>
      <c r="G1846" s="13"/>
      <c r="H1846" s="13"/>
      <c r="I1846" s="13" t="s">
        <v>13</v>
      </c>
      <c r="J1846" s="13" t="s">
        <v>68</v>
      </c>
      <c r="K1846" s="13" t="s">
        <v>3</v>
      </c>
      <c r="L1846" s="13" t="s">
        <v>17</v>
      </c>
      <c r="M1846" s="15">
        <v>41</v>
      </c>
      <c r="N1846" s="14">
        <v>41</v>
      </c>
    </row>
    <row r="1847" spans="1:14" ht="12.75" customHeight="1" x14ac:dyDescent="0.3">
      <c r="A1847" s="3"/>
      <c r="B1847" s="3"/>
      <c r="C1847" s="3"/>
      <c r="D1847" s="3"/>
      <c r="E1847" s="3"/>
      <c r="F1847" s="13" t="s">
        <v>295</v>
      </c>
      <c r="G1847" s="13"/>
      <c r="H1847" s="13"/>
      <c r="I1847" s="13" t="s">
        <v>13</v>
      </c>
      <c r="J1847" s="13" t="s">
        <v>68</v>
      </c>
      <c r="K1847" s="13" t="s">
        <v>3</v>
      </c>
      <c r="L1847" s="13" t="s">
        <v>15</v>
      </c>
      <c r="M1847" s="15">
        <v>1286642.33</v>
      </c>
      <c r="N1847" s="14">
        <v>12976296.99</v>
      </c>
    </row>
    <row r="1848" spans="1:14" ht="12.75" customHeight="1" x14ac:dyDescent="0.3">
      <c r="A1848" s="3"/>
      <c r="B1848" s="3"/>
      <c r="C1848" s="3"/>
      <c r="D1848" s="3"/>
      <c r="E1848" s="3"/>
      <c r="F1848" s="13" t="s">
        <v>295</v>
      </c>
      <c r="G1848" s="13"/>
      <c r="H1848" s="13"/>
      <c r="I1848" s="13" t="s">
        <v>13</v>
      </c>
      <c r="J1848" s="13" t="s">
        <v>68</v>
      </c>
      <c r="K1848" s="13" t="s">
        <v>3</v>
      </c>
      <c r="L1848" s="13" t="s">
        <v>18</v>
      </c>
      <c r="M1848" s="15">
        <v>-1249875.98</v>
      </c>
      <c r="N1848" s="14">
        <v>-12910537.33</v>
      </c>
    </row>
    <row r="1849" spans="1:14" ht="12.75" customHeight="1" x14ac:dyDescent="0.3">
      <c r="A1849" s="3"/>
      <c r="B1849" s="3"/>
      <c r="C1849" s="3"/>
      <c r="D1849" s="3"/>
      <c r="E1849" s="3"/>
      <c r="F1849" s="13" t="s">
        <v>295</v>
      </c>
      <c r="G1849" s="13"/>
      <c r="H1849" s="13"/>
      <c r="I1849" s="13" t="s">
        <v>4</v>
      </c>
      <c r="J1849" s="13" t="s">
        <v>549</v>
      </c>
      <c r="K1849" s="13" t="s">
        <v>21</v>
      </c>
      <c r="L1849" s="13" t="s">
        <v>50</v>
      </c>
      <c r="M1849" s="15">
        <v>1137658.3700000001</v>
      </c>
      <c r="N1849" s="14">
        <v>4718130.08</v>
      </c>
    </row>
    <row r="1850" spans="1:14" ht="12.75" customHeight="1" x14ac:dyDescent="0.3">
      <c r="A1850" s="3"/>
      <c r="B1850" s="3"/>
      <c r="C1850" s="3"/>
      <c r="D1850" s="3"/>
      <c r="E1850" s="3"/>
      <c r="F1850" s="13" t="s">
        <v>295</v>
      </c>
      <c r="G1850" s="13"/>
      <c r="H1850" s="13"/>
      <c r="I1850" s="13" t="s">
        <v>4</v>
      </c>
      <c r="J1850" s="13" t="s">
        <v>549</v>
      </c>
      <c r="K1850" s="13" t="s">
        <v>21</v>
      </c>
      <c r="L1850" s="13" t="s">
        <v>7</v>
      </c>
      <c r="M1850" s="15">
        <v>-2290713.52</v>
      </c>
      <c r="N1850" s="14">
        <v>-9504714.5999999996</v>
      </c>
    </row>
    <row r="1851" spans="1:14" ht="12.75" customHeight="1" x14ac:dyDescent="0.3">
      <c r="A1851" s="3"/>
      <c r="B1851" s="3"/>
      <c r="C1851" s="3"/>
      <c r="D1851" s="3"/>
      <c r="E1851" s="3"/>
      <c r="F1851" s="13" t="s">
        <v>295</v>
      </c>
      <c r="G1851" s="13"/>
      <c r="H1851" s="13"/>
      <c r="I1851" s="13" t="s">
        <v>4</v>
      </c>
      <c r="J1851" s="13" t="s">
        <v>549</v>
      </c>
      <c r="K1851" s="13" t="s">
        <v>76</v>
      </c>
      <c r="L1851" s="13" t="s">
        <v>50</v>
      </c>
      <c r="M1851" s="15">
        <v>2160</v>
      </c>
      <c r="N1851" s="14">
        <v>51358.17</v>
      </c>
    </row>
    <row r="1852" spans="1:14" ht="12.75" customHeight="1" x14ac:dyDescent="0.3">
      <c r="A1852" s="3"/>
      <c r="B1852" s="3"/>
      <c r="C1852" s="3"/>
      <c r="D1852" s="3"/>
      <c r="E1852" s="3"/>
      <c r="F1852" s="13" t="s">
        <v>295</v>
      </c>
      <c r="G1852" s="13"/>
      <c r="H1852" s="13"/>
      <c r="I1852" s="13" t="s">
        <v>4</v>
      </c>
      <c r="J1852" s="13" t="s">
        <v>549</v>
      </c>
      <c r="K1852" s="13" t="s">
        <v>76</v>
      </c>
      <c r="L1852" s="13" t="s">
        <v>7</v>
      </c>
      <c r="M1852" s="15">
        <v>-4617.32</v>
      </c>
      <c r="N1852" s="14">
        <v>-370252.04</v>
      </c>
    </row>
    <row r="1853" spans="1:14" ht="12.75" customHeight="1" x14ac:dyDescent="0.3">
      <c r="A1853" s="3"/>
      <c r="B1853" s="3"/>
      <c r="C1853" s="3"/>
      <c r="D1853" s="3"/>
      <c r="E1853" s="3"/>
      <c r="F1853" s="13" t="s">
        <v>295</v>
      </c>
      <c r="G1853" s="13"/>
      <c r="H1853" s="13"/>
      <c r="I1853" s="13" t="s">
        <v>4</v>
      </c>
      <c r="J1853" s="13" t="s">
        <v>549</v>
      </c>
      <c r="K1853" s="13" t="s">
        <v>550</v>
      </c>
      <c r="L1853" s="13" t="s">
        <v>7</v>
      </c>
      <c r="M1853" s="15">
        <v>-69493.8</v>
      </c>
      <c r="N1853" s="14">
        <v>-493684.62</v>
      </c>
    </row>
    <row r="1854" spans="1:14" ht="12.75" customHeight="1" x14ac:dyDescent="0.3">
      <c r="A1854" s="3"/>
      <c r="B1854" s="3"/>
      <c r="C1854" s="3"/>
      <c r="D1854" s="3"/>
      <c r="E1854" s="3"/>
      <c r="F1854" s="13" t="s">
        <v>295</v>
      </c>
      <c r="G1854" s="13"/>
      <c r="H1854" s="13"/>
      <c r="I1854" s="13" t="s">
        <v>4</v>
      </c>
      <c r="J1854" s="13" t="s">
        <v>549</v>
      </c>
      <c r="K1854" s="13" t="s">
        <v>221</v>
      </c>
      <c r="L1854" s="13" t="s">
        <v>7</v>
      </c>
      <c r="M1854" s="15">
        <v>-30</v>
      </c>
      <c r="N1854" s="14">
        <v>-42999.41</v>
      </c>
    </row>
    <row r="1855" spans="1:14" ht="12.75" customHeight="1" x14ac:dyDescent="0.3">
      <c r="A1855" s="3"/>
      <c r="B1855" s="3"/>
      <c r="C1855" s="3"/>
      <c r="D1855" s="3"/>
      <c r="E1855" s="3"/>
      <c r="F1855" s="13" t="s">
        <v>295</v>
      </c>
      <c r="G1855" s="13"/>
      <c r="H1855" s="13"/>
      <c r="I1855" s="13" t="s">
        <v>4</v>
      </c>
      <c r="J1855" s="13" t="s">
        <v>551</v>
      </c>
      <c r="K1855" s="13" t="s">
        <v>21</v>
      </c>
      <c r="L1855" s="13" t="s">
        <v>50</v>
      </c>
      <c r="M1855" s="14">
        <v>5857474.4000000004</v>
      </c>
      <c r="N1855" s="14">
        <v>25065327.530000001</v>
      </c>
    </row>
    <row r="1856" spans="1:14" ht="12.75" customHeight="1" x14ac:dyDescent="0.3">
      <c r="A1856" s="3"/>
      <c r="B1856" s="3"/>
      <c r="C1856" s="3"/>
      <c r="D1856" s="3"/>
      <c r="E1856" s="3"/>
      <c r="F1856" s="13" t="s">
        <v>295</v>
      </c>
      <c r="G1856" s="13"/>
      <c r="H1856" s="13"/>
      <c r="I1856" s="13" t="s">
        <v>4</v>
      </c>
      <c r="J1856" s="13" t="s">
        <v>551</v>
      </c>
      <c r="K1856" s="13" t="s">
        <v>21</v>
      </c>
      <c r="L1856" s="13" t="s">
        <v>7</v>
      </c>
      <c r="M1856" s="14">
        <v>-11752311.029999999</v>
      </c>
      <c r="N1856" s="14">
        <v>-50397914.030000001</v>
      </c>
    </row>
    <row r="1857" spans="1:14" ht="12.75" customHeight="1" x14ac:dyDescent="0.3">
      <c r="A1857" s="3"/>
      <c r="B1857" s="3"/>
      <c r="C1857" s="3"/>
      <c r="D1857" s="3"/>
      <c r="E1857" s="3"/>
      <c r="F1857" s="13" t="s">
        <v>295</v>
      </c>
      <c r="G1857" s="13"/>
      <c r="H1857" s="13"/>
      <c r="I1857" s="13" t="s">
        <v>4</v>
      </c>
      <c r="J1857" s="13" t="s">
        <v>551</v>
      </c>
      <c r="K1857" s="13" t="s">
        <v>550</v>
      </c>
      <c r="L1857" s="13" t="s">
        <v>7</v>
      </c>
      <c r="M1857" s="14">
        <v>-2180132.87</v>
      </c>
      <c r="N1857" s="14">
        <v>-17401540.420000002</v>
      </c>
    </row>
    <row r="1858" spans="1:14" ht="12.75" customHeight="1" x14ac:dyDescent="0.3">
      <c r="A1858" s="3"/>
      <c r="B1858" s="3"/>
      <c r="C1858" s="3"/>
      <c r="D1858" s="3"/>
      <c r="E1858" s="3"/>
      <c r="F1858" s="13" t="s">
        <v>295</v>
      </c>
      <c r="G1858" s="13"/>
      <c r="H1858" s="13"/>
      <c r="I1858" s="13" t="s">
        <v>4</v>
      </c>
      <c r="J1858" s="13" t="s">
        <v>551</v>
      </c>
      <c r="K1858" s="13" t="s">
        <v>221</v>
      </c>
      <c r="L1858" s="13" t="s">
        <v>7</v>
      </c>
      <c r="M1858" s="14">
        <v>-30</v>
      </c>
      <c r="N1858" s="14">
        <v>-2747.4700000000003</v>
      </c>
    </row>
    <row r="1859" spans="1:14" ht="12.75" customHeight="1" x14ac:dyDescent="0.3">
      <c r="A1859" s="8" t="s">
        <v>753</v>
      </c>
      <c r="B1859" s="55" t="s">
        <v>753</v>
      </c>
      <c r="C1859" s="55"/>
      <c r="D1859" s="55"/>
      <c r="E1859" s="55"/>
      <c r="F1859" s="55"/>
      <c r="G1859" s="55"/>
      <c r="H1859" s="55"/>
      <c r="I1859" s="55"/>
      <c r="J1859" s="55"/>
      <c r="K1859" s="55"/>
      <c r="L1859" s="19" t="s">
        <v>753</v>
      </c>
      <c r="M1859" s="28">
        <f>SUM(M1845:M1858)</f>
        <v>-9300035.7699999996</v>
      </c>
      <c r="N1859" s="28">
        <f>SUM(N1845:N1858)</f>
        <v>-48379036.810000002</v>
      </c>
    </row>
    <row r="1860" spans="1:14" ht="12.75" customHeight="1" x14ac:dyDescent="0.3">
      <c r="A1860" s="55" t="s">
        <v>753</v>
      </c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  <c r="M1860" s="55"/>
      <c r="N1860" s="55"/>
    </row>
    <row r="1861" spans="1:14" ht="12.75" customHeight="1" x14ac:dyDescent="0.3">
      <c r="A1861" s="3" t="s">
        <v>552</v>
      </c>
      <c r="B1861" s="3" t="s">
        <v>553</v>
      </c>
      <c r="C1861" s="3" t="s">
        <v>548</v>
      </c>
      <c r="D1861" s="3"/>
      <c r="E1861" s="3"/>
      <c r="F1861" s="13" t="s">
        <v>295</v>
      </c>
      <c r="G1861" s="13"/>
      <c r="H1861" s="13"/>
      <c r="I1861" s="13" t="s">
        <v>4</v>
      </c>
      <c r="J1861" s="13" t="s">
        <v>549</v>
      </c>
      <c r="K1861" s="13" t="s">
        <v>105</v>
      </c>
      <c r="L1861" s="13" t="s">
        <v>50</v>
      </c>
      <c r="M1861" s="15"/>
      <c r="N1861" s="14">
        <v>25628107.5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295</v>
      </c>
      <c r="G1862" s="13"/>
      <c r="H1862" s="13"/>
      <c r="I1862" s="13" t="s">
        <v>4</v>
      </c>
      <c r="J1862" s="13" t="s">
        <v>549</v>
      </c>
      <c r="K1862" s="13" t="s">
        <v>105</v>
      </c>
      <c r="L1862" s="13" t="s">
        <v>7</v>
      </c>
      <c r="M1862" s="15">
        <v>-29959685.559999999</v>
      </c>
      <c r="N1862" s="14">
        <v>-43194446502.379997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295</v>
      </c>
      <c r="G1863" s="13"/>
      <c r="H1863" s="13"/>
      <c r="I1863" s="13" t="s">
        <v>4</v>
      </c>
      <c r="J1863" s="13" t="s">
        <v>549</v>
      </c>
      <c r="K1863" s="13" t="s">
        <v>110</v>
      </c>
      <c r="L1863" s="13" t="s">
        <v>50</v>
      </c>
      <c r="M1863" s="15"/>
      <c r="N1863" s="14">
        <v>10146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295</v>
      </c>
      <c r="G1864" s="13"/>
      <c r="H1864" s="13"/>
      <c r="I1864" s="13" t="s">
        <v>4</v>
      </c>
      <c r="J1864" s="13" t="s">
        <v>549</v>
      </c>
      <c r="K1864" s="13" t="s">
        <v>110</v>
      </c>
      <c r="L1864" s="13" t="s">
        <v>7</v>
      </c>
      <c r="M1864" s="15"/>
      <c r="N1864" s="14">
        <v>-16471.03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295</v>
      </c>
      <c r="G1865" s="13"/>
      <c r="H1865" s="13"/>
      <c r="I1865" s="13" t="s">
        <v>4</v>
      </c>
      <c r="J1865" s="13" t="s">
        <v>549</v>
      </c>
      <c r="K1865" s="13" t="s">
        <v>554</v>
      </c>
      <c r="L1865" s="13" t="s">
        <v>7</v>
      </c>
      <c r="M1865" s="15">
        <v>-195417.63</v>
      </c>
      <c r="N1865" s="14">
        <v>-784781.92</v>
      </c>
    </row>
    <row r="1866" spans="1:14" ht="12.75" customHeight="1" x14ac:dyDescent="0.3">
      <c r="A1866" s="3"/>
      <c r="B1866" s="3"/>
      <c r="C1866" s="3"/>
      <c r="D1866" s="3"/>
      <c r="E1866" s="3"/>
      <c r="F1866" s="13" t="s">
        <v>295</v>
      </c>
      <c r="G1866" s="13"/>
      <c r="H1866" s="13"/>
      <c r="I1866" s="13" t="s">
        <v>4</v>
      </c>
      <c r="J1866" s="13" t="s">
        <v>551</v>
      </c>
      <c r="K1866" s="13" t="s">
        <v>105</v>
      </c>
      <c r="L1866" s="13" t="s">
        <v>50</v>
      </c>
      <c r="M1866" s="15"/>
      <c r="N1866" s="14">
        <v>7.84</v>
      </c>
    </row>
    <row r="1867" spans="1:14" ht="12.75" customHeight="1" x14ac:dyDescent="0.3">
      <c r="A1867" s="3"/>
      <c r="B1867" s="3"/>
      <c r="C1867" s="3"/>
      <c r="D1867" s="3"/>
      <c r="E1867" s="3"/>
      <c r="F1867" s="13" t="s">
        <v>295</v>
      </c>
      <c r="G1867" s="13"/>
      <c r="H1867" s="13"/>
      <c r="I1867" s="13" t="s">
        <v>4</v>
      </c>
      <c r="J1867" s="13" t="s">
        <v>551</v>
      </c>
      <c r="K1867" s="13" t="s">
        <v>105</v>
      </c>
      <c r="L1867" s="13" t="s">
        <v>7</v>
      </c>
      <c r="M1867" s="15">
        <v>-941087.34</v>
      </c>
      <c r="N1867" s="14">
        <v>-1097786706.5999999</v>
      </c>
    </row>
    <row r="1868" spans="1:14" ht="12.75" customHeight="1" x14ac:dyDescent="0.3">
      <c r="A1868" s="3"/>
      <c r="B1868" s="3"/>
      <c r="C1868" s="3"/>
      <c r="D1868" s="3"/>
      <c r="E1868" s="3"/>
      <c r="F1868" s="13" t="s">
        <v>295</v>
      </c>
      <c r="G1868" s="13"/>
      <c r="H1868" s="13"/>
      <c r="I1868" s="13" t="s">
        <v>4</v>
      </c>
      <c r="J1868" s="13" t="s">
        <v>551</v>
      </c>
      <c r="K1868" s="13" t="s">
        <v>110</v>
      </c>
      <c r="L1868" s="13" t="s">
        <v>50</v>
      </c>
      <c r="M1868" s="15"/>
      <c r="N1868" s="14">
        <v>18193.939999999999</v>
      </c>
    </row>
    <row r="1869" spans="1:14" ht="12.75" customHeight="1" x14ac:dyDescent="0.3">
      <c r="A1869" s="3"/>
      <c r="B1869" s="3"/>
      <c r="C1869" s="3"/>
      <c r="D1869" s="3"/>
      <c r="E1869" s="3"/>
      <c r="F1869" s="13" t="s">
        <v>295</v>
      </c>
      <c r="G1869" s="13"/>
      <c r="H1869" s="13"/>
      <c r="I1869" s="13" t="s">
        <v>4</v>
      </c>
      <c r="J1869" s="13" t="s">
        <v>551</v>
      </c>
      <c r="K1869" s="13" t="s">
        <v>110</v>
      </c>
      <c r="L1869" s="13" t="s">
        <v>7</v>
      </c>
      <c r="M1869" s="14"/>
      <c r="N1869" s="14">
        <v>-19267.990000000002</v>
      </c>
    </row>
    <row r="1870" spans="1:14" ht="12.75" customHeight="1" x14ac:dyDescent="0.3">
      <c r="A1870" s="8" t="s">
        <v>753</v>
      </c>
      <c r="B1870" s="55" t="s">
        <v>753</v>
      </c>
      <c r="C1870" s="55"/>
      <c r="D1870" s="55"/>
      <c r="E1870" s="55"/>
      <c r="F1870" s="55"/>
      <c r="G1870" s="55"/>
      <c r="H1870" s="55"/>
      <c r="I1870" s="55"/>
      <c r="J1870" s="55"/>
      <c r="K1870" s="55"/>
      <c r="L1870" s="19" t="s">
        <v>753</v>
      </c>
      <c r="M1870" s="28">
        <f>SUM(M1861:M1869)</f>
        <v>-31096190.529999997</v>
      </c>
      <c r="N1870" s="28">
        <f>SUM(N1861:N1869)</f>
        <v>-44267397274.639992</v>
      </c>
    </row>
    <row r="1872" spans="1:14" ht="12.75" customHeight="1" x14ac:dyDescent="0.3">
      <c r="A1872" s="56" t="s">
        <v>560</v>
      </c>
      <c r="B1872" s="56"/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</row>
    <row r="1873" spans="1:14" ht="12.75" customHeight="1" x14ac:dyDescent="0.3">
      <c r="A1873" s="3" t="s">
        <v>555</v>
      </c>
      <c r="B1873" s="3" t="s">
        <v>556</v>
      </c>
      <c r="C1873" s="3" t="s">
        <v>557</v>
      </c>
      <c r="D1873" s="3"/>
      <c r="E1873" s="3"/>
      <c r="F1873" s="18" t="s">
        <v>71</v>
      </c>
      <c r="G1873" s="18"/>
      <c r="H1873" s="18"/>
      <c r="I1873" s="18" t="s">
        <v>13</v>
      </c>
      <c r="J1873" s="18" t="s">
        <v>70</v>
      </c>
      <c r="K1873" s="18" t="s">
        <v>240</v>
      </c>
      <c r="L1873" s="18" t="s">
        <v>16</v>
      </c>
      <c r="M1873" s="26">
        <v>-106441.61</v>
      </c>
      <c r="N1873" s="26">
        <v>-1288877.74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71</v>
      </c>
      <c r="G1874" s="18"/>
      <c r="H1874" s="18"/>
      <c r="I1874" s="18" t="s">
        <v>13</v>
      </c>
      <c r="J1874" s="18" t="s">
        <v>70</v>
      </c>
      <c r="K1874" s="18" t="s">
        <v>240</v>
      </c>
      <c r="L1874" s="18" t="s">
        <v>17</v>
      </c>
      <c r="M1874" s="26"/>
      <c r="N1874" s="26">
        <v>1065210.3500000001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71</v>
      </c>
      <c r="G1875" s="18"/>
      <c r="H1875" s="18"/>
      <c r="I1875" s="18" t="s">
        <v>13</v>
      </c>
      <c r="J1875" s="18" t="s">
        <v>70</v>
      </c>
      <c r="K1875" s="18" t="s">
        <v>240</v>
      </c>
      <c r="L1875" s="18" t="s">
        <v>15</v>
      </c>
      <c r="M1875" s="26"/>
      <c r="N1875" s="26">
        <v>0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71</v>
      </c>
      <c r="G1876" s="18"/>
      <c r="H1876" s="18"/>
      <c r="I1876" s="18" t="s">
        <v>13</v>
      </c>
      <c r="J1876" s="18" t="s">
        <v>70</v>
      </c>
      <c r="K1876" s="18" t="s">
        <v>240</v>
      </c>
      <c r="L1876" s="18" t="s">
        <v>18</v>
      </c>
      <c r="M1876" s="26"/>
      <c r="N1876" s="26">
        <v>-24000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71</v>
      </c>
      <c r="G1877" s="18"/>
      <c r="H1877" s="18"/>
      <c r="I1877" s="18" t="s">
        <v>13</v>
      </c>
      <c r="J1877" s="18" t="s">
        <v>46</v>
      </c>
      <c r="K1877" s="18" t="s">
        <v>240</v>
      </c>
      <c r="L1877" s="18" t="s">
        <v>16</v>
      </c>
      <c r="M1877" s="27"/>
      <c r="N1877" s="26">
        <v>-2182.27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71</v>
      </c>
      <c r="G1878" s="18"/>
      <c r="H1878" s="18"/>
      <c r="I1878" s="18" t="s">
        <v>13</v>
      </c>
      <c r="J1878" s="18" t="s">
        <v>46</v>
      </c>
      <c r="K1878" s="18" t="s">
        <v>240</v>
      </c>
      <c r="L1878" s="18" t="s">
        <v>17</v>
      </c>
      <c r="M1878" s="27"/>
      <c r="N1878" s="26">
        <v>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71</v>
      </c>
      <c r="G1879" s="18"/>
      <c r="H1879" s="18"/>
      <c r="I1879" s="18" t="s">
        <v>4</v>
      </c>
      <c r="J1879" s="18" t="s">
        <v>559</v>
      </c>
      <c r="K1879" s="18" t="s">
        <v>8</v>
      </c>
      <c r="L1879" s="18" t="s">
        <v>50</v>
      </c>
      <c r="M1879" s="26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71</v>
      </c>
      <c r="G1880" s="18"/>
      <c r="H1880" s="18"/>
      <c r="I1880" s="18" t="s">
        <v>4</v>
      </c>
      <c r="J1880" s="18" t="s">
        <v>559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3">
      <c r="A1881" s="8" t="s">
        <v>753</v>
      </c>
      <c r="B1881" s="55" t="s">
        <v>753</v>
      </c>
      <c r="C1881" s="55"/>
      <c r="D1881" s="55"/>
      <c r="E1881" s="55"/>
      <c r="F1881" s="55"/>
      <c r="G1881" s="55"/>
      <c r="H1881" s="55"/>
      <c r="I1881" s="55"/>
      <c r="J1881" s="55"/>
      <c r="K1881" s="55"/>
      <c r="L1881" s="19" t="s">
        <v>753</v>
      </c>
      <c r="M1881" s="28">
        <f>SUM(M1873:M1880)</f>
        <v>-106441.61</v>
      </c>
      <c r="N1881" s="28">
        <f>SUM(N1873:N1880)</f>
        <v>-249849.65999999989</v>
      </c>
    </row>
    <row r="1883" spans="1:14" ht="12.75" customHeight="1" x14ac:dyDescent="0.3">
      <c r="A1883" s="3" t="s">
        <v>561</v>
      </c>
      <c r="B1883" s="3" t="s">
        <v>746</v>
      </c>
      <c r="C1883" s="3" t="s">
        <v>243</v>
      </c>
      <c r="D1883" s="3"/>
      <c r="E1883" s="3"/>
      <c r="F1883" s="24" t="s">
        <v>501</v>
      </c>
      <c r="G1883" s="23"/>
      <c r="H1883" s="23"/>
      <c r="I1883" s="24"/>
      <c r="J1883" s="21" t="s">
        <v>790</v>
      </c>
      <c r="K1883" s="21" t="s">
        <v>8</v>
      </c>
      <c r="L1883" s="21" t="s">
        <v>67</v>
      </c>
      <c r="M1883" s="27"/>
      <c r="N1883" s="26">
        <v>0</v>
      </c>
    </row>
    <row r="1884" spans="1:14" ht="12.75" customHeight="1" x14ac:dyDescent="0.3">
      <c r="A1884" s="3"/>
      <c r="B1884" s="3"/>
      <c r="C1884" s="3"/>
      <c r="D1884" s="3"/>
      <c r="E1884" s="3"/>
      <c r="F1884" s="21" t="s">
        <v>501</v>
      </c>
      <c r="G1884" s="23"/>
      <c r="H1884" s="23"/>
      <c r="I1884" s="24"/>
      <c r="J1884" s="21" t="s">
        <v>790</v>
      </c>
      <c r="K1884" s="21" t="s">
        <v>8</v>
      </c>
      <c r="L1884" s="21" t="s">
        <v>784</v>
      </c>
      <c r="M1884" s="27">
        <v>-1589571.77</v>
      </c>
      <c r="N1884" s="26">
        <v>-82863473.980000004</v>
      </c>
    </row>
    <row r="1885" spans="1:14" ht="12.75" customHeight="1" x14ac:dyDescent="0.3">
      <c r="A1885" s="3"/>
      <c r="B1885" s="3"/>
      <c r="C1885" s="3"/>
      <c r="D1885" s="3"/>
      <c r="E1885" s="3"/>
      <c r="F1885" s="36" t="s">
        <v>501</v>
      </c>
      <c r="G1885" s="18"/>
      <c r="H1885" s="18"/>
      <c r="I1885" s="18"/>
      <c r="J1885" s="18" t="s">
        <v>790</v>
      </c>
      <c r="K1885" s="18" t="s">
        <v>8</v>
      </c>
      <c r="L1885" s="18" t="s">
        <v>10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36" t="s">
        <v>501</v>
      </c>
      <c r="G1886" s="18"/>
      <c r="H1886" s="18"/>
      <c r="I1886" s="18"/>
      <c r="J1886" s="18" t="s">
        <v>790</v>
      </c>
      <c r="K1886" s="18" t="s">
        <v>8</v>
      </c>
      <c r="L1886" s="18" t="s">
        <v>11</v>
      </c>
      <c r="M1886" s="27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36" t="s">
        <v>501</v>
      </c>
      <c r="G1887" s="18"/>
      <c r="H1887" s="18"/>
      <c r="I1887" s="18"/>
      <c r="J1887" s="18" t="s">
        <v>791</v>
      </c>
      <c r="K1887" s="18" t="s">
        <v>12</v>
      </c>
      <c r="L1887" s="18" t="s">
        <v>779</v>
      </c>
      <c r="M1887" s="27"/>
      <c r="N1887" s="26">
        <v>0</v>
      </c>
    </row>
    <row r="1888" spans="1:14" ht="12.75" customHeight="1" x14ac:dyDescent="0.3">
      <c r="A1888" s="3"/>
      <c r="B1888" s="3"/>
      <c r="C1888" s="3"/>
      <c r="D1888" s="3"/>
      <c r="E1888" s="3"/>
      <c r="F1888" s="36" t="s">
        <v>501</v>
      </c>
      <c r="G1888" s="18"/>
      <c r="H1888" s="18"/>
      <c r="I1888" s="18"/>
      <c r="J1888" s="18" t="s">
        <v>791</v>
      </c>
      <c r="K1888" s="18" t="s">
        <v>12</v>
      </c>
      <c r="L1888" s="18" t="s">
        <v>11</v>
      </c>
      <c r="M1888" s="27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36" t="s">
        <v>501</v>
      </c>
      <c r="G1889" s="18"/>
      <c r="H1889" s="18"/>
      <c r="I1889" s="18"/>
      <c r="J1889" s="18" t="s">
        <v>797</v>
      </c>
      <c r="K1889" s="18" t="s">
        <v>8</v>
      </c>
      <c r="L1889" s="18" t="s">
        <v>784</v>
      </c>
      <c r="M1889" s="27"/>
      <c r="N1889" s="26">
        <v>-8400000</v>
      </c>
    </row>
    <row r="1890" spans="1:14" ht="12.75" customHeight="1" x14ac:dyDescent="0.3">
      <c r="A1890" s="3"/>
      <c r="B1890" s="3"/>
      <c r="C1890" s="3"/>
      <c r="D1890" s="3"/>
      <c r="E1890" s="3"/>
      <c r="F1890" s="36" t="s">
        <v>501</v>
      </c>
      <c r="G1890" s="18"/>
      <c r="H1890" s="18"/>
      <c r="I1890" s="18"/>
      <c r="J1890" s="18" t="s">
        <v>797</v>
      </c>
      <c r="K1890" s="18" t="s">
        <v>8</v>
      </c>
      <c r="L1890" s="18" t="s">
        <v>783</v>
      </c>
      <c r="M1890" s="27"/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36" t="s">
        <v>501</v>
      </c>
      <c r="G1891" s="18"/>
      <c r="H1891" s="18"/>
      <c r="I1891" s="18"/>
      <c r="J1891" s="18" t="s">
        <v>797</v>
      </c>
      <c r="K1891" s="18" t="s">
        <v>8</v>
      </c>
      <c r="L1891" s="18" t="s">
        <v>10</v>
      </c>
      <c r="M1891" s="51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22" t="s">
        <v>501</v>
      </c>
      <c r="G1892" s="22"/>
      <c r="H1892" s="22"/>
      <c r="I1892" s="22"/>
      <c r="J1892" s="22" t="s">
        <v>797</v>
      </c>
      <c r="K1892" s="22" t="s">
        <v>8</v>
      </c>
      <c r="L1892" s="22" t="s">
        <v>11</v>
      </c>
      <c r="M1892" s="37"/>
      <c r="N1892" s="37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22" t="s">
        <v>501</v>
      </c>
      <c r="G1893" s="22"/>
      <c r="H1893" s="22"/>
      <c r="I1893" s="22"/>
      <c r="J1893" s="22" t="s">
        <v>797</v>
      </c>
      <c r="K1893" s="22" t="s">
        <v>12</v>
      </c>
      <c r="L1893" s="22" t="s">
        <v>779</v>
      </c>
      <c r="M1893" s="37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22" t="s">
        <v>501</v>
      </c>
      <c r="G1894" s="22"/>
      <c r="H1894" s="22"/>
      <c r="I1894" s="22"/>
      <c r="J1894" s="22" t="s">
        <v>797</v>
      </c>
      <c r="K1894" s="22" t="s">
        <v>12</v>
      </c>
      <c r="L1894" s="22" t="s">
        <v>10</v>
      </c>
      <c r="M1894" s="3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36" t="s">
        <v>501</v>
      </c>
      <c r="G1895" s="18"/>
      <c r="H1895" s="18"/>
      <c r="I1895" s="18"/>
      <c r="J1895" s="18" t="s">
        <v>792</v>
      </c>
      <c r="K1895" s="18" t="s">
        <v>12</v>
      </c>
      <c r="L1895" s="18" t="s">
        <v>11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36" t="s">
        <v>501</v>
      </c>
      <c r="G1896" s="18"/>
      <c r="H1896" s="18"/>
      <c r="I1896" s="18"/>
      <c r="J1896" s="18" t="s">
        <v>792</v>
      </c>
      <c r="K1896" s="18" t="s">
        <v>12</v>
      </c>
      <c r="L1896" s="18" t="s">
        <v>779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36" t="s">
        <v>501</v>
      </c>
      <c r="G1897" s="18"/>
      <c r="H1897" s="18"/>
      <c r="I1897" s="18" t="s">
        <v>13</v>
      </c>
      <c r="J1897" s="18" t="s">
        <v>68</v>
      </c>
      <c r="K1897" s="18" t="s">
        <v>3</v>
      </c>
      <c r="L1897" s="18" t="s">
        <v>16</v>
      </c>
      <c r="M1897" s="27">
        <v>-12904.35</v>
      </c>
      <c r="N1897" s="26">
        <v>-82857.64</v>
      </c>
    </row>
    <row r="1898" spans="1:14" ht="12.75" customHeight="1" x14ac:dyDescent="0.3">
      <c r="A1898" s="3"/>
      <c r="B1898" s="3"/>
      <c r="C1898" s="3"/>
      <c r="D1898" s="3"/>
      <c r="E1898" s="3"/>
      <c r="F1898" s="47" t="s">
        <v>501</v>
      </c>
      <c r="G1898" s="18"/>
      <c r="H1898" s="18"/>
      <c r="I1898" s="23" t="s">
        <v>13</v>
      </c>
      <c r="J1898" s="47" t="s">
        <v>68</v>
      </c>
      <c r="K1898" s="47" t="s">
        <v>3</v>
      </c>
      <c r="L1898" s="23" t="s">
        <v>17</v>
      </c>
      <c r="M1898" s="27">
        <v>12904.35</v>
      </c>
      <c r="N1898" s="26">
        <v>82857.64</v>
      </c>
    </row>
    <row r="1899" spans="1:14" ht="12.75" customHeight="1" x14ac:dyDescent="0.3">
      <c r="A1899" s="3"/>
      <c r="B1899" s="3"/>
      <c r="C1899" s="3"/>
      <c r="D1899" s="3"/>
      <c r="E1899" s="3"/>
      <c r="F1899" s="36" t="s">
        <v>501</v>
      </c>
      <c r="G1899" s="18"/>
      <c r="H1899" s="18"/>
      <c r="I1899" s="18" t="s">
        <v>13</v>
      </c>
      <c r="J1899" s="18" t="s">
        <v>68</v>
      </c>
      <c r="K1899" s="18" t="s">
        <v>3</v>
      </c>
      <c r="L1899" s="18" t="s">
        <v>15</v>
      </c>
      <c r="M1899" s="27">
        <v>194206.74</v>
      </c>
      <c r="N1899" s="26">
        <v>2964357.45</v>
      </c>
    </row>
    <row r="1900" spans="1:14" ht="12.75" customHeight="1" x14ac:dyDescent="0.3">
      <c r="A1900" s="3"/>
      <c r="B1900" s="3"/>
      <c r="C1900" s="3"/>
      <c r="D1900" s="3"/>
      <c r="E1900" s="3"/>
      <c r="F1900" s="36" t="s">
        <v>501</v>
      </c>
      <c r="G1900" s="18"/>
      <c r="H1900" s="18"/>
      <c r="I1900" s="18" t="s">
        <v>13</v>
      </c>
      <c r="J1900" s="18" t="s">
        <v>68</v>
      </c>
      <c r="K1900" s="18" t="s">
        <v>3</v>
      </c>
      <c r="L1900" s="18" t="s">
        <v>18</v>
      </c>
      <c r="M1900" s="27">
        <v>-194206.74</v>
      </c>
      <c r="N1900" s="26">
        <v>-2964357.45</v>
      </c>
    </row>
    <row r="1901" spans="1:14" ht="12.75" customHeight="1" x14ac:dyDescent="0.3">
      <c r="A1901" s="3"/>
      <c r="B1901" s="3"/>
      <c r="C1901" s="3"/>
      <c r="D1901" s="3"/>
      <c r="E1901" s="3"/>
      <c r="F1901" s="36" t="s">
        <v>788</v>
      </c>
      <c r="G1901" s="18"/>
      <c r="H1901" s="18"/>
      <c r="I1901" s="18" t="s">
        <v>4</v>
      </c>
      <c r="J1901" s="18" t="s">
        <v>563</v>
      </c>
      <c r="K1901" s="18" t="s">
        <v>8</v>
      </c>
      <c r="L1901" s="18" t="s">
        <v>50</v>
      </c>
      <c r="M1901" s="27"/>
      <c r="N1901" s="26">
        <v>1500000</v>
      </c>
    </row>
    <row r="1902" spans="1:14" ht="12.75" customHeight="1" x14ac:dyDescent="0.3">
      <c r="A1902" s="3"/>
      <c r="B1902" s="3"/>
      <c r="C1902" s="3"/>
      <c r="D1902" s="3"/>
      <c r="E1902" s="3"/>
      <c r="F1902" s="36" t="s">
        <v>788</v>
      </c>
      <c r="G1902" s="18"/>
      <c r="H1902" s="18"/>
      <c r="I1902" s="18" t="s">
        <v>4</v>
      </c>
      <c r="J1902" s="18" t="s">
        <v>563</v>
      </c>
      <c r="K1902" s="18" t="s">
        <v>8</v>
      </c>
      <c r="L1902" s="18" t="s">
        <v>7</v>
      </c>
      <c r="M1902" s="27"/>
      <c r="N1902" s="26">
        <v>-1500621.3599999999</v>
      </c>
    </row>
    <row r="1903" spans="1:14" ht="12.75" customHeight="1" x14ac:dyDescent="0.3">
      <c r="A1903" s="3"/>
      <c r="B1903" s="3"/>
      <c r="C1903" s="3"/>
      <c r="D1903" s="3"/>
      <c r="E1903" s="3"/>
      <c r="F1903" s="36" t="s">
        <v>789</v>
      </c>
      <c r="G1903" s="18"/>
      <c r="H1903" s="18"/>
      <c r="I1903" s="18" t="s">
        <v>4</v>
      </c>
      <c r="J1903" s="18" t="s">
        <v>562</v>
      </c>
      <c r="K1903" s="18" t="s">
        <v>8</v>
      </c>
      <c r="L1903" s="18" t="s">
        <v>50</v>
      </c>
      <c r="M1903" s="27"/>
      <c r="N1903" s="26">
        <v>1761480.4100000001</v>
      </c>
    </row>
    <row r="1904" spans="1:14" ht="12.75" customHeight="1" x14ac:dyDescent="0.3">
      <c r="A1904" s="3"/>
      <c r="B1904" s="3"/>
      <c r="C1904" s="3"/>
      <c r="D1904" s="3"/>
      <c r="E1904" s="3"/>
      <c r="F1904" s="36" t="s">
        <v>789</v>
      </c>
      <c r="G1904" s="18"/>
      <c r="H1904" s="18"/>
      <c r="I1904" s="18" t="s">
        <v>4</v>
      </c>
      <c r="J1904" s="18" t="s">
        <v>562</v>
      </c>
      <c r="K1904" s="18" t="s">
        <v>8</v>
      </c>
      <c r="L1904" s="18" t="s">
        <v>7</v>
      </c>
      <c r="M1904" s="26"/>
      <c r="N1904" s="26">
        <v>-2000840.9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499</v>
      </c>
      <c r="G1905" s="18"/>
      <c r="H1905" s="18"/>
      <c r="I1905" s="18"/>
      <c r="J1905" s="18" t="s">
        <v>44</v>
      </c>
      <c r="K1905" s="18" t="s">
        <v>501</v>
      </c>
      <c r="L1905" s="18" t="s">
        <v>10</v>
      </c>
      <c r="M1905" s="26"/>
      <c r="N1905" s="26">
        <v>13924.33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499</v>
      </c>
      <c r="G1906" s="18"/>
      <c r="H1906" s="18"/>
      <c r="I1906" s="18"/>
      <c r="J1906" s="18" t="s">
        <v>44</v>
      </c>
      <c r="K1906" s="18" t="s">
        <v>501</v>
      </c>
      <c r="L1906" s="18" t="s">
        <v>11</v>
      </c>
      <c r="M1906" s="26">
        <v>-100.2</v>
      </c>
      <c r="N1906" s="26">
        <v>-68695.460000000006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499</v>
      </c>
      <c r="G1907" s="18"/>
      <c r="H1907" s="18"/>
      <c r="I1907" s="18" t="s">
        <v>13</v>
      </c>
      <c r="J1907" s="18" t="s">
        <v>70</v>
      </c>
      <c r="K1907" s="18" t="s">
        <v>501</v>
      </c>
      <c r="L1907" s="18" t="s">
        <v>16</v>
      </c>
      <c r="M1907" s="27"/>
      <c r="N1907" s="26">
        <v>-356.94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499</v>
      </c>
      <c r="G1908" s="18"/>
      <c r="H1908" s="18"/>
      <c r="I1908" s="18" t="s">
        <v>13</v>
      </c>
      <c r="J1908" s="18" t="s">
        <v>70</v>
      </c>
      <c r="K1908" s="18" t="s">
        <v>501</v>
      </c>
      <c r="L1908" s="18" t="s">
        <v>17</v>
      </c>
      <c r="M1908" s="27"/>
      <c r="N1908" s="26">
        <v>0</v>
      </c>
    </row>
    <row r="1909" spans="1:14" ht="12.75" customHeight="1" x14ac:dyDescent="0.3">
      <c r="A1909" s="8" t="s">
        <v>753</v>
      </c>
      <c r="B1909" s="55" t="s">
        <v>753</v>
      </c>
      <c r="C1909" s="55"/>
      <c r="D1909" s="55"/>
      <c r="E1909" s="55"/>
      <c r="F1909" s="55"/>
      <c r="G1909" s="55"/>
      <c r="H1909" s="55"/>
      <c r="I1909" s="55"/>
      <c r="J1909" s="55"/>
      <c r="K1909" s="55"/>
      <c r="L1909" s="19" t="s">
        <v>753</v>
      </c>
      <c r="M1909" s="28">
        <f>SUM(M1883:M1908)</f>
        <v>-1589671.97</v>
      </c>
      <c r="N1909" s="28">
        <f>SUM(N1883:N1908)</f>
        <v>-91558583.900000006</v>
      </c>
    </row>
    <row r="1911" spans="1:14" ht="12.75" customHeight="1" x14ac:dyDescent="0.3">
      <c r="A1911" s="3" t="s">
        <v>306</v>
      </c>
      <c r="B1911" s="3" t="s">
        <v>564</v>
      </c>
      <c r="C1911" s="3" t="s">
        <v>565</v>
      </c>
      <c r="D1911" s="3"/>
      <c r="E1911" s="3"/>
      <c r="F1911" s="18" t="s">
        <v>566</v>
      </c>
      <c r="G1911" s="18"/>
      <c r="H1911" s="18"/>
      <c r="I1911" s="18"/>
      <c r="J1911" s="18" t="s">
        <v>44</v>
      </c>
      <c r="K1911" s="18" t="s">
        <v>373</v>
      </c>
      <c r="L1911" s="18" t="s">
        <v>10</v>
      </c>
      <c r="M1911" s="27"/>
      <c r="N1911" s="26">
        <v>0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566</v>
      </c>
      <c r="G1912" s="18"/>
      <c r="H1912" s="18"/>
      <c r="I1912" s="18"/>
      <c r="J1912" s="18" t="s">
        <v>44</v>
      </c>
      <c r="K1912" s="18" t="s">
        <v>373</v>
      </c>
      <c r="L1912" s="18" t="s">
        <v>11</v>
      </c>
      <c r="M1912" s="26">
        <v>-46.02</v>
      </c>
      <c r="N1912" s="26">
        <v>-796.02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566</v>
      </c>
      <c r="G1913" s="18"/>
      <c r="H1913" s="18"/>
      <c r="I1913" s="18" t="s">
        <v>13</v>
      </c>
      <c r="J1913" s="18" t="s">
        <v>70</v>
      </c>
      <c r="K1913" s="18" t="s">
        <v>373</v>
      </c>
      <c r="L1913" s="18" t="s">
        <v>16</v>
      </c>
      <c r="M1913" s="27">
        <v>-11587.82</v>
      </c>
      <c r="N1913" s="26">
        <v>-53098.29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566</v>
      </c>
      <c r="G1914" s="18"/>
      <c r="H1914" s="18"/>
      <c r="I1914" s="18" t="s">
        <v>13</v>
      </c>
      <c r="J1914" s="18" t="s">
        <v>70</v>
      </c>
      <c r="K1914" s="18" t="s">
        <v>373</v>
      </c>
      <c r="L1914" s="18" t="s">
        <v>17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566</v>
      </c>
      <c r="G1915" s="18"/>
      <c r="H1915" s="18"/>
      <c r="I1915" s="18" t="s">
        <v>13</v>
      </c>
      <c r="J1915" s="18" t="s">
        <v>45</v>
      </c>
      <c r="K1915" s="18" t="s">
        <v>373</v>
      </c>
      <c r="L1915" s="18" t="s">
        <v>15</v>
      </c>
      <c r="M1915" s="26">
        <v>30786.400000000001</v>
      </c>
      <c r="N1915" s="26">
        <v>2994843.11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566</v>
      </c>
      <c r="G1916" s="18"/>
      <c r="H1916" s="18"/>
      <c r="I1916" s="18" t="s">
        <v>13</v>
      </c>
      <c r="J1916" s="18" t="s">
        <v>45</v>
      </c>
      <c r="K1916" s="18" t="s">
        <v>373</v>
      </c>
      <c r="L1916" s="18" t="s">
        <v>18</v>
      </c>
      <c r="M1916" s="26">
        <v>-51110.55</v>
      </c>
      <c r="N1916" s="26">
        <v>-2994843.11</v>
      </c>
    </row>
    <row r="1917" spans="1:14" ht="12.75" customHeight="1" x14ac:dyDescent="0.3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SUM(M1911:M1916)</f>
        <v>-31957.99</v>
      </c>
      <c r="N1917" s="28">
        <f>SUM(N1911:N1916)</f>
        <v>-53894.310000000056</v>
      </c>
    </row>
    <row r="1918" spans="1:14" ht="12.75" customHeight="1" x14ac:dyDescent="0.3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3">
      <c r="A1919" s="3" t="s">
        <v>313</v>
      </c>
      <c r="B1919" s="8"/>
      <c r="C1919" s="3" t="s">
        <v>569</v>
      </c>
      <c r="D1919" s="8"/>
      <c r="E1919" s="8"/>
      <c r="F1919" s="19" t="s">
        <v>570</v>
      </c>
      <c r="G1919" s="19"/>
      <c r="H1919" s="19"/>
      <c r="I1919" s="19"/>
      <c r="J1919" s="19" t="s">
        <v>43</v>
      </c>
      <c r="K1919" s="19" t="s">
        <v>571</v>
      </c>
      <c r="L1919" s="19" t="s">
        <v>11</v>
      </c>
      <c r="M1919" s="38">
        <v>-601.68000000000006</v>
      </c>
      <c r="N1919" s="19">
        <v>-3477.42</v>
      </c>
    </row>
    <row r="1920" spans="1:14" ht="12.75" customHeight="1" x14ac:dyDescent="0.3">
      <c r="B1920" s="3" t="s">
        <v>568</v>
      </c>
      <c r="D1920" s="3"/>
      <c r="E1920" s="3"/>
      <c r="F1920" s="18" t="s">
        <v>570</v>
      </c>
      <c r="G1920" s="18"/>
      <c r="H1920" s="18"/>
      <c r="I1920" s="18"/>
      <c r="J1920" s="18" t="s">
        <v>44</v>
      </c>
      <c r="K1920" s="18" t="s">
        <v>571</v>
      </c>
      <c r="L1920" s="18" t="s">
        <v>10</v>
      </c>
      <c r="M1920" s="26">
        <v>3212.9300000000003</v>
      </c>
      <c r="N1920" s="26">
        <v>2142480.5299999998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570</v>
      </c>
      <c r="G1921" s="18"/>
      <c r="H1921" s="18"/>
      <c r="I1921" s="18"/>
      <c r="J1921" s="18" t="s">
        <v>44</v>
      </c>
      <c r="K1921" s="18" t="s">
        <v>571</v>
      </c>
      <c r="L1921" s="18" t="s">
        <v>11</v>
      </c>
      <c r="M1921" s="26">
        <v>-116322.23</v>
      </c>
      <c r="N1921" s="26">
        <v>-3387220.7800000003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570</v>
      </c>
      <c r="G1922" s="18"/>
      <c r="H1922" s="18"/>
      <c r="I1922" s="18" t="s">
        <v>4</v>
      </c>
      <c r="J1922" s="18" t="s">
        <v>572</v>
      </c>
      <c r="K1922" s="18" t="s">
        <v>12</v>
      </c>
      <c r="L1922" s="18" t="s">
        <v>7</v>
      </c>
      <c r="M1922" s="27">
        <v>-98640000</v>
      </c>
      <c r="N1922" s="26">
        <v>-180000000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570</v>
      </c>
      <c r="G1923" s="18"/>
      <c r="H1923" s="18"/>
      <c r="I1923" s="18" t="s">
        <v>4</v>
      </c>
      <c r="J1923" s="18" t="s">
        <v>573</v>
      </c>
      <c r="K1923" s="18" t="s">
        <v>8</v>
      </c>
      <c r="L1923" s="18" t="s">
        <v>50</v>
      </c>
      <c r="M1923" s="26"/>
      <c r="N1923" s="26">
        <v>75000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570</v>
      </c>
      <c r="G1924" s="18"/>
      <c r="H1924" s="18"/>
      <c r="I1924" s="18" t="s">
        <v>4</v>
      </c>
      <c r="J1924" s="18" t="s">
        <v>573</v>
      </c>
      <c r="K1924" s="18" t="s">
        <v>8</v>
      </c>
      <c r="L1924" s="18" t="s">
        <v>7</v>
      </c>
      <c r="M1924" s="26">
        <v>-407</v>
      </c>
      <c r="N1924" s="26">
        <v>-80266.650000000009</v>
      </c>
    </row>
    <row r="1925" spans="1:14" ht="12.75" customHeight="1" x14ac:dyDescent="0.3">
      <c r="A1925" s="8" t="s">
        <v>753</v>
      </c>
      <c r="B1925" s="55" t="s">
        <v>753</v>
      </c>
      <c r="C1925" s="55"/>
      <c r="D1925" s="55"/>
      <c r="E1925" s="55"/>
      <c r="F1925" s="55"/>
      <c r="G1925" s="55"/>
      <c r="H1925" s="55"/>
      <c r="I1925" s="55"/>
      <c r="J1925" s="55"/>
      <c r="K1925" s="55"/>
      <c r="L1925" s="19" t="s">
        <v>753</v>
      </c>
      <c r="M1925" s="28">
        <f>SUM(M1919:M1924)</f>
        <v>-98754117.980000004</v>
      </c>
      <c r="N1925" s="28">
        <f>SUM(N1919:N1924)</f>
        <v>-181253484.31999999</v>
      </c>
    </row>
    <row r="1926" spans="1:14" ht="12.75" customHeight="1" x14ac:dyDescent="0.3">
      <c r="A1926" s="55" t="s">
        <v>753</v>
      </c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  <c r="M1926" s="55"/>
      <c r="N1926" s="55"/>
    </row>
    <row r="1927" spans="1:14" ht="12.75" customHeight="1" x14ac:dyDescent="0.3">
      <c r="A1927" s="11">
        <v>5117</v>
      </c>
      <c r="B1927" s="8"/>
      <c r="C1927" s="49" t="s">
        <v>678</v>
      </c>
      <c r="D1927" s="8"/>
      <c r="E1927" s="8"/>
      <c r="F1927" s="39" t="s">
        <v>77</v>
      </c>
      <c r="G1927" s="19"/>
      <c r="H1927" s="19"/>
      <c r="I1927" s="20" t="s">
        <v>4</v>
      </c>
      <c r="J1927" s="40">
        <v>8212</v>
      </c>
      <c r="K1927" s="41" t="s">
        <v>12</v>
      </c>
      <c r="L1927" s="23" t="s">
        <v>7</v>
      </c>
      <c r="M1927" s="26"/>
      <c r="N1927" s="26">
        <v>0</v>
      </c>
    </row>
    <row r="1928" spans="1:14" ht="12.75" customHeight="1" x14ac:dyDescent="0.3">
      <c r="A1928" s="11"/>
      <c r="B1928" s="8"/>
      <c r="C1928" s="49"/>
      <c r="D1928" s="8"/>
      <c r="E1928" s="8"/>
      <c r="F1928" s="39"/>
      <c r="G1928" s="19"/>
      <c r="H1928" s="19"/>
      <c r="I1928" s="20"/>
      <c r="J1928" s="40"/>
      <c r="K1928" s="41"/>
      <c r="L1928" s="23"/>
      <c r="M1928" s="42">
        <f>M1927</f>
        <v>0</v>
      </c>
      <c r="N1928" s="42">
        <f>N1927</f>
        <v>0</v>
      </c>
    </row>
    <row r="1929" spans="1:14" ht="12.75" customHeight="1" x14ac:dyDescent="0.3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</row>
    <row r="1930" spans="1:14" ht="12.75" customHeight="1" x14ac:dyDescent="0.3">
      <c r="A1930" s="3" t="s">
        <v>574</v>
      </c>
      <c r="B1930" s="3"/>
      <c r="C1930" s="3" t="s">
        <v>576</v>
      </c>
      <c r="D1930" s="3"/>
      <c r="E1930" s="3"/>
      <c r="F1930" s="18" t="s">
        <v>77</v>
      </c>
      <c r="G1930" s="18"/>
      <c r="H1930" s="18"/>
      <c r="I1930" s="18" t="s">
        <v>4</v>
      </c>
      <c r="J1930" s="18" t="s">
        <v>577</v>
      </c>
      <c r="K1930" s="18" t="s">
        <v>8</v>
      </c>
      <c r="L1930" s="18" t="s">
        <v>7</v>
      </c>
      <c r="M1930" s="26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77</v>
      </c>
      <c r="G1931" s="18"/>
      <c r="H1931" s="18"/>
      <c r="I1931" s="18" t="s">
        <v>4</v>
      </c>
      <c r="J1931" s="18" t="s">
        <v>577</v>
      </c>
      <c r="K1931" s="18" t="s">
        <v>6</v>
      </c>
      <c r="L1931" s="18" t="s">
        <v>50</v>
      </c>
      <c r="M1931" s="27"/>
      <c r="N1931" s="26">
        <v>131570.28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77</v>
      </c>
      <c r="G1932" s="18"/>
      <c r="H1932" s="18"/>
      <c r="I1932" s="18" t="s">
        <v>4</v>
      </c>
      <c r="J1932" s="18" t="s">
        <v>577</v>
      </c>
      <c r="K1932" s="18" t="s">
        <v>6</v>
      </c>
      <c r="L1932" s="18" t="s">
        <v>7</v>
      </c>
      <c r="M1932" s="26">
        <v>-20994886.649999999</v>
      </c>
      <c r="N1932" s="26">
        <v>-77130608.069999993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578</v>
      </c>
      <c r="G1933" s="18"/>
      <c r="H1933" s="18"/>
      <c r="I1933" s="18"/>
      <c r="J1933" s="18" t="s">
        <v>9</v>
      </c>
      <c r="K1933" s="18" t="s">
        <v>374</v>
      </c>
      <c r="L1933" s="18" t="s">
        <v>67</v>
      </c>
      <c r="M1933" s="27"/>
      <c r="N1933" s="26">
        <v>0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578</v>
      </c>
      <c r="G1934" s="18"/>
      <c r="H1934" s="18"/>
      <c r="I1934" s="18"/>
      <c r="J1934" s="18" t="s">
        <v>44</v>
      </c>
      <c r="K1934" s="18" t="s">
        <v>374</v>
      </c>
      <c r="L1934" s="18" t="s">
        <v>10</v>
      </c>
      <c r="M1934" s="27"/>
      <c r="N1934" s="26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578</v>
      </c>
      <c r="G1935" s="18"/>
      <c r="H1935" s="18"/>
      <c r="I1935" s="18"/>
      <c r="J1935" s="18" t="s">
        <v>44</v>
      </c>
      <c r="K1935" s="18" t="s">
        <v>374</v>
      </c>
      <c r="L1935" s="18" t="s">
        <v>11</v>
      </c>
      <c r="M1935" s="26">
        <v>-26.5</v>
      </c>
      <c r="N1935" s="26">
        <v>-6115.35</v>
      </c>
    </row>
    <row r="1936" spans="1:14" ht="12.75" customHeight="1" x14ac:dyDescent="0.3">
      <c r="A1936" s="8" t="s">
        <v>753</v>
      </c>
      <c r="B1936" s="55" t="s">
        <v>753</v>
      </c>
      <c r="C1936" s="55"/>
      <c r="D1936" s="55"/>
      <c r="E1936" s="55"/>
      <c r="F1936" s="55"/>
      <c r="G1936" s="55"/>
      <c r="H1936" s="55"/>
      <c r="I1936" s="55"/>
      <c r="J1936" s="55"/>
      <c r="K1936" s="55"/>
      <c r="L1936" s="19" t="s">
        <v>753</v>
      </c>
      <c r="M1936" s="28">
        <f>SUM(M1930:M1935)</f>
        <v>-20994913.149999999</v>
      </c>
      <c r="N1936" s="28">
        <f>SUM(N1930:N1935)</f>
        <v>-77005153.139999986</v>
      </c>
    </row>
    <row r="1937" spans="1:14" ht="12.75" customHeight="1" x14ac:dyDescent="0.3">
      <c r="A1937" s="55" t="s">
        <v>753</v>
      </c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  <c r="M1937" s="55"/>
      <c r="N1937" s="55"/>
    </row>
    <row r="1938" spans="1:14" ht="12.75" customHeight="1" x14ac:dyDescent="0.3">
      <c r="A1938" s="3" t="s">
        <v>579</v>
      </c>
      <c r="B1938" s="3" t="s">
        <v>580</v>
      </c>
      <c r="C1938" s="3" t="s">
        <v>581</v>
      </c>
      <c r="D1938" s="3"/>
      <c r="E1938" s="3"/>
      <c r="F1938" s="18" t="s">
        <v>222</v>
      </c>
      <c r="G1938" s="18"/>
      <c r="H1938" s="18"/>
      <c r="I1938" s="18"/>
      <c r="J1938" s="18" t="s">
        <v>9</v>
      </c>
      <c r="K1938" s="18" t="s">
        <v>3</v>
      </c>
      <c r="L1938" s="18" t="s">
        <v>10</v>
      </c>
      <c r="M1938" s="27"/>
      <c r="N1938" s="26">
        <v>0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222</v>
      </c>
      <c r="G1939" s="18"/>
      <c r="H1939" s="18"/>
      <c r="I1939" s="18"/>
      <c r="J1939" s="18" t="s">
        <v>9</v>
      </c>
      <c r="K1939" s="18" t="s">
        <v>3</v>
      </c>
      <c r="L1939" s="18" t="s">
        <v>11</v>
      </c>
      <c r="M1939" s="27"/>
      <c r="N1939" s="26">
        <v>-12679.08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222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>
        <v>60.22</v>
      </c>
      <c r="N1940" s="26">
        <v>14732.880000000001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222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-8420.09</v>
      </c>
      <c r="N1941" s="26">
        <v>-35177.47</v>
      </c>
    </row>
    <row r="1942" spans="1:14" ht="12.75" customHeight="1" x14ac:dyDescent="0.3">
      <c r="A1942" s="8" t="s">
        <v>753</v>
      </c>
      <c r="B1942" s="55" t="s">
        <v>753</v>
      </c>
      <c r="C1942" s="55"/>
      <c r="D1942" s="55"/>
      <c r="E1942" s="55"/>
      <c r="F1942" s="55"/>
      <c r="G1942" s="55"/>
      <c r="H1942" s="55"/>
      <c r="I1942" s="55"/>
      <c r="J1942" s="55"/>
      <c r="K1942" s="55"/>
      <c r="L1942" s="19" t="s">
        <v>753</v>
      </c>
      <c r="M1942" s="28">
        <f>SUM(M1938:M1941)</f>
        <v>-8359.8700000000008</v>
      </c>
      <c r="N1942" s="28">
        <f>SUM(N1938:N1941)</f>
        <v>-33123.67</v>
      </c>
    </row>
    <row r="1943" spans="1:14" ht="12.75" customHeight="1" x14ac:dyDescent="0.3">
      <c r="A1943" s="55" t="s">
        <v>753</v>
      </c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</row>
    <row r="1944" spans="1:14" ht="12.75" customHeight="1" x14ac:dyDescent="0.3">
      <c r="A1944" s="3" t="s">
        <v>582</v>
      </c>
      <c r="B1944" s="8"/>
      <c r="C1944" s="3" t="s">
        <v>584</v>
      </c>
      <c r="D1944" s="8"/>
      <c r="E1944" s="8"/>
      <c r="F1944" s="18" t="s">
        <v>585</v>
      </c>
      <c r="G1944" s="18"/>
      <c r="H1944" s="18"/>
      <c r="I1944" s="18"/>
      <c r="J1944" s="18" t="s">
        <v>690</v>
      </c>
      <c r="K1944" s="18" t="s">
        <v>12</v>
      </c>
      <c r="L1944" s="18" t="s">
        <v>779</v>
      </c>
      <c r="M1944" s="26"/>
      <c r="N1944" s="26">
        <v>0</v>
      </c>
    </row>
    <row r="1945" spans="1:14" ht="12.75" customHeight="1" x14ac:dyDescent="0.3">
      <c r="A1945" s="8"/>
      <c r="B1945" s="8"/>
      <c r="D1945" s="8"/>
      <c r="E1945" s="8"/>
      <c r="F1945" s="23" t="s">
        <v>585</v>
      </c>
      <c r="G1945" s="23"/>
      <c r="H1945" s="23"/>
      <c r="I1945" s="23"/>
      <c r="J1945" s="23" t="s">
        <v>690</v>
      </c>
      <c r="K1945" s="23" t="s">
        <v>12</v>
      </c>
      <c r="L1945" s="23" t="s">
        <v>11</v>
      </c>
      <c r="M1945" s="26"/>
      <c r="N1945" s="26">
        <v>0</v>
      </c>
    </row>
    <row r="1946" spans="1:14" ht="12.75" customHeight="1" x14ac:dyDescent="0.3">
      <c r="B1946" s="3" t="s">
        <v>583</v>
      </c>
      <c r="D1946" s="3"/>
      <c r="E1946" s="3"/>
      <c r="F1946" s="18" t="s">
        <v>585</v>
      </c>
      <c r="G1946" s="18"/>
      <c r="H1946" s="18"/>
      <c r="I1946" s="18"/>
      <c r="J1946" s="18" t="s">
        <v>44</v>
      </c>
      <c r="K1946" s="18" t="s">
        <v>3</v>
      </c>
      <c r="L1946" s="18" t="s">
        <v>10</v>
      </c>
      <c r="M1946" s="26"/>
      <c r="N1946" s="26">
        <v>0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585</v>
      </c>
      <c r="G1947" s="18"/>
      <c r="H1947" s="18"/>
      <c r="I1947" s="18"/>
      <c r="J1947" s="18" t="s">
        <v>44</v>
      </c>
      <c r="K1947" s="18" t="s">
        <v>3</v>
      </c>
      <c r="L1947" s="18" t="s">
        <v>11</v>
      </c>
      <c r="M1947" s="27"/>
      <c r="N1947" s="26">
        <v>-456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585</v>
      </c>
      <c r="G1948" s="18"/>
      <c r="H1948" s="18"/>
      <c r="I1948" s="18" t="s">
        <v>13</v>
      </c>
      <c r="J1948" s="18" t="s">
        <v>68</v>
      </c>
      <c r="K1948" s="18" t="s">
        <v>3</v>
      </c>
      <c r="L1948" s="18" t="s">
        <v>16</v>
      </c>
      <c r="M1948" s="27">
        <v>-18931.66</v>
      </c>
      <c r="N1948" s="26">
        <v>-591432.16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585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17</v>
      </c>
      <c r="M1949" s="27"/>
      <c r="N1949" s="26">
        <v>56049.4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585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15</v>
      </c>
      <c r="M1950" s="26">
        <v>18931.66</v>
      </c>
      <c r="N1950" s="26">
        <v>597350.20000000007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585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18</v>
      </c>
      <c r="M1951" s="26"/>
      <c r="N1951" s="26">
        <v>-61967.44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585</v>
      </c>
      <c r="G1952" s="18"/>
      <c r="H1952" s="18"/>
      <c r="I1952" s="18" t="s">
        <v>13</v>
      </c>
      <c r="J1952" s="18" t="s">
        <v>45</v>
      </c>
      <c r="K1952" s="18" t="s">
        <v>3</v>
      </c>
      <c r="L1952" s="18" t="s">
        <v>16</v>
      </c>
      <c r="M1952" s="27">
        <v>-100</v>
      </c>
      <c r="N1952" s="26">
        <v>-200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585</v>
      </c>
      <c r="G1953" s="18"/>
      <c r="H1953" s="18"/>
      <c r="I1953" s="18" t="s">
        <v>13</v>
      </c>
      <c r="J1953" s="18" t="s">
        <v>45</v>
      </c>
      <c r="K1953" s="18" t="s">
        <v>3</v>
      </c>
      <c r="L1953" s="18" t="s">
        <v>15</v>
      </c>
      <c r="M1953" s="26">
        <v>300</v>
      </c>
      <c r="N1953" s="26">
        <v>400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585</v>
      </c>
      <c r="G1954" s="18"/>
      <c r="H1954" s="18"/>
      <c r="I1954" s="18" t="s">
        <v>13</v>
      </c>
      <c r="J1954" s="18" t="s">
        <v>45</v>
      </c>
      <c r="K1954" s="18" t="s">
        <v>3</v>
      </c>
      <c r="L1954" s="18" t="s">
        <v>18</v>
      </c>
      <c r="M1954" s="26">
        <v>-200</v>
      </c>
      <c r="N1954" s="26">
        <v>-200</v>
      </c>
    </row>
    <row r="1955" spans="1:14" ht="12.75" customHeight="1" x14ac:dyDescent="0.3">
      <c r="A1955" s="8" t="s">
        <v>753</v>
      </c>
      <c r="B1955" s="55" t="s">
        <v>753</v>
      </c>
      <c r="C1955" s="55"/>
      <c r="D1955" s="55"/>
      <c r="E1955" s="55"/>
      <c r="F1955" s="55"/>
      <c r="G1955" s="55"/>
      <c r="H1955" s="55"/>
      <c r="I1955" s="55"/>
      <c r="J1955" s="55"/>
      <c r="K1955" s="55"/>
      <c r="L1955" s="19" t="s">
        <v>753</v>
      </c>
      <c r="M1955" s="28">
        <f>SUM(M1944:M1953)</f>
        <v>200</v>
      </c>
      <c r="N1955" s="28">
        <f>SUM(N1944:N1954)</f>
        <v>-455.99999999994179</v>
      </c>
    </row>
    <row r="1956" spans="1:14" ht="12.75" customHeight="1" x14ac:dyDescent="0.3">
      <c r="A1956" s="55" t="s">
        <v>753</v>
      </c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  <c r="M1956" s="55"/>
      <c r="N1956" s="55"/>
    </row>
    <row r="1957" spans="1:14" ht="12.75" customHeight="1" x14ac:dyDescent="0.3">
      <c r="A1957" s="3" t="s">
        <v>80</v>
      </c>
      <c r="B1957" s="3"/>
      <c r="C1957" s="2" t="s">
        <v>587</v>
      </c>
      <c r="D1957" s="3"/>
      <c r="E1957" s="3"/>
      <c r="F1957" s="18" t="s">
        <v>203</v>
      </c>
      <c r="G1957" s="18"/>
      <c r="H1957" s="18"/>
      <c r="I1957" s="18" t="s">
        <v>4</v>
      </c>
      <c r="J1957" s="18" t="s">
        <v>588</v>
      </c>
      <c r="K1957" s="18" t="s">
        <v>6</v>
      </c>
      <c r="L1957" s="18" t="s">
        <v>7</v>
      </c>
      <c r="M1957" s="27"/>
      <c r="N1957" s="26">
        <v>0</v>
      </c>
    </row>
    <row r="1958" spans="1:14" ht="12.75" customHeight="1" x14ac:dyDescent="0.3">
      <c r="A1958" s="8" t="s">
        <v>753</v>
      </c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19"/>
      <c r="M1958" s="28">
        <f>M1957</f>
        <v>0</v>
      </c>
      <c r="N1958" s="28">
        <f>N1957</f>
        <v>0</v>
      </c>
    </row>
    <row r="1959" spans="1:14" ht="12.75" customHeight="1" x14ac:dyDescent="0.3">
      <c r="A1959" s="55" t="s">
        <v>753</v>
      </c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  <c r="M1959" s="55"/>
      <c r="N1959" s="55"/>
    </row>
    <row r="1960" spans="1:14" ht="12.75" customHeight="1" x14ac:dyDescent="0.3">
      <c r="A1960" s="3" t="s">
        <v>116</v>
      </c>
      <c r="B1960" s="3" t="s">
        <v>747</v>
      </c>
      <c r="C1960" s="3" t="s">
        <v>243</v>
      </c>
      <c r="D1960" s="3"/>
      <c r="E1960" s="3"/>
      <c r="F1960" s="18" t="s">
        <v>203</v>
      </c>
      <c r="G1960" s="18"/>
      <c r="H1960" s="18"/>
      <c r="I1960" s="18"/>
      <c r="J1960" s="18" t="s">
        <v>43</v>
      </c>
      <c r="K1960" s="18" t="s">
        <v>3</v>
      </c>
      <c r="L1960" s="18" t="s">
        <v>10</v>
      </c>
      <c r="M1960" s="27"/>
      <c r="N1960" s="26">
        <v>0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203</v>
      </c>
      <c r="G1961" s="18"/>
      <c r="H1961" s="18"/>
      <c r="I1961" s="18"/>
      <c r="J1961" s="18" t="s">
        <v>43</v>
      </c>
      <c r="K1961" s="18" t="s">
        <v>3</v>
      </c>
      <c r="L1961" s="18" t="s">
        <v>11</v>
      </c>
      <c r="M1961" s="27"/>
      <c r="N1961" s="26">
        <v>0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203</v>
      </c>
      <c r="G1962" s="18"/>
      <c r="H1962" s="18"/>
      <c r="I1962" s="18"/>
      <c r="J1962" s="18" t="s">
        <v>589</v>
      </c>
      <c r="K1962" s="18" t="s">
        <v>3</v>
      </c>
      <c r="L1962" s="18" t="s">
        <v>10</v>
      </c>
      <c r="M1962" s="26">
        <v>3110</v>
      </c>
      <c r="N1962" s="26">
        <v>59900.51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203</v>
      </c>
      <c r="G1963" s="18"/>
      <c r="H1963" s="18"/>
      <c r="I1963" s="18"/>
      <c r="J1963" s="18" t="s">
        <v>589</v>
      </c>
      <c r="K1963" s="18" t="s">
        <v>3</v>
      </c>
      <c r="L1963" s="18" t="s">
        <v>11</v>
      </c>
      <c r="M1963" s="26">
        <v>-1696110.02</v>
      </c>
      <c r="N1963" s="26">
        <v>-13350727.76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203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6">
        <v>122886.15000000001</v>
      </c>
      <c r="N1964" s="26">
        <v>168596.29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203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-372605.76</v>
      </c>
      <c r="N1965" s="26">
        <v>-4011343.46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203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>
        <v>-22897.850000000002</v>
      </c>
      <c r="N1966" s="26">
        <v>-1318141.68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203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>
        <v>22897.850000000002</v>
      </c>
      <c r="N1967" s="26">
        <v>1318141.68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203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18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203</v>
      </c>
      <c r="G1969" s="18"/>
      <c r="H1969" s="18"/>
      <c r="I1969" s="18" t="s">
        <v>13</v>
      </c>
      <c r="J1969" s="18" t="s">
        <v>45</v>
      </c>
      <c r="K1969" s="18" t="s">
        <v>3</v>
      </c>
      <c r="L1969" s="18" t="s">
        <v>16</v>
      </c>
      <c r="M1969" s="26">
        <v>-9024503.6699999999</v>
      </c>
      <c r="N1969" s="26">
        <v>-96330344.629999995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203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17</v>
      </c>
      <c r="M1970" s="26">
        <v>9024503.6699999999</v>
      </c>
      <c r="N1970" s="26">
        <v>96330344.629999995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203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15</v>
      </c>
      <c r="M1971" s="26"/>
      <c r="N1971" s="26">
        <v>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203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18</v>
      </c>
      <c r="M1972" s="26"/>
      <c r="N1972" s="26">
        <v>0</v>
      </c>
    </row>
    <row r="1973" spans="1:14" ht="12.75" customHeight="1" x14ac:dyDescent="0.3">
      <c r="A1973" s="8" t="s">
        <v>753</v>
      </c>
      <c r="B1973" s="55" t="s">
        <v>753</v>
      </c>
      <c r="C1973" s="55"/>
      <c r="D1973" s="55"/>
      <c r="E1973" s="55"/>
      <c r="F1973" s="55"/>
      <c r="G1973" s="55"/>
      <c r="H1973" s="55"/>
      <c r="I1973" s="55"/>
      <c r="J1973" s="55"/>
      <c r="K1973" s="55"/>
      <c r="L1973" s="19" t="s">
        <v>753</v>
      </c>
      <c r="M1973" s="28">
        <f>SUM(M1960:M1972)</f>
        <v>-1942719.6300000008</v>
      </c>
      <c r="N1973" s="28">
        <f>SUM(N1960:N1972)</f>
        <v>-17133574.420000002</v>
      </c>
    </row>
    <row r="1975" spans="1:14" ht="12.75" customHeight="1" x14ac:dyDescent="0.3">
      <c r="A1975" s="3" t="s">
        <v>590</v>
      </c>
      <c r="B1975" s="3" t="s">
        <v>591</v>
      </c>
      <c r="C1975" s="3" t="s">
        <v>592</v>
      </c>
      <c r="D1975" s="3"/>
      <c r="E1975" s="3"/>
      <c r="F1975" s="18" t="s">
        <v>593</v>
      </c>
      <c r="G1975" s="18"/>
      <c r="H1975" s="18"/>
      <c r="I1975" s="18" t="s">
        <v>4</v>
      </c>
      <c r="J1975" s="18" t="s">
        <v>594</v>
      </c>
      <c r="K1975" s="18" t="s">
        <v>6</v>
      </c>
      <c r="L1975" s="18" t="s">
        <v>7</v>
      </c>
      <c r="M1975" s="26">
        <v>-1271597.54</v>
      </c>
      <c r="N1975" s="26">
        <v>-9022020.0299999993</v>
      </c>
    </row>
    <row r="1976" spans="1:14" ht="12.75" customHeight="1" x14ac:dyDescent="0.3">
      <c r="A1976" s="8" t="s">
        <v>753</v>
      </c>
      <c r="B1976" s="55" t="s">
        <v>753</v>
      </c>
      <c r="C1976" s="55"/>
      <c r="D1976" s="55"/>
      <c r="E1976" s="55"/>
      <c r="F1976" s="55"/>
      <c r="G1976" s="55"/>
      <c r="H1976" s="55"/>
      <c r="I1976" s="55"/>
      <c r="J1976" s="55"/>
      <c r="K1976" s="55"/>
      <c r="L1976" s="19" t="s">
        <v>753</v>
      </c>
      <c r="M1976" s="28">
        <f>SUM(M1975)</f>
        <v>-1271597.54</v>
      </c>
      <c r="N1976" s="28">
        <f>SUM(N1975)</f>
        <v>-9022020.0299999993</v>
      </c>
    </row>
    <row r="1978" spans="1:14" ht="12.75" customHeight="1" x14ac:dyDescent="0.3">
      <c r="A1978" s="3" t="s">
        <v>595</v>
      </c>
      <c r="C1978" s="3" t="s">
        <v>597</v>
      </c>
      <c r="F1978" s="53" t="s">
        <v>598</v>
      </c>
      <c r="G1978" s="21"/>
      <c r="H1978" s="21"/>
      <c r="I1978" s="21"/>
      <c r="J1978" s="53" t="s">
        <v>43</v>
      </c>
      <c r="K1978" s="53" t="s">
        <v>3</v>
      </c>
      <c r="L1978" s="21" t="s">
        <v>11</v>
      </c>
      <c r="N1978" s="54">
        <v>0</v>
      </c>
    </row>
    <row r="1979" spans="1:14" ht="12.75" customHeight="1" x14ac:dyDescent="0.3">
      <c r="B1979" s="3" t="s">
        <v>596</v>
      </c>
      <c r="D1979" s="3"/>
      <c r="E1979" s="3"/>
      <c r="F1979" s="18" t="s">
        <v>598</v>
      </c>
      <c r="G1979" s="18"/>
      <c r="H1979" s="18"/>
      <c r="I1979" s="18"/>
      <c r="J1979" s="18" t="s">
        <v>44</v>
      </c>
      <c r="K1979" s="18" t="s">
        <v>3</v>
      </c>
      <c r="L1979" s="18" t="s">
        <v>10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598</v>
      </c>
      <c r="G1980" s="18"/>
      <c r="H1980" s="18"/>
      <c r="I1980" s="18"/>
      <c r="J1980" s="18" t="s">
        <v>44</v>
      </c>
      <c r="K1980" s="18" t="s">
        <v>3</v>
      </c>
      <c r="L1980" s="18" t="s">
        <v>11</v>
      </c>
      <c r="M1980" s="26">
        <v>-1385.8600000000001</v>
      </c>
      <c r="N1980" s="26">
        <v>-6139.16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598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>
        <v>-63180.72</v>
      </c>
      <c r="N1981" s="26">
        <v>-286336.37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598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>
        <v>63180.72</v>
      </c>
      <c r="N1982" s="26">
        <v>286336.37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598</v>
      </c>
      <c r="G1983" s="18"/>
      <c r="H1983" s="18"/>
      <c r="I1983" s="18" t="s">
        <v>13</v>
      </c>
      <c r="J1983" s="18" t="s">
        <v>68</v>
      </c>
      <c r="K1983" s="18" t="s">
        <v>3</v>
      </c>
      <c r="L1983" s="18" t="s">
        <v>15</v>
      </c>
      <c r="M1983" s="26"/>
      <c r="N1983" s="26">
        <v>0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598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18</v>
      </c>
      <c r="M1984" s="26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598</v>
      </c>
      <c r="G1985" s="18"/>
      <c r="H1985" s="18"/>
      <c r="I1985" s="18" t="s">
        <v>13</v>
      </c>
      <c r="J1985" s="18" t="s">
        <v>14</v>
      </c>
      <c r="K1985" s="18" t="s">
        <v>3</v>
      </c>
      <c r="L1985" s="18" t="s">
        <v>15</v>
      </c>
      <c r="M1985" s="26">
        <v>57678.55</v>
      </c>
      <c r="N1985" s="26">
        <v>228073.47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598</v>
      </c>
      <c r="G1986" s="18"/>
      <c r="H1986" s="18"/>
      <c r="I1986" s="18" t="s">
        <v>13</v>
      </c>
      <c r="J1986" s="18" t="s">
        <v>14</v>
      </c>
      <c r="K1986" s="18" t="s">
        <v>3</v>
      </c>
      <c r="L1986" s="18" t="s">
        <v>18</v>
      </c>
      <c r="M1986" s="27"/>
      <c r="N1986" s="26">
        <v>-84514.5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598</v>
      </c>
      <c r="G1987" s="18"/>
      <c r="H1987" s="18"/>
      <c r="I1987" s="18" t="s">
        <v>4</v>
      </c>
      <c r="J1987" s="18" t="s">
        <v>599</v>
      </c>
      <c r="K1987" s="18" t="s">
        <v>8</v>
      </c>
      <c r="L1987" s="18" t="s">
        <v>50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598</v>
      </c>
      <c r="G1988" s="18"/>
      <c r="H1988" s="18"/>
      <c r="I1988" s="18" t="s">
        <v>4</v>
      </c>
      <c r="J1988" s="18" t="s">
        <v>599</v>
      </c>
      <c r="K1988" s="18" t="s">
        <v>8</v>
      </c>
      <c r="L1988" s="18" t="s">
        <v>7</v>
      </c>
      <c r="M1988" s="26">
        <v>-587076.57000000007</v>
      </c>
      <c r="N1988" s="26">
        <v>-2651331.35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598</v>
      </c>
      <c r="G1989" s="18"/>
      <c r="H1989" s="18"/>
      <c r="I1989" s="18" t="s">
        <v>4</v>
      </c>
      <c r="J1989" s="18" t="s">
        <v>599</v>
      </c>
      <c r="K1989" s="18" t="s">
        <v>12</v>
      </c>
      <c r="L1989" s="18" t="s">
        <v>7</v>
      </c>
      <c r="M1989" s="26">
        <v>-63800.19</v>
      </c>
      <c r="N1989" s="26">
        <v>-534208.87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598</v>
      </c>
      <c r="G1990" s="18"/>
      <c r="H1990" s="18"/>
      <c r="I1990" s="18" t="s">
        <v>4</v>
      </c>
      <c r="J1990" s="18" t="s">
        <v>599</v>
      </c>
      <c r="K1990" s="18" t="s">
        <v>52</v>
      </c>
      <c r="L1990" s="18" t="s">
        <v>7</v>
      </c>
      <c r="M1990" s="26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598</v>
      </c>
      <c r="G1991" s="18"/>
      <c r="H1991" s="18"/>
      <c r="I1991" s="18" t="s">
        <v>4</v>
      </c>
      <c r="J1991" s="18" t="s">
        <v>599</v>
      </c>
      <c r="K1991" s="18" t="s">
        <v>20</v>
      </c>
      <c r="L1991" s="18" t="s">
        <v>7</v>
      </c>
      <c r="M1991" s="27"/>
      <c r="N1991" s="26">
        <v>0</v>
      </c>
    </row>
    <row r="1992" spans="1:14" ht="12.75" customHeight="1" x14ac:dyDescent="0.3">
      <c r="A1992" s="8" t="s">
        <v>753</v>
      </c>
      <c r="B1992" s="55" t="s">
        <v>753</v>
      </c>
      <c r="C1992" s="55"/>
      <c r="D1992" s="55"/>
      <c r="E1992" s="55"/>
      <c r="F1992" s="55"/>
      <c r="G1992" s="55"/>
      <c r="H1992" s="55"/>
      <c r="I1992" s="55"/>
      <c r="J1992" s="55"/>
      <c r="K1992" s="55"/>
      <c r="L1992" s="19" t="s">
        <v>753</v>
      </c>
      <c r="M1992" s="28">
        <f>SUM(M1979:M1991)</f>
        <v>-594584.07000000007</v>
      </c>
      <c r="N1992" s="28">
        <f>SUM(N1978:N1991)</f>
        <v>-3048120.41</v>
      </c>
    </row>
    <row r="1993" spans="1:14" ht="12.75" customHeight="1" x14ac:dyDescent="0.3">
      <c r="A1993" s="55" t="s">
        <v>753</v>
      </c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  <c r="M1993" s="55"/>
      <c r="N1993" s="55"/>
    </row>
    <row r="1994" spans="1:14" ht="12.75" customHeight="1" x14ac:dyDescent="0.3">
      <c r="A1994" s="3" t="s">
        <v>773</v>
      </c>
      <c r="B1994" s="3" t="s">
        <v>774</v>
      </c>
      <c r="C1994" s="3" t="s">
        <v>775</v>
      </c>
      <c r="D1994" s="3"/>
      <c r="E1994" s="3"/>
      <c r="F1994" s="21" t="s">
        <v>75</v>
      </c>
      <c r="G1994" s="21"/>
      <c r="H1994" s="21"/>
      <c r="I1994" s="21"/>
      <c r="J1994" s="21" t="s">
        <v>43</v>
      </c>
      <c r="K1994" s="21" t="s">
        <v>3</v>
      </c>
      <c r="L1994" s="21" t="s">
        <v>10</v>
      </c>
      <c r="M1994" s="43"/>
      <c r="N1994" s="32">
        <v>0</v>
      </c>
    </row>
    <row r="1995" spans="1:14" ht="12.75" customHeight="1" x14ac:dyDescent="0.3">
      <c r="A1995" s="3"/>
      <c r="B1995" s="3"/>
      <c r="C1995" s="3"/>
      <c r="D1995" s="3"/>
      <c r="E1995" s="3"/>
      <c r="F1995" s="23" t="s">
        <v>75</v>
      </c>
      <c r="G1995" s="23"/>
      <c r="H1995" s="23"/>
      <c r="I1995" s="23"/>
      <c r="J1995" s="23" t="s">
        <v>43</v>
      </c>
      <c r="K1995" s="23" t="s">
        <v>3</v>
      </c>
      <c r="L1995" s="23" t="s">
        <v>11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23" t="s">
        <v>75</v>
      </c>
      <c r="G1996" s="23"/>
      <c r="H1996" s="23"/>
      <c r="I1996" s="23" t="s">
        <v>13</v>
      </c>
      <c r="J1996" s="23" t="s">
        <v>45</v>
      </c>
      <c r="K1996" s="23" t="s">
        <v>3</v>
      </c>
      <c r="L1996" s="23" t="s">
        <v>16</v>
      </c>
      <c r="M1996" s="26">
        <v>-9445858.1400000006</v>
      </c>
      <c r="N1996" s="26">
        <v>-924188279.86000001</v>
      </c>
    </row>
    <row r="1997" spans="1:14" ht="12.75" customHeight="1" x14ac:dyDescent="0.3">
      <c r="A1997" s="3"/>
      <c r="B1997" s="3"/>
      <c r="C1997" s="3"/>
      <c r="D1997" s="3"/>
      <c r="E1997" s="3"/>
      <c r="F1997" s="23" t="s">
        <v>75</v>
      </c>
      <c r="G1997" s="23"/>
      <c r="H1997" s="23"/>
      <c r="I1997" s="23" t="s">
        <v>13</v>
      </c>
      <c r="J1997" s="23" t="s">
        <v>45</v>
      </c>
      <c r="K1997" s="23" t="s">
        <v>3</v>
      </c>
      <c r="L1997" s="23" t="s">
        <v>17</v>
      </c>
      <c r="M1997" s="26">
        <v>9445858.1400000006</v>
      </c>
      <c r="N1997" s="26">
        <v>924188279.86000001</v>
      </c>
    </row>
    <row r="1998" spans="1:14" ht="12.75" customHeight="1" x14ac:dyDescent="0.3">
      <c r="A1998" s="3"/>
      <c r="B1998" s="3"/>
      <c r="C1998" s="3"/>
      <c r="D1998" s="3"/>
      <c r="E1998" s="3"/>
      <c r="F1998" s="23" t="s">
        <v>75</v>
      </c>
      <c r="G1998" s="23"/>
      <c r="H1998" s="23"/>
      <c r="I1998" s="23" t="s">
        <v>13</v>
      </c>
      <c r="J1998" s="23" t="s">
        <v>45</v>
      </c>
      <c r="K1998" s="23" t="s">
        <v>3</v>
      </c>
      <c r="L1998" s="23" t="s">
        <v>15</v>
      </c>
      <c r="M1998" s="27"/>
      <c r="N1998" s="26">
        <v>0</v>
      </c>
    </row>
    <row r="1999" spans="1:14" ht="12.75" customHeight="1" x14ac:dyDescent="0.3">
      <c r="A1999" s="8" t="s">
        <v>753</v>
      </c>
      <c r="B1999" s="55" t="s">
        <v>753</v>
      </c>
      <c r="C1999" s="55"/>
      <c r="D1999" s="55"/>
      <c r="E1999" s="55"/>
      <c r="F1999" s="55"/>
      <c r="G1999" s="55"/>
      <c r="H1999" s="55"/>
      <c r="I1999" s="55"/>
      <c r="J1999" s="55"/>
      <c r="K1999" s="55"/>
      <c r="L1999" s="19" t="s">
        <v>753</v>
      </c>
      <c r="M1999" s="28">
        <f>SUM(M1994:M1998)</f>
        <v>0</v>
      </c>
      <c r="N1999" s="28">
        <f>SUM(N1994:N1998)</f>
        <v>0</v>
      </c>
    </row>
    <row r="2001" spans="1:14" ht="12.75" customHeight="1" x14ac:dyDescent="0.3">
      <c r="A2001" s="3" t="s">
        <v>600</v>
      </c>
      <c r="B2001" s="3" t="s">
        <v>601</v>
      </c>
      <c r="C2001" s="3" t="s">
        <v>602</v>
      </c>
      <c r="D2001" s="3"/>
      <c r="E2001" s="3"/>
      <c r="F2001" s="18" t="s">
        <v>603</v>
      </c>
      <c r="G2001" s="18"/>
      <c r="H2001" s="18"/>
      <c r="I2001" s="18"/>
      <c r="J2001" s="18" t="s">
        <v>9</v>
      </c>
      <c r="K2001" s="18" t="s">
        <v>8</v>
      </c>
      <c r="L2001" s="18" t="s">
        <v>11</v>
      </c>
      <c r="M2001" s="27"/>
      <c r="N2001" s="26">
        <v>0</v>
      </c>
    </row>
    <row r="2002" spans="1:14" ht="12.75" customHeight="1" x14ac:dyDescent="0.3">
      <c r="A2002" s="3"/>
      <c r="B2002" s="3"/>
      <c r="C2002" s="3"/>
      <c r="D2002" s="3"/>
      <c r="E2002" s="3"/>
      <c r="F2002" s="18" t="s">
        <v>603</v>
      </c>
      <c r="G2002" s="18"/>
      <c r="H2002" s="18"/>
      <c r="I2002" s="18" t="s">
        <v>4</v>
      </c>
      <c r="J2002" s="18" t="s">
        <v>604</v>
      </c>
      <c r="K2002" s="18" t="s">
        <v>8</v>
      </c>
      <c r="L2002" s="18" t="s">
        <v>50</v>
      </c>
      <c r="M2002" s="26">
        <v>36000</v>
      </c>
      <c r="N2002" s="26">
        <v>42949.5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603</v>
      </c>
      <c r="G2003" s="18"/>
      <c r="H2003" s="18"/>
      <c r="I2003" s="18" t="s">
        <v>4</v>
      </c>
      <c r="J2003" s="18" t="s">
        <v>604</v>
      </c>
      <c r="K2003" s="18" t="s">
        <v>8</v>
      </c>
      <c r="L2003" s="18" t="s">
        <v>7</v>
      </c>
      <c r="M2003" s="26">
        <v>-37590</v>
      </c>
      <c r="N2003" s="26">
        <v>-217912.57</v>
      </c>
    </row>
    <row r="2004" spans="1:14" ht="12.75" customHeight="1" x14ac:dyDescent="0.3">
      <c r="A2004" s="8" t="s">
        <v>753</v>
      </c>
      <c r="B2004" s="55" t="s">
        <v>753</v>
      </c>
      <c r="C2004" s="55"/>
      <c r="D2004" s="55"/>
      <c r="E2004" s="55"/>
      <c r="F2004" s="55"/>
      <c r="G2004" s="55"/>
      <c r="H2004" s="55"/>
      <c r="I2004" s="55"/>
      <c r="J2004" s="55"/>
      <c r="K2004" s="55"/>
      <c r="L2004" s="19" t="s">
        <v>753</v>
      </c>
      <c r="M2004" s="28">
        <f>SUM(M2001:M2003)</f>
        <v>-1590</v>
      </c>
      <c r="N2004" s="28">
        <f>SUM(N2001:N2003)</f>
        <v>-174963.07</v>
      </c>
    </row>
    <row r="2005" spans="1:14" ht="12.75" customHeight="1" x14ac:dyDescent="0.3">
      <c r="A2005" s="55" t="s">
        <v>753</v>
      </c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  <c r="M2005" s="55"/>
      <c r="N2005" s="55"/>
    </row>
    <row r="2006" spans="1:14" ht="12.75" customHeight="1" x14ac:dyDescent="0.3">
      <c r="A2006" s="3" t="s">
        <v>605</v>
      </c>
      <c r="B2006" s="3" t="s">
        <v>606</v>
      </c>
      <c r="C2006" s="3" t="s">
        <v>607</v>
      </c>
      <c r="D2006" s="3"/>
      <c r="E2006" s="3"/>
      <c r="F2006" s="18" t="s">
        <v>739</v>
      </c>
      <c r="G2006" s="18"/>
      <c r="H2006" s="18"/>
      <c r="I2006" s="18"/>
      <c r="J2006" s="18" t="s">
        <v>44</v>
      </c>
      <c r="K2006" s="18" t="s">
        <v>6</v>
      </c>
      <c r="L2006" s="18" t="s">
        <v>122</v>
      </c>
      <c r="M2006" s="27"/>
      <c r="N2006" s="26">
        <v>0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739</v>
      </c>
      <c r="G2007" s="18"/>
      <c r="H2007" s="18"/>
      <c r="I2007" s="18"/>
      <c r="J2007" s="18" t="s">
        <v>44</v>
      </c>
      <c r="K2007" s="18" t="s">
        <v>6</v>
      </c>
      <c r="L2007" s="18" t="s">
        <v>10</v>
      </c>
      <c r="M2007" s="27">
        <v>800</v>
      </c>
      <c r="N2007" s="26">
        <v>1600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739</v>
      </c>
      <c r="G2008" s="18"/>
      <c r="H2008" s="18"/>
      <c r="I2008" s="18"/>
      <c r="J2008" s="18" t="s">
        <v>44</v>
      </c>
      <c r="K2008" s="18" t="s">
        <v>6</v>
      </c>
      <c r="L2008" s="18" t="s">
        <v>11</v>
      </c>
      <c r="M2008" s="26">
        <v>-5205.3100000000004</v>
      </c>
      <c r="N2008" s="26">
        <v>-12397.81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739</v>
      </c>
      <c r="G2009" s="18"/>
      <c r="H2009" s="18"/>
      <c r="I2009" s="18" t="s">
        <v>13</v>
      </c>
      <c r="J2009" s="18" t="s">
        <v>68</v>
      </c>
      <c r="K2009" s="18" t="s">
        <v>3</v>
      </c>
      <c r="L2009" s="18" t="s">
        <v>16</v>
      </c>
      <c r="M2009" s="26"/>
      <c r="N2009" s="26">
        <v>-32617.59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739</v>
      </c>
      <c r="G2010" s="18"/>
      <c r="H2010" s="18"/>
      <c r="I2010" s="18" t="s">
        <v>13</v>
      </c>
      <c r="J2010" s="18" t="s">
        <v>68</v>
      </c>
      <c r="K2010" s="18" t="s">
        <v>3</v>
      </c>
      <c r="L2010" s="18" t="s">
        <v>17</v>
      </c>
      <c r="M2010" s="26"/>
      <c r="N2010" s="26">
        <v>32617.59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739</v>
      </c>
      <c r="G2011" s="18"/>
      <c r="H2011" s="18"/>
      <c r="I2011" s="18" t="s">
        <v>4</v>
      </c>
      <c r="J2011" s="18" t="s">
        <v>608</v>
      </c>
      <c r="K2011" s="18" t="s">
        <v>8</v>
      </c>
      <c r="L2011" s="18" t="s">
        <v>50</v>
      </c>
      <c r="M2011" s="26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739</v>
      </c>
      <c r="G2012" s="18"/>
      <c r="H2012" s="18"/>
      <c r="I2012" s="18" t="s">
        <v>4</v>
      </c>
      <c r="J2012" s="18" t="s">
        <v>608</v>
      </c>
      <c r="K2012" s="18" t="s">
        <v>8</v>
      </c>
      <c r="L2012" s="18" t="s">
        <v>7</v>
      </c>
      <c r="M2012" s="26"/>
      <c r="N2012" s="26">
        <v>-29866.68</v>
      </c>
    </row>
    <row r="2013" spans="1:14" ht="12.75" customHeight="1" x14ac:dyDescent="0.3">
      <c r="A2013" s="8" t="s">
        <v>753</v>
      </c>
      <c r="B2013" s="55" t="s">
        <v>753</v>
      </c>
      <c r="C2013" s="55"/>
      <c r="D2013" s="55"/>
      <c r="E2013" s="55"/>
      <c r="F2013" s="55"/>
      <c r="G2013" s="55"/>
      <c r="H2013" s="55"/>
      <c r="I2013" s="55"/>
      <c r="J2013" s="55"/>
      <c r="K2013" s="55"/>
      <c r="L2013" s="19" t="s">
        <v>753</v>
      </c>
      <c r="M2013" s="28">
        <f>SUM(M2006:M2012)</f>
        <v>-4405.3100000000004</v>
      </c>
      <c r="N2013" s="28">
        <f>SUM(N2006:N2012)</f>
        <v>-40664.490000000005</v>
      </c>
    </row>
    <row r="2014" spans="1:14" ht="12.75" customHeight="1" x14ac:dyDescent="0.3">
      <c r="A2014" s="55" t="s">
        <v>753</v>
      </c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  <c r="M2014" s="55"/>
      <c r="N2014" s="55"/>
    </row>
    <row r="2015" spans="1:14" ht="12.75" customHeight="1" x14ac:dyDescent="0.3">
      <c r="A2015" s="3" t="s">
        <v>609</v>
      </c>
      <c r="B2015" s="8"/>
      <c r="C2015" s="3" t="s">
        <v>611</v>
      </c>
      <c r="D2015" s="8"/>
      <c r="E2015" s="8"/>
      <c r="F2015" s="18" t="s">
        <v>612</v>
      </c>
      <c r="G2015" s="18"/>
      <c r="H2015" s="18"/>
      <c r="I2015" s="18"/>
      <c r="J2015" s="18" t="s">
        <v>44</v>
      </c>
      <c r="K2015" s="18" t="s">
        <v>3</v>
      </c>
      <c r="L2015" s="18" t="s">
        <v>10</v>
      </c>
      <c r="M2015" s="27"/>
      <c r="N2015" s="26">
        <v>2923.58</v>
      </c>
    </row>
    <row r="2016" spans="1:14" ht="12.75" customHeight="1" x14ac:dyDescent="0.3">
      <c r="B2016" s="3" t="s">
        <v>610</v>
      </c>
      <c r="D2016" s="3"/>
      <c r="E2016" s="3"/>
      <c r="F2016" s="18" t="s">
        <v>612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>
        <v>-629.5</v>
      </c>
      <c r="N2016" s="26">
        <v>-13891.42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612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16</v>
      </c>
      <c r="M2017" s="27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612</v>
      </c>
      <c r="G2018" s="18"/>
      <c r="H2018" s="18"/>
      <c r="I2018" s="18" t="s">
        <v>13</v>
      </c>
      <c r="J2018" s="18" t="s">
        <v>68</v>
      </c>
      <c r="K2018" s="18" t="s">
        <v>3</v>
      </c>
      <c r="L2018" s="18" t="s">
        <v>17</v>
      </c>
      <c r="M2018" s="27"/>
      <c r="N2018" s="26">
        <v>0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612</v>
      </c>
      <c r="G2019" s="18"/>
      <c r="H2019" s="18"/>
      <c r="I2019" s="18" t="s">
        <v>13</v>
      </c>
      <c r="J2019" s="18" t="s">
        <v>24</v>
      </c>
      <c r="K2019" s="18" t="s">
        <v>3</v>
      </c>
      <c r="L2019" s="18" t="s">
        <v>16</v>
      </c>
      <c r="M2019" s="27"/>
      <c r="N2019" s="26">
        <v>0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612</v>
      </c>
      <c r="G2020" s="18"/>
      <c r="H2020" s="18"/>
      <c r="I2020" s="18" t="s">
        <v>13</v>
      </c>
      <c r="J2020" s="18" t="s">
        <v>24</v>
      </c>
      <c r="K2020" s="18" t="s">
        <v>3</v>
      </c>
      <c r="L2020" s="18" t="s">
        <v>17</v>
      </c>
      <c r="M2020" s="27"/>
      <c r="N2020" s="26">
        <v>0</v>
      </c>
    </row>
    <row r="2021" spans="1:14" ht="12.75" customHeight="1" x14ac:dyDescent="0.3">
      <c r="A2021" s="8" t="s">
        <v>753</v>
      </c>
      <c r="B2021" s="55" t="s">
        <v>753</v>
      </c>
      <c r="C2021" s="55"/>
      <c r="D2021" s="55"/>
      <c r="E2021" s="55"/>
      <c r="F2021" s="55"/>
      <c r="G2021" s="55"/>
      <c r="H2021" s="55"/>
      <c r="I2021" s="55"/>
      <c r="J2021" s="55"/>
      <c r="K2021" s="55"/>
      <c r="L2021" s="19" t="s">
        <v>753</v>
      </c>
      <c r="M2021" s="28">
        <f>SUM(M2015:M2020)</f>
        <v>-629.5</v>
      </c>
      <c r="N2021" s="28">
        <f>SUM(N2015:N2020)</f>
        <v>-10967.84</v>
      </c>
    </row>
    <row r="2022" spans="1:14" ht="12.75" customHeight="1" x14ac:dyDescent="0.3">
      <c r="A2022" s="55" t="s">
        <v>753</v>
      </c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  <c r="M2022" s="55"/>
      <c r="N2022" s="55"/>
    </row>
    <row r="2023" spans="1:14" ht="12.75" customHeight="1" x14ac:dyDescent="0.3">
      <c r="A2023" s="3" t="s">
        <v>613</v>
      </c>
      <c r="B2023" s="3" t="s">
        <v>614</v>
      </c>
      <c r="C2023" s="3" t="s">
        <v>615</v>
      </c>
      <c r="D2023" s="3"/>
      <c r="E2023" s="3"/>
      <c r="F2023" s="18" t="s">
        <v>550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>
        <v>189.69</v>
      </c>
      <c r="N2023" s="26">
        <v>5989.42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550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>
        <v>-40782.620000000003</v>
      </c>
      <c r="N2024" s="26">
        <v>-191718.29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550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6">
        <v>2093432.07</v>
      </c>
      <c r="N2025" s="26">
        <v>2230415.27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550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-31388.7</v>
      </c>
      <c r="N2026" s="26">
        <v>-2229800.6800000002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550</v>
      </c>
      <c r="G2027" s="18"/>
      <c r="H2027" s="18"/>
      <c r="I2027" s="18" t="s">
        <v>4</v>
      </c>
      <c r="J2027" s="18" t="s">
        <v>616</v>
      </c>
      <c r="K2027" s="18" t="s">
        <v>8</v>
      </c>
      <c r="L2027" s="18" t="s">
        <v>143</v>
      </c>
      <c r="M2027" s="27"/>
      <c r="N2027" s="26">
        <v>0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550</v>
      </c>
      <c r="G2028" s="18"/>
      <c r="H2028" s="18"/>
      <c r="I2028" s="18" t="s">
        <v>4</v>
      </c>
      <c r="J2028" s="18" t="s">
        <v>616</v>
      </c>
      <c r="K2028" s="18" t="s">
        <v>8</v>
      </c>
      <c r="L2028" s="18" t="s">
        <v>50</v>
      </c>
      <c r="M2028" s="26">
        <v>30015561.719999999</v>
      </c>
      <c r="N2028" s="26">
        <v>372749802.22000003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550</v>
      </c>
      <c r="G2029" s="18"/>
      <c r="H2029" s="18"/>
      <c r="I2029" s="18" t="s">
        <v>4</v>
      </c>
      <c r="J2029" s="18" t="s">
        <v>616</v>
      </c>
      <c r="K2029" s="18" t="s">
        <v>8</v>
      </c>
      <c r="L2029" s="18" t="s">
        <v>7</v>
      </c>
      <c r="M2029" s="26">
        <v>-115735649.61</v>
      </c>
      <c r="N2029" s="26">
        <v>-974822071.35000002</v>
      </c>
    </row>
    <row r="2030" spans="1:14" ht="12.75" customHeight="1" x14ac:dyDescent="0.3">
      <c r="A2030" s="8" t="s">
        <v>753</v>
      </c>
      <c r="B2030" s="55" t="s">
        <v>753</v>
      </c>
      <c r="C2030" s="55"/>
      <c r="D2030" s="55"/>
      <c r="E2030" s="55"/>
      <c r="F2030" s="55"/>
      <c r="G2030" s="55"/>
      <c r="H2030" s="55"/>
      <c r="I2030" s="55"/>
      <c r="J2030" s="55"/>
      <c r="K2030" s="55"/>
      <c r="L2030" s="19" t="s">
        <v>753</v>
      </c>
      <c r="M2030" s="28">
        <f>SUM(M2023:M2029)</f>
        <v>-83698637.450000003</v>
      </c>
      <c r="N2030" s="28">
        <f>SUM(N2023:N2029)</f>
        <v>-602257383.40999997</v>
      </c>
    </row>
    <row r="2032" spans="1:14" ht="12.75" customHeight="1" x14ac:dyDescent="0.3">
      <c r="A2032" s="3" t="s">
        <v>617</v>
      </c>
      <c r="C2032" s="3" t="s">
        <v>41</v>
      </c>
      <c r="F2032" s="21" t="s">
        <v>123</v>
      </c>
      <c r="G2032" s="21"/>
      <c r="H2032" s="21"/>
      <c r="I2032" s="21" t="s">
        <v>13</v>
      </c>
      <c r="J2032" s="21" t="s">
        <v>68</v>
      </c>
      <c r="K2032" s="21" t="s">
        <v>3</v>
      </c>
      <c r="L2032" s="21" t="s">
        <v>16</v>
      </c>
      <c r="M2032" s="14">
        <v>-24153.69</v>
      </c>
      <c r="N2032" s="14">
        <v>-206775.19</v>
      </c>
    </row>
    <row r="2033" spans="1:14" ht="12.75" customHeight="1" x14ac:dyDescent="0.3">
      <c r="F2033" s="21" t="s">
        <v>123</v>
      </c>
      <c r="G2033" s="21"/>
      <c r="H2033" s="21"/>
      <c r="I2033" s="21" t="s">
        <v>13</v>
      </c>
      <c r="J2033" s="21" t="s">
        <v>68</v>
      </c>
      <c r="K2033" s="21" t="s">
        <v>3</v>
      </c>
      <c r="L2033" s="21" t="s">
        <v>17</v>
      </c>
      <c r="M2033" s="14">
        <v>24153.69</v>
      </c>
      <c r="N2033" s="14">
        <v>206775.19</v>
      </c>
    </row>
    <row r="2034" spans="1:14" ht="12.75" customHeight="1" x14ac:dyDescent="0.3">
      <c r="B2034" s="3" t="s">
        <v>618</v>
      </c>
      <c r="D2034" s="3"/>
      <c r="E2034" s="3"/>
      <c r="F2034" s="23" t="s">
        <v>123</v>
      </c>
      <c r="G2034" s="23"/>
      <c r="H2034" s="23"/>
      <c r="I2034" s="23" t="s">
        <v>13</v>
      </c>
      <c r="J2034" s="23" t="s">
        <v>68</v>
      </c>
      <c r="K2034" s="23" t="s">
        <v>3</v>
      </c>
      <c r="L2034" s="23" t="s">
        <v>15</v>
      </c>
      <c r="M2034" s="14">
        <v>7640.93</v>
      </c>
      <c r="N2034" s="14">
        <v>60475.44</v>
      </c>
    </row>
    <row r="2035" spans="1:14" ht="12.75" customHeight="1" x14ac:dyDescent="0.3">
      <c r="A2035" s="3"/>
      <c r="B2035" s="3"/>
      <c r="C2035" s="3"/>
      <c r="D2035" s="3"/>
      <c r="E2035" s="3"/>
      <c r="F2035" s="23" t="s">
        <v>123</v>
      </c>
      <c r="G2035" s="23"/>
      <c r="H2035" s="23"/>
      <c r="I2035" s="23" t="s">
        <v>13</v>
      </c>
      <c r="J2035" s="23" t="s">
        <v>68</v>
      </c>
      <c r="K2035" s="23" t="s">
        <v>3</v>
      </c>
      <c r="L2035" s="23" t="s">
        <v>18</v>
      </c>
      <c r="M2035" s="14">
        <v>-7640.93</v>
      </c>
      <c r="N2035" s="14">
        <v>-60475.44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123</v>
      </c>
      <c r="G2036" s="18"/>
      <c r="H2036" s="18"/>
      <c r="I2036" s="18" t="s">
        <v>4</v>
      </c>
      <c r="J2036" s="18" t="s">
        <v>619</v>
      </c>
      <c r="K2036" s="18" t="s">
        <v>8</v>
      </c>
      <c r="L2036" s="18" t="s">
        <v>50</v>
      </c>
      <c r="M2036" s="15">
        <v>144447910.59999999</v>
      </c>
      <c r="N2036" s="14">
        <v>2203195081.3299999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123</v>
      </c>
      <c r="G2037" s="18"/>
      <c r="H2037" s="18"/>
      <c r="I2037" s="18" t="s">
        <v>4</v>
      </c>
      <c r="J2037" s="18" t="s">
        <v>619</v>
      </c>
      <c r="K2037" s="18" t="s">
        <v>8</v>
      </c>
      <c r="L2037" s="18" t="s">
        <v>7</v>
      </c>
      <c r="M2037" s="14"/>
      <c r="N2037" s="14">
        <v>-2115249920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123</v>
      </c>
      <c r="G2038" s="18"/>
      <c r="H2038" s="18"/>
      <c r="I2038" s="18" t="s">
        <v>4</v>
      </c>
      <c r="J2038" s="18" t="s">
        <v>619</v>
      </c>
      <c r="K2038" s="18" t="s">
        <v>12</v>
      </c>
      <c r="L2038" s="18" t="s">
        <v>50</v>
      </c>
      <c r="M2038" s="14">
        <v>7746728.1900000004</v>
      </c>
      <c r="N2038" s="14">
        <v>20913218.219999999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123</v>
      </c>
      <c r="G2039" s="18"/>
      <c r="H2039" s="18"/>
      <c r="I2039" s="18" t="s">
        <v>4</v>
      </c>
      <c r="J2039" s="18" t="s">
        <v>619</v>
      </c>
      <c r="K2039" s="18" t="s">
        <v>12</v>
      </c>
      <c r="L2039" s="18" t="s">
        <v>7</v>
      </c>
      <c r="M2039" s="14">
        <v>-1198212.22</v>
      </c>
      <c r="N2039" s="14">
        <v>-209568714.77000001</v>
      </c>
    </row>
    <row r="2040" spans="1:14" ht="12.75" customHeight="1" x14ac:dyDescent="0.3">
      <c r="A2040" s="8" t="s">
        <v>753</v>
      </c>
      <c r="B2040" s="55" t="s">
        <v>753</v>
      </c>
      <c r="C2040" s="55"/>
      <c r="D2040" s="55"/>
      <c r="E2040" s="55"/>
      <c r="F2040" s="55"/>
      <c r="G2040" s="55"/>
      <c r="H2040" s="55"/>
      <c r="I2040" s="55"/>
      <c r="J2040" s="55"/>
      <c r="K2040" s="55"/>
      <c r="L2040" s="19" t="s">
        <v>753</v>
      </c>
      <c r="M2040" s="28">
        <f>SUM(M2032:M2039)</f>
        <v>150996426.56999999</v>
      </c>
      <c r="N2040" s="28">
        <f>SUM(N2032:N2039)</f>
        <v>-100710335.22000009</v>
      </c>
    </row>
    <row r="2041" spans="1:14" ht="12.75" customHeight="1" x14ac:dyDescent="0.3">
      <c r="A2041" s="55" t="s">
        <v>753</v>
      </c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  <c r="M2041" s="55"/>
      <c r="N2041" s="55"/>
    </row>
    <row r="2042" spans="1:14" ht="12.75" customHeight="1" x14ac:dyDescent="0.3">
      <c r="A2042" s="3" t="s">
        <v>620</v>
      </c>
      <c r="B2042" s="3" t="s">
        <v>621</v>
      </c>
      <c r="C2042" s="3" t="s">
        <v>243</v>
      </c>
      <c r="D2042" s="3"/>
      <c r="E2042" s="3"/>
      <c r="F2042" s="18" t="s">
        <v>123</v>
      </c>
      <c r="G2042" s="18"/>
      <c r="H2042" s="18"/>
      <c r="I2042" s="18" t="s">
        <v>4</v>
      </c>
      <c r="J2042" s="18" t="s">
        <v>622</v>
      </c>
      <c r="K2042" s="18" t="s">
        <v>52</v>
      </c>
      <c r="L2042" s="18" t="s">
        <v>167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123</v>
      </c>
      <c r="G2043" s="18"/>
      <c r="H2043" s="18"/>
      <c r="I2043" s="18" t="s">
        <v>4</v>
      </c>
      <c r="J2043" s="18" t="s">
        <v>622</v>
      </c>
      <c r="K2043" s="18" t="s">
        <v>52</v>
      </c>
      <c r="L2043" s="18" t="s">
        <v>50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123</v>
      </c>
      <c r="G2044" s="18"/>
      <c r="H2044" s="18"/>
      <c r="I2044" s="18" t="s">
        <v>4</v>
      </c>
      <c r="J2044" s="18" t="s">
        <v>622</v>
      </c>
      <c r="K2044" s="18" t="s">
        <v>52</v>
      </c>
      <c r="L2044" s="18" t="s">
        <v>7</v>
      </c>
      <c r="M2044" s="26">
        <v>-595787.67000000004</v>
      </c>
      <c r="N2044" s="26">
        <v>-5323757.53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123</v>
      </c>
      <c r="G2045" s="18"/>
      <c r="H2045" s="18"/>
      <c r="I2045" s="18" t="s">
        <v>4</v>
      </c>
      <c r="J2045" s="18" t="s">
        <v>622</v>
      </c>
      <c r="K2045" s="18" t="s">
        <v>71</v>
      </c>
      <c r="L2045" s="18" t="s">
        <v>7</v>
      </c>
      <c r="M2045" s="26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18" t="s">
        <v>123</v>
      </c>
      <c r="G2046" s="18"/>
      <c r="H2046" s="18"/>
      <c r="I2046" s="18" t="s">
        <v>4</v>
      </c>
      <c r="J2046" s="18" t="s">
        <v>622</v>
      </c>
      <c r="K2046" s="18" t="s">
        <v>57</v>
      </c>
      <c r="L2046" s="18" t="s">
        <v>7</v>
      </c>
      <c r="M2046" s="26"/>
      <c r="N2046" s="26">
        <v>-272000000</v>
      </c>
    </row>
    <row r="2047" spans="1:14" ht="12.75" customHeight="1" x14ac:dyDescent="0.3">
      <c r="A2047" s="3"/>
      <c r="B2047" s="3"/>
      <c r="C2047" s="3"/>
      <c r="D2047" s="3"/>
      <c r="E2047" s="3"/>
      <c r="F2047" s="18" t="s">
        <v>123</v>
      </c>
      <c r="G2047" s="18"/>
      <c r="H2047" s="18"/>
      <c r="I2047" s="18" t="s">
        <v>4</v>
      </c>
      <c r="J2047" s="18" t="s">
        <v>623</v>
      </c>
      <c r="K2047" s="18" t="s">
        <v>106</v>
      </c>
      <c r="L2047" s="18" t="s">
        <v>7</v>
      </c>
      <c r="M2047" s="26"/>
      <c r="N2047" s="26">
        <v>-368000000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123</v>
      </c>
      <c r="G2048" s="18"/>
      <c r="H2048" s="18"/>
      <c r="I2048" s="18" t="s">
        <v>4</v>
      </c>
      <c r="J2048" s="18" t="s">
        <v>623</v>
      </c>
      <c r="K2048" s="18" t="s">
        <v>21</v>
      </c>
      <c r="L2048" s="18" t="s">
        <v>50</v>
      </c>
      <c r="M2048" s="26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123</v>
      </c>
      <c r="G2049" s="18"/>
      <c r="H2049" s="18"/>
      <c r="I2049" s="18" t="s">
        <v>4</v>
      </c>
      <c r="J2049" s="18" t="s">
        <v>623</v>
      </c>
      <c r="K2049" s="18" t="s">
        <v>21</v>
      </c>
      <c r="L2049" s="18" t="s">
        <v>7</v>
      </c>
      <c r="M2049" s="26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123</v>
      </c>
      <c r="G2050" s="18"/>
      <c r="H2050" s="18"/>
      <c r="I2050" s="18" t="s">
        <v>4</v>
      </c>
      <c r="J2050" s="18" t="s">
        <v>623</v>
      </c>
      <c r="K2050" s="18" t="s">
        <v>73</v>
      </c>
      <c r="L2050" s="18" t="s">
        <v>7</v>
      </c>
      <c r="M2050" s="26"/>
      <c r="N2050" s="26">
        <v>-794000000</v>
      </c>
    </row>
    <row r="2051" spans="1:14" ht="12.75" customHeight="1" x14ac:dyDescent="0.3">
      <c r="A2051" s="8" t="s">
        <v>753</v>
      </c>
      <c r="B2051" s="55" t="s">
        <v>753</v>
      </c>
      <c r="C2051" s="55"/>
      <c r="D2051" s="55"/>
      <c r="E2051" s="55"/>
      <c r="F2051" s="55"/>
      <c r="G2051" s="55"/>
      <c r="H2051" s="55"/>
      <c r="I2051" s="55"/>
      <c r="J2051" s="55"/>
      <c r="K2051" s="55"/>
      <c r="L2051" s="19" t="s">
        <v>753</v>
      </c>
      <c r="M2051" s="28">
        <f>SUM(M2042:M2050)</f>
        <v>-595787.67000000004</v>
      </c>
      <c r="N2051" s="28">
        <f>SUM(N2042:N2050)</f>
        <v>-1439323757.53</v>
      </c>
    </row>
    <row r="2052" spans="1:14" ht="12.75" customHeight="1" x14ac:dyDescent="0.3">
      <c r="A2052" s="55" t="s">
        <v>753</v>
      </c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  <c r="M2052" s="55"/>
      <c r="N2052" s="55"/>
    </row>
    <row r="2053" spans="1:14" ht="12.75" customHeight="1" x14ac:dyDescent="0.3">
      <c r="A2053" s="3" t="s">
        <v>624</v>
      </c>
      <c r="B2053" s="3" t="s">
        <v>625</v>
      </c>
      <c r="C2053" s="3" t="s">
        <v>626</v>
      </c>
      <c r="D2053" s="3"/>
      <c r="E2053" s="3"/>
      <c r="F2053" s="18" t="s">
        <v>627</v>
      </c>
      <c r="G2053" s="18"/>
      <c r="H2053" s="18"/>
      <c r="I2053" s="18"/>
      <c r="J2053" s="18" t="s">
        <v>43</v>
      </c>
      <c r="K2053" s="18" t="s">
        <v>3</v>
      </c>
      <c r="L2053" s="18" t="s">
        <v>10</v>
      </c>
      <c r="M2053" s="27"/>
      <c r="N2053" s="26">
        <v>1127.55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627</v>
      </c>
      <c r="G2054" s="18"/>
      <c r="H2054" s="18"/>
      <c r="I2054" s="18"/>
      <c r="J2054" s="18" t="s">
        <v>43</v>
      </c>
      <c r="K2054" s="18" t="s">
        <v>3</v>
      </c>
      <c r="L2054" s="18" t="s">
        <v>11</v>
      </c>
      <c r="M2054" s="26">
        <v>-315.06</v>
      </c>
      <c r="N2054" s="26">
        <v>-4026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627</v>
      </c>
      <c r="G2055" s="18"/>
      <c r="H2055" s="18"/>
      <c r="I2055" s="18"/>
      <c r="J2055" s="18" t="s">
        <v>777</v>
      </c>
      <c r="K2055" s="18" t="s">
        <v>3</v>
      </c>
      <c r="L2055" s="18" t="s">
        <v>10</v>
      </c>
      <c r="M2055" s="26"/>
      <c r="N2055" s="26">
        <v>3167.31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627</v>
      </c>
      <c r="G2056" s="18"/>
      <c r="H2056" s="18"/>
      <c r="I2056" s="18"/>
      <c r="J2056" s="18" t="s">
        <v>777</v>
      </c>
      <c r="K2056" s="18" t="s">
        <v>3</v>
      </c>
      <c r="L2056" s="18" t="s">
        <v>11</v>
      </c>
      <c r="M2056" s="26"/>
      <c r="N2056" s="26">
        <v>-3167.31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627</v>
      </c>
      <c r="G2057" s="18"/>
      <c r="H2057" s="18"/>
      <c r="I2057" s="18"/>
      <c r="J2057" s="18" t="s">
        <v>44</v>
      </c>
      <c r="K2057" s="18" t="s">
        <v>3</v>
      </c>
      <c r="L2057" s="18" t="s">
        <v>10</v>
      </c>
      <c r="M2057" s="27">
        <v>4993.6400000000003</v>
      </c>
      <c r="N2057" s="26">
        <v>69360.33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627</v>
      </c>
      <c r="G2058" s="18"/>
      <c r="H2058" s="18"/>
      <c r="I2058" s="18"/>
      <c r="J2058" s="18" t="s">
        <v>44</v>
      </c>
      <c r="K2058" s="18" t="s">
        <v>3</v>
      </c>
      <c r="L2058" s="18" t="s">
        <v>11</v>
      </c>
      <c r="M2058" s="26">
        <v>-5002.6400000000003</v>
      </c>
      <c r="N2058" s="26">
        <v>-69847.350000000006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627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16</v>
      </c>
      <c r="N2059" s="32">
        <v>-1602304482.5999999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627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17</v>
      </c>
      <c r="N2060" s="32">
        <v>1602304482.5999999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627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7">
        <v>-72341.290000000008</v>
      </c>
      <c r="N2061" s="26">
        <v>-571473.27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627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7">
        <v>119393.74</v>
      </c>
      <c r="N2062" s="26">
        <v>654376.44000000006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627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6"/>
      <c r="N2063" s="26">
        <v>3330.94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627</v>
      </c>
      <c r="G2064" s="18"/>
      <c r="H2064" s="18"/>
      <c r="I2064" s="18" t="s">
        <v>13</v>
      </c>
      <c r="J2064" s="18" t="s">
        <v>14</v>
      </c>
      <c r="K2064" s="18" t="s">
        <v>3</v>
      </c>
      <c r="L2064" s="18" t="s">
        <v>16</v>
      </c>
      <c r="M2064" s="26">
        <v>-389353.14</v>
      </c>
      <c r="N2064" s="26">
        <v>-2757415.9699999997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627</v>
      </c>
      <c r="G2065" s="18"/>
      <c r="H2065" s="18"/>
      <c r="I2065" s="18" t="s">
        <v>13</v>
      </c>
      <c r="J2065" s="18" t="s">
        <v>14</v>
      </c>
      <c r="K2065" s="18" t="s">
        <v>3</v>
      </c>
      <c r="L2065" s="18" t="s">
        <v>17</v>
      </c>
      <c r="M2065" s="27">
        <v>391189</v>
      </c>
      <c r="N2065" s="26">
        <v>2757415.9699999997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627</v>
      </c>
      <c r="G2066" s="18"/>
      <c r="H2066" s="18"/>
      <c r="I2066" s="18" t="s">
        <v>13</v>
      </c>
      <c r="J2066" s="18" t="s">
        <v>14</v>
      </c>
      <c r="K2066" s="18" t="s">
        <v>3</v>
      </c>
      <c r="L2066" s="18" t="s">
        <v>15</v>
      </c>
      <c r="M2066" s="26">
        <v>717.26</v>
      </c>
      <c r="N2066" s="26">
        <v>56001.42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627</v>
      </c>
      <c r="G2067" s="18"/>
      <c r="H2067" s="18"/>
      <c r="I2067" s="18" t="s">
        <v>13</v>
      </c>
      <c r="J2067" s="18" t="s">
        <v>14</v>
      </c>
      <c r="K2067" s="18" t="s">
        <v>3</v>
      </c>
      <c r="L2067" s="18" t="s">
        <v>18</v>
      </c>
      <c r="M2067" s="26">
        <v>-2553.12</v>
      </c>
      <c r="N2067" s="26">
        <v>-56001.42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627</v>
      </c>
      <c r="G2068" s="18"/>
      <c r="H2068" s="18"/>
      <c r="I2068" s="18" t="s">
        <v>4</v>
      </c>
      <c r="J2068" s="18" t="s">
        <v>628</v>
      </c>
      <c r="K2068" s="18" t="s">
        <v>6</v>
      </c>
      <c r="L2068" s="18" t="s">
        <v>50</v>
      </c>
      <c r="M2068" s="27"/>
      <c r="N2068" s="26">
        <v>0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627</v>
      </c>
      <c r="G2069" s="18"/>
      <c r="H2069" s="18"/>
      <c r="I2069" s="18" t="s">
        <v>4</v>
      </c>
      <c r="J2069" s="18" t="s">
        <v>628</v>
      </c>
      <c r="K2069" s="18" t="s">
        <v>6</v>
      </c>
      <c r="L2069" s="18" t="s">
        <v>7</v>
      </c>
      <c r="M2069" s="26">
        <v>-1264365.26</v>
      </c>
      <c r="N2069" s="26">
        <v>-11061100.560000001</v>
      </c>
    </row>
    <row r="2070" spans="1:14" ht="12.75" customHeight="1" x14ac:dyDescent="0.3">
      <c r="A2070" s="8" t="s">
        <v>753</v>
      </c>
      <c r="B2070" s="55" t="s">
        <v>753</v>
      </c>
      <c r="C2070" s="55"/>
      <c r="D2070" s="55"/>
      <c r="E2070" s="55"/>
      <c r="F2070" s="55"/>
      <c r="G2070" s="55"/>
      <c r="H2070" s="55"/>
      <c r="I2070" s="55"/>
      <c r="J2070" s="55"/>
      <c r="K2070" s="55"/>
      <c r="L2070" s="19" t="s">
        <v>753</v>
      </c>
      <c r="M2070" s="28">
        <f>SUM(M2053:M2069)</f>
        <v>-1217636.8700000001</v>
      </c>
      <c r="N2070" s="28">
        <f>SUM(N2053:N2069)</f>
        <v>-10978251.92000003</v>
      </c>
    </row>
    <row r="2071" spans="1:14" ht="12.75" customHeight="1" x14ac:dyDescent="0.3">
      <c r="A2071" s="55" t="s">
        <v>753</v>
      </c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  <c r="M2071" s="55"/>
      <c r="N2071" s="55"/>
    </row>
    <row r="2072" spans="1:14" ht="12.75" customHeight="1" x14ac:dyDescent="0.3">
      <c r="A2072" s="3" t="s">
        <v>629</v>
      </c>
      <c r="B2072" s="3" t="s">
        <v>630</v>
      </c>
      <c r="C2072" s="3" t="s">
        <v>631</v>
      </c>
      <c r="D2072" s="3"/>
      <c r="E2072" s="3"/>
      <c r="F2072" s="18" t="s">
        <v>409</v>
      </c>
      <c r="G2072" s="18"/>
      <c r="H2072" s="18"/>
      <c r="I2072" s="18"/>
      <c r="J2072" s="18" t="s">
        <v>9</v>
      </c>
      <c r="K2072" s="18" t="s">
        <v>3</v>
      </c>
      <c r="L2072" s="18" t="s">
        <v>10</v>
      </c>
      <c r="M2072" s="27"/>
      <c r="N2072" s="26">
        <v>1096.04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409</v>
      </c>
      <c r="G2073" s="18"/>
      <c r="H2073" s="18"/>
      <c r="I2073" s="18"/>
      <c r="J2073" s="18" t="s">
        <v>9</v>
      </c>
      <c r="K2073" s="18" t="s">
        <v>3</v>
      </c>
      <c r="L2073" s="18" t="s">
        <v>11</v>
      </c>
      <c r="M2073" s="26">
        <v>-477.69</v>
      </c>
      <c r="N2073" s="26">
        <v>-2949.2000000000003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409</v>
      </c>
      <c r="G2074" s="18"/>
      <c r="H2074" s="18"/>
      <c r="I2074" s="18" t="s">
        <v>13</v>
      </c>
      <c r="J2074" s="18" t="s">
        <v>70</v>
      </c>
      <c r="K2074" s="18" t="s">
        <v>8</v>
      </c>
      <c r="L2074" s="18" t="s">
        <v>16</v>
      </c>
      <c r="M2074" s="26"/>
      <c r="N2074" s="26">
        <v>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409</v>
      </c>
      <c r="G2075" s="18"/>
      <c r="H2075" s="18"/>
      <c r="I2075" s="18" t="s">
        <v>13</v>
      </c>
      <c r="J2075" s="18" t="s">
        <v>70</v>
      </c>
      <c r="K2075" s="18" t="s">
        <v>8</v>
      </c>
      <c r="L2075" s="18" t="s">
        <v>17</v>
      </c>
      <c r="M2075" s="26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21" t="s">
        <v>409</v>
      </c>
      <c r="G2076" s="21"/>
      <c r="H2076" s="21"/>
      <c r="I2076" s="21" t="s">
        <v>13</v>
      </c>
      <c r="J2076" s="21" t="s">
        <v>70</v>
      </c>
      <c r="K2076" s="21" t="s">
        <v>8</v>
      </c>
      <c r="L2076" s="21" t="s">
        <v>15</v>
      </c>
      <c r="M2076" s="27"/>
      <c r="N2076" s="26">
        <v>0</v>
      </c>
    </row>
    <row r="2077" spans="1:14" ht="12.75" customHeight="1" x14ac:dyDescent="0.3">
      <c r="A2077" s="8" t="s">
        <v>753</v>
      </c>
      <c r="B2077" s="55" t="s">
        <v>753</v>
      </c>
      <c r="C2077" s="55"/>
      <c r="D2077" s="55"/>
      <c r="E2077" s="55"/>
      <c r="F2077" s="55"/>
      <c r="G2077" s="55"/>
      <c r="H2077" s="55"/>
      <c r="I2077" s="55"/>
      <c r="J2077" s="55"/>
      <c r="K2077" s="55"/>
      <c r="L2077" s="19" t="s">
        <v>753</v>
      </c>
      <c r="M2077" s="28">
        <f>SUM(M2072:M2076)</f>
        <v>-477.69</v>
      </c>
      <c r="N2077" s="28">
        <f>SUM(N2072:N2076)</f>
        <v>-1853.1600000000003</v>
      </c>
    </row>
    <row r="2079" spans="1:14" ht="12.75" customHeight="1" x14ac:dyDescent="0.3">
      <c r="A2079" s="3" t="s">
        <v>632</v>
      </c>
      <c r="B2079" s="3" t="s">
        <v>633</v>
      </c>
      <c r="C2079" s="3" t="s">
        <v>243</v>
      </c>
      <c r="D2079" s="3"/>
      <c r="E2079" s="3"/>
      <c r="F2079" s="18" t="s">
        <v>42</v>
      </c>
      <c r="G2079" s="18"/>
      <c r="H2079" s="18"/>
      <c r="I2079" s="18" t="s">
        <v>4</v>
      </c>
      <c r="J2079" s="18" t="s">
        <v>634</v>
      </c>
      <c r="K2079" s="18" t="s">
        <v>8</v>
      </c>
      <c r="L2079" s="18" t="s">
        <v>7</v>
      </c>
      <c r="M2079" s="26"/>
      <c r="N2079" s="26">
        <v>0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635</v>
      </c>
      <c r="G2080" s="18"/>
      <c r="H2080" s="18"/>
      <c r="I2080" s="18" t="s">
        <v>13</v>
      </c>
      <c r="J2080" s="18" t="s">
        <v>68</v>
      </c>
      <c r="K2080" s="18" t="s">
        <v>3</v>
      </c>
      <c r="L2080" s="18" t="s">
        <v>16</v>
      </c>
      <c r="M2080" s="26">
        <v>-9208073.9900000002</v>
      </c>
      <c r="N2080" s="26">
        <v>-9233322.75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635</v>
      </c>
      <c r="G2081" s="18"/>
      <c r="H2081" s="18"/>
      <c r="I2081" s="18" t="s">
        <v>13</v>
      </c>
      <c r="J2081" s="18" t="s">
        <v>68</v>
      </c>
      <c r="K2081" s="18" t="s">
        <v>3</v>
      </c>
      <c r="L2081" s="18" t="s">
        <v>17</v>
      </c>
      <c r="M2081" s="26">
        <v>335175434.91000003</v>
      </c>
      <c r="N2081" s="26">
        <v>2698022349.2800002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635</v>
      </c>
      <c r="G2082" s="18"/>
      <c r="H2082" s="18"/>
      <c r="I2082" s="18" t="s">
        <v>13</v>
      </c>
      <c r="J2082" s="18" t="s">
        <v>68</v>
      </c>
      <c r="K2082" s="18" t="s">
        <v>3</v>
      </c>
      <c r="L2082" s="18" t="s">
        <v>15</v>
      </c>
      <c r="M2082" s="26">
        <v>206905.15</v>
      </c>
      <c r="N2082" s="26">
        <v>69760333.719999999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635</v>
      </c>
      <c r="G2083" s="18"/>
      <c r="H2083" s="18"/>
      <c r="I2083" s="18" t="s">
        <v>13</v>
      </c>
      <c r="J2083" s="18" t="s">
        <v>68</v>
      </c>
      <c r="K2083" s="18" t="s">
        <v>3</v>
      </c>
      <c r="L2083" s="18" t="s">
        <v>18</v>
      </c>
      <c r="M2083" s="26">
        <v>-326174266.06999999</v>
      </c>
      <c r="N2083" s="26">
        <v>-2758549360.25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635</v>
      </c>
      <c r="G2084" s="18"/>
      <c r="H2084" s="18"/>
      <c r="I2084" s="18" t="s">
        <v>13</v>
      </c>
      <c r="J2084" s="18" t="s">
        <v>24</v>
      </c>
      <c r="K2084" s="18" t="s">
        <v>3</v>
      </c>
      <c r="L2084" s="18" t="s">
        <v>15</v>
      </c>
      <c r="M2084" s="26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635</v>
      </c>
      <c r="G2085" s="18"/>
      <c r="H2085" s="18"/>
      <c r="I2085" s="18" t="s">
        <v>13</v>
      </c>
      <c r="J2085" s="18" t="s">
        <v>24</v>
      </c>
      <c r="K2085" s="18" t="s">
        <v>3</v>
      </c>
      <c r="L2085" s="18" t="s">
        <v>18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76</v>
      </c>
      <c r="G2086" s="18"/>
      <c r="H2086" s="18"/>
      <c r="I2086" s="18"/>
      <c r="J2086" s="18" t="s">
        <v>44</v>
      </c>
      <c r="K2086" s="18" t="s">
        <v>3</v>
      </c>
      <c r="L2086" s="18" t="s">
        <v>122</v>
      </c>
      <c r="M2086" s="27"/>
      <c r="N2086" s="26">
        <v>0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76</v>
      </c>
      <c r="G2087" s="18"/>
      <c r="H2087" s="18"/>
      <c r="I2087" s="18"/>
      <c r="J2087" s="18" t="s">
        <v>44</v>
      </c>
      <c r="K2087" s="18" t="s">
        <v>3</v>
      </c>
      <c r="L2087" s="18" t="s">
        <v>10</v>
      </c>
      <c r="M2087" s="27"/>
      <c r="N2087" s="26">
        <v>80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76</v>
      </c>
      <c r="G2088" s="18"/>
      <c r="H2088" s="18"/>
      <c r="I2088" s="18"/>
      <c r="J2088" s="18" t="s">
        <v>44</v>
      </c>
      <c r="K2088" s="18" t="s">
        <v>3</v>
      </c>
      <c r="L2088" s="18" t="s">
        <v>11</v>
      </c>
      <c r="M2088" s="26">
        <v>-8303.91</v>
      </c>
      <c r="N2088" s="26">
        <v>-9425415.6899999995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76</v>
      </c>
      <c r="G2089" s="18"/>
      <c r="H2089" s="18"/>
      <c r="I2089" s="18" t="s">
        <v>13</v>
      </c>
      <c r="J2089" s="18" t="s">
        <v>68</v>
      </c>
      <c r="K2089" s="18" t="s">
        <v>3</v>
      </c>
      <c r="L2089" s="18" t="s">
        <v>16</v>
      </c>
      <c r="M2089" s="26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76</v>
      </c>
      <c r="G2090" s="18"/>
      <c r="H2090" s="18"/>
      <c r="I2090" s="18" t="s">
        <v>13</v>
      </c>
      <c r="J2090" s="18" t="s">
        <v>68</v>
      </c>
      <c r="K2090" s="18" t="s">
        <v>3</v>
      </c>
      <c r="L2090" s="18" t="s">
        <v>17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76</v>
      </c>
      <c r="G2091" s="18"/>
      <c r="H2091" s="18"/>
      <c r="I2091" s="18" t="s">
        <v>13</v>
      </c>
      <c r="J2091" s="18" t="s">
        <v>68</v>
      </c>
      <c r="K2091" s="18" t="s">
        <v>3</v>
      </c>
      <c r="L2091" s="18" t="s">
        <v>15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76</v>
      </c>
      <c r="G2092" s="18"/>
      <c r="H2092" s="18"/>
      <c r="I2092" s="18" t="s">
        <v>13</v>
      </c>
      <c r="J2092" s="18" t="s">
        <v>68</v>
      </c>
      <c r="K2092" s="18" t="s">
        <v>3</v>
      </c>
      <c r="L2092" s="18" t="s">
        <v>18</v>
      </c>
      <c r="M2092" s="26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76</v>
      </c>
      <c r="G2093" s="18"/>
      <c r="H2093" s="18"/>
      <c r="I2093" s="18" t="s">
        <v>13</v>
      </c>
      <c r="J2093" s="18" t="s">
        <v>45</v>
      </c>
      <c r="K2093" s="18" t="s">
        <v>3</v>
      </c>
      <c r="L2093" s="18" t="s">
        <v>16</v>
      </c>
      <c r="M2093" s="26">
        <v>-7821.6900000000005</v>
      </c>
      <c r="N2093" s="26">
        <v>-1031122.54</v>
      </c>
    </row>
    <row r="2094" spans="1:14" ht="12.75" customHeight="1" x14ac:dyDescent="0.3">
      <c r="A2094" s="3"/>
      <c r="B2094" s="3"/>
      <c r="C2094" s="3"/>
      <c r="D2094" s="3"/>
      <c r="E2094" s="3"/>
      <c r="F2094" s="18" t="s">
        <v>76</v>
      </c>
      <c r="G2094" s="18"/>
      <c r="H2094" s="18"/>
      <c r="I2094" s="18" t="s">
        <v>13</v>
      </c>
      <c r="J2094" s="18" t="s">
        <v>45</v>
      </c>
      <c r="K2094" s="18" t="s">
        <v>3</v>
      </c>
      <c r="L2094" s="18" t="s">
        <v>17</v>
      </c>
      <c r="M2094" s="26"/>
      <c r="N2094" s="26">
        <v>35442.9</v>
      </c>
    </row>
    <row r="2095" spans="1:14" ht="12.75" customHeight="1" x14ac:dyDescent="0.3">
      <c r="A2095" s="3"/>
      <c r="B2095" s="3"/>
      <c r="C2095" s="3"/>
      <c r="D2095" s="3"/>
      <c r="E2095" s="3"/>
      <c r="F2095" s="18" t="s">
        <v>76</v>
      </c>
      <c r="G2095" s="18"/>
      <c r="H2095" s="18"/>
      <c r="I2095" s="18" t="s">
        <v>13</v>
      </c>
      <c r="J2095" s="18" t="s">
        <v>45</v>
      </c>
      <c r="K2095" s="18" t="s">
        <v>3</v>
      </c>
      <c r="L2095" s="18" t="s">
        <v>15</v>
      </c>
      <c r="M2095" s="27">
        <v>7821.6900000000005</v>
      </c>
      <c r="N2095" s="26">
        <v>1515679.6400000001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76</v>
      </c>
      <c r="G2096" s="18"/>
      <c r="H2096" s="18"/>
      <c r="I2096" s="18" t="s">
        <v>13</v>
      </c>
      <c r="J2096" s="18" t="s">
        <v>45</v>
      </c>
      <c r="K2096" s="18" t="s">
        <v>3</v>
      </c>
      <c r="L2096" s="18" t="s">
        <v>18</v>
      </c>
      <c r="M2096" s="27">
        <v>-75000</v>
      </c>
      <c r="N2096" s="26">
        <v>-595117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637</v>
      </c>
      <c r="G2097" s="18"/>
      <c r="H2097" s="18"/>
      <c r="I2097" s="18"/>
      <c r="J2097" s="18" t="s">
        <v>43</v>
      </c>
      <c r="K2097" s="18" t="s">
        <v>3</v>
      </c>
      <c r="L2097" s="18" t="s">
        <v>11</v>
      </c>
      <c r="M2097" s="26"/>
      <c r="N2097" s="32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638</v>
      </c>
      <c r="G2098" s="18"/>
      <c r="H2098" s="18"/>
      <c r="I2098" s="18"/>
      <c r="J2098" s="18" t="s">
        <v>43</v>
      </c>
      <c r="K2098" s="18" t="s">
        <v>3</v>
      </c>
      <c r="L2098" s="18" t="s">
        <v>10</v>
      </c>
      <c r="M2098" s="26"/>
      <c r="N2098" s="32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638</v>
      </c>
      <c r="G2099" s="18"/>
      <c r="H2099" s="18"/>
      <c r="I2099" s="18"/>
      <c r="J2099" s="18" t="s">
        <v>43</v>
      </c>
      <c r="K2099" s="18" t="s">
        <v>3</v>
      </c>
      <c r="L2099" s="18" t="s">
        <v>11</v>
      </c>
      <c r="M2099" s="26"/>
      <c r="N2099" s="32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638</v>
      </c>
      <c r="G2100" s="18"/>
      <c r="H2100" s="18"/>
      <c r="I2100" s="18"/>
      <c r="J2100" s="18" t="s">
        <v>44</v>
      </c>
      <c r="K2100" s="18" t="s">
        <v>3</v>
      </c>
      <c r="L2100" s="18" t="s">
        <v>10</v>
      </c>
      <c r="M2100" s="27"/>
      <c r="N2100" s="32">
        <v>701.5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638</v>
      </c>
      <c r="G2101" s="18"/>
      <c r="H2101" s="18"/>
      <c r="I2101" s="18"/>
      <c r="J2101" s="18" t="s">
        <v>44</v>
      </c>
      <c r="K2101" s="18" t="s">
        <v>3</v>
      </c>
      <c r="L2101" s="18" t="s">
        <v>11</v>
      </c>
      <c r="M2101" s="26"/>
      <c r="N2101" s="32">
        <v>-22700.22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639</v>
      </c>
      <c r="G2102" s="18"/>
      <c r="H2102" s="18"/>
      <c r="I2102" s="18"/>
      <c r="J2102" s="18" t="s">
        <v>9</v>
      </c>
      <c r="K2102" s="18" t="s">
        <v>3</v>
      </c>
      <c r="L2102" s="18" t="s">
        <v>10</v>
      </c>
      <c r="M2102" s="26">
        <v>2.0499999999999998</v>
      </c>
      <c r="N2102" s="26">
        <v>160.25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639</v>
      </c>
      <c r="G2103" s="18"/>
      <c r="H2103" s="18"/>
      <c r="I2103" s="18"/>
      <c r="J2103" s="18" t="s">
        <v>9</v>
      </c>
      <c r="K2103" s="18" t="s">
        <v>3</v>
      </c>
      <c r="L2103" s="18" t="s">
        <v>11</v>
      </c>
      <c r="M2103" s="26">
        <v>-2.0499999999999998</v>
      </c>
      <c r="N2103" s="26">
        <v>-160.25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639</v>
      </c>
      <c r="G2104" s="18"/>
      <c r="H2104" s="18"/>
      <c r="I2104" s="18" t="s">
        <v>13</v>
      </c>
      <c r="J2104" s="18" t="s">
        <v>68</v>
      </c>
      <c r="K2104" s="18" t="s">
        <v>3</v>
      </c>
      <c r="L2104" s="18" t="s">
        <v>16</v>
      </c>
      <c r="M2104" s="26">
        <v>-579.20000000000005</v>
      </c>
      <c r="N2104" s="26">
        <v>-8996.36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639</v>
      </c>
      <c r="G2105" s="18"/>
      <c r="H2105" s="18"/>
      <c r="I2105" s="18" t="s">
        <v>13</v>
      </c>
      <c r="J2105" s="18" t="s">
        <v>68</v>
      </c>
      <c r="K2105" s="18" t="s">
        <v>3</v>
      </c>
      <c r="L2105" s="18" t="s">
        <v>17</v>
      </c>
      <c r="M2105" s="26">
        <v>579.20000000000005</v>
      </c>
      <c r="N2105" s="26">
        <v>8996.36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640</v>
      </c>
      <c r="G2106" s="18"/>
      <c r="H2106" s="18"/>
      <c r="I2106" s="18"/>
      <c r="J2106" s="18" t="s">
        <v>43</v>
      </c>
      <c r="K2106" s="18" t="s">
        <v>3</v>
      </c>
      <c r="L2106" s="18" t="s">
        <v>11</v>
      </c>
      <c r="M2106" s="26">
        <v>-21.39</v>
      </c>
      <c r="N2106" s="26">
        <v>-90.29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640</v>
      </c>
      <c r="G2107" s="18"/>
      <c r="H2107" s="18"/>
      <c r="I2107" s="18"/>
      <c r="J2107" s="18" t="s">
        <v>728</v>
      </c>
      <c r="K2107" s="18" t="s">
        <v>8</v>
      </c>
      <c r="L2107" s="18" t="s">
        <v>122</v>
      </c>
      <c r="M2107" s="27"/>
      <c r="N2107" s="26">
        <v>0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640</v>
      </c>
      <c r="G2108" s="18"/>
      <c r="H2108" s="18"/>
      <c r="I2108" s="18"/>
      <c r="J2108" s="18" t="s">
        <v>728</v>
      </c>
      <c r="K2108" s="18" t="s">
        <v>8</v>
      </c>
      <c r="L2108" s="18" t="s">
        <v>67</v>
      </c>
      <c r="M2108" s="26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640</v>
      </c>
      <c r="G2109" s="18"/>
      <c r="H2109" s="18"/>
      <c r="I2109" s="18"/>
      <c r="J2109" s="18" t="s">
        <v>728</v>
      </c>
      <c r="K2109" s="18" t="s">
        <v>8</v>
      </c>
      <c r="L2109" s="18" t="s">
        <v>10</v>
      </c>
      <c r="M2109" s="26">
        <v>586.75</v>
      </c>
      <c r="N2109" s="26">
        <v>6822.83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640</v>
      </c>
      <c r="G2110" s="18"/>
      <c r="H2110" s="18"/>
      <c r="I2110" s="18"/>
      <c r="J2110" s="18" t="s">
        <v>728</v>
      </c>
      <c r="K2110" s="18" t="s">
        <v>8</v>
      </c>
      <c r="L2110" s="18" t="s">
        <v>11</v>
      </c>
      <c r="M2110" s="26">
        <v>-586.75</v>
      </c>
      <c r="N2110" s="26">
        <v>-6822.83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640</v>
      </c>
      <c r="G2111" s="18"/>
      <c r="H2111" s="18"/>
      <c r="I2111" s="18"/>
      <c r="J2111" s="18" t="s">
        <v>44</v>
      </c>
      <c r="K2111" s="18" t="s">
        <v>3</v>
      </c>
      <c r="L2111" s="18" t="s">
        <v>10</v>
      </c>
      <c r="M2111" s="26">
        <v>54199.590000000004</v>
      </c>
      <c r="N2111" s="26">
        <v>127533.71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640</v>
      </c>
      <c r="G2112" s="18"/>
      <c r="H2112" s="18"/>
      <c r="I2112" s="18"/>
      <c r="J2112" s="18" t="s">
        <v>44</v>
      </c>
      <c r="K2112" s="18" t="s">
        <v>3</v>
      </c>
      <c r="L2112" s="18" t="s">
        <v>11</v>
      </c>
      <c r="M2112" s="26">
        <v>-112855</v>
      </c>
      <c r="N2112" s="26">
        <v>-705516.42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756</v>
      </c>
      <c r="G2113" s="18"/>
      <c r="H2113" s="18"/>
      <c r="I2113" s="18"/>
      <c r="J2113" s="18" t="s">
        <v>44</v>
      </c>
      <c r="K2113" s="18" t="s">
        <v>757</v>
      </c>
      <c r="L2113" s="18" t="s">
        <v>10</v>
      </c>
      <c r="M2113" s="26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756</v>
      </c>
      <c r="G2114" s="18"/>
      <c r="H2114" s="18"/>
      <c r="I2114" s="18"/>
      <c r="J2114" s="18" t="s">
        <v>44</v>
      </c>
      <c r="K2114" s="18" t="s">
        <v>757</v>
      </c>
      <c r="L2114" s="18" t="s">
        <v>11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642</v>
      </c>
      <c r="G2115" s="18"/>
      <c r="H2115" s="18"/>
      <c r="I2115" s="18" t="s">
        <v>4</v>
      </c>
      <c r="J2115" s="18" t="s">
        <v>643</v>
      </c>
      <c r="K2115" s="18" t="s">
        <v>8</v>
      </c>
      <c r="L2115" s="18" t="s">
        <v>167</v>
      </c>
      <c r="N2115" s="32">
        <v>0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642</v>
      </c>
      <c r="G2116" s="18"/>
      <c r="H2116" s="18"/>
      <c r="I2116" s="18" t="s">
        <v>4</v>
      </c>
      <c r="J2116" s="18" t="s">
        <v>643</v>
      </c>
      <c r="K2116" s="18" t="s">
        <v>8</v>
      </c>
      <c r="L2116" s="18" t="s">
        <v>50</v>
      </c>
      <c r="M2116" s="27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642</v>
      </c>
      <c r="G2117" s="18"/>
      <c r="H2117" s="18"/>
      <c r="I2117" s="18" t="s">
        <v>4</v>
      </c>
      <c r="J2117" s="18" t="s">
        <v>643</v>
      </c>
      <c r="K2117" s="18" t="s">
        <v>8</v>
      </c>
      <c r="L2117" s="18" t="s">
        <v>7</v>
      </c>
      <c r="M2117" s="27"/>
      <c r="N2117" s="26">
        <v>-19423.21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699</v>
      </c>
      <c r="G2118" s="18"/>
      <c r="H2118" s="18"/>
      <c r="I2118" s="18"/>
      <c r="J2118" s="18" t="s">
        <v>9</v>
      </c>
      <c r="K2118" s="18" t="s">
        <v>249</v>
      </c>
      <c r="L2118" s="18" t="s">
        <v>10</v>
      </c>
      <c r="M2118" s="27"/>
      <c r="N2118" s="26">
        <v>0.19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699</v>
      </c>
      <c r="G2119" s="18"/>
      <c r="H2119" s="18"/>
      <c r="I2119" s="18"/>
      <c r="J2119" s="18" t="s">
        <v>9</v>
      </c>
      <c r="K2119" s="18" t="s">
        <v>249</v>
      </c>
      <c r="L2119" s="18" t="s">
        <v>11</v>
      </c>
      <c r="M2119" s="27"/>
      <c r="N2119" s="26">
        <v>-1124.45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644</v>
      </c>
      <c r="G2120" s="18"/>
      <c r="H2120" s="18"/>
      <c r="I2120" s="18"/>
      <c r="J2120" s="18" t="s">
        <v>44</v>
      </c>
      <c r="K2120" s="18" t="s">
        <v>645</v>
      </c>
      <c r="L2120" s="18" t="s">
        <v>10</v>
      </c>
      <c r="M2120" s="26">
        <v>979.11</v>
      </c>
      <c r="N2120" s="26">
        <v>81562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644</v>
      </c>
      <c r="G2121" s="18"/>
      <c r="H2121" s="18"/>
      <c r="I2121" s="18"/>
      <c r="J2121" s="18" t="s">
        <v>44</v>
      </c>
      <c r="K2121" s="18" t="s">
        <v>645</v>
      </c>
      <c r="L2121" s="18" t="s">
        <v>11</v>
      </c>
      <c r="M2121" s="26">
        <v>-979.11</v>
      </c>
      <c r="N2121" s="26">
        <v>-82217.930000000008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578</v>
      </c>
      <c r="G2122" s="18"/>
      <c r="H2122" s="18"/>
      <c r="I2122" s="18" t="s">
        <v>13</v>
      </c>
      <c r="J2122" s="18" t="s">
        <v>68</v>
      </c>
      <c r="K2122" s="18" t="s">
        <v>374</v>
      </c>
      <c r="L2122" s="18" t="s">
        <v>16</v>
      </c>
      <c r="M2122" s="27"/>
      <c r="N2122" s="26">
        <v>0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578</v>
      </c>
      <c r="G2123" s="18"/>
      <c r="H2123" s="18"/>
      <c r="I2123" s="18" t="s">
        <v>13</v>
      </c>
      <c r="J2123" s="18" t="s">
        <v>68</v>
      </c>
      <c r="K2123" s="18" t="s">
        <v>374</v>
      </c>
      <c r="L2123" s="18" t="s">
        <v>17</v>
      </c>
      <c r="M2123" s="27"/>
      <c r="N2123" s="26">
        <v>0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646</v>
      </c>
      <c r="G2124" s="18"/>
      <c r="H2124" s="18"/>
      <c r="I2124" s="18"/>
      <c r="J2124" s="18" t="s">
        <v>43</v>
      </c>
      <c r="K2124" s="18" t="s">
        <v>3</v>
      </c>
      <c r="L2124" s="18" t="s">
        <v>10</v>
      </c>
      <c r="M2124" s="27"/>
      <c r="N2124" s="26">
        <v>0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646</v>
      </c>
      <c r="G2125" s="18"/>
      <c r="H2125" s="18"/>
      <c r="I2125" s="18"/>
      <c r="J2125" s="18" t="s">
        <v>43</v>
      </c>
      <c r="K2125" s="18" t="s">
        <v>3</v>
      </c>
      <c r="L2125" s="18" t="s">
        <v>11</v>
      </c>
      <c r="M2125" s="27"/>
      <c r="N2125" s="26">
        <v>0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646</v>
      </c>
      <c r="G2126" s="18"/>
      <c r="H2126" s="18"/>
      <c r="I2126" s="18"/>
      <c r="J2126" s="18" t="s">
        <v>44</v>
      </c>
      <c r="K2126" s="18" t="s">
        <v>8</v>
      </c>
      <c r="L2126" s="18" t="s">
        <v>10</v>
      </c>
      <c r="M2126" s="27"/>
      <c r="N2126" s="26">
        <v>0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646</v>
      </c>
      <c r="G2127" s="18"/>
      <c r="H2127" s="18"/>
      <c r="I2127" s="18"/>
      <c r="J2127" s="18" t="s">
        <v>44</v>
      </c>
      <c r="K2127" s="18" t="s">
        <v>8</v>
      </c>
      <c r="L2127" s="18" t="s">
        <v>11</v>
      </c>
      <c r="M2127" s="27"/>
      <c r="N2127" s="26">
        <v>-650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647</v>
      </c>
      <c r="G2128" s="18"/>
      <c r="H2128" s="18"/>
      <c r="I2128" s="18"/>
      <c r="J2128" s="18" t="s">
        <v>44</v>
      </c>
      <c r="K2128" s="18" t="s">
        <v>648</v>
      </c>
      <c r="L2128" s="18" t="s">
        <v>10</v>
      </c>
      <c r="M2128" s="26">
        <v>175</v>
      </c>
      <c r="N2128" s="26">
        <v>944.62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647</v>
      </c>
      <c r="G2129" s="18"/>
      <c r="H2129" s="18"/>
      <c r="I2129" s="18"/>
      <c r="J2129" s="18" t="s">
        <v>44</v>
      </c>
      <c r="K2129" s="18" t="s">
        <v>648</v>
      </c>
      <c r="L2129" s="18" t="s">
        <v>11</v>
      </c>
      <c r="M2129" s="26">
        <v>-5787.9400000000005</v>
      </c>
      <c r="N2129" s="26">
        <v>-22017.56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649</v>
      </c>
      <c r="G2130" s="18"/>
      <c r="H2130" s="18"/>
      <c r="I2130" s="18"/>
      <c r="J2130" s="18" t="s">
        <v>43</v>
      </c>
      <c r="K2130" s="18" t="s">
        <v>295</v>
      </c>
      <c r="L2130" s="18" t="s">
        <v>10</v>
      </c>
      <c r="M2130" s="27"/>
      <c r="N2130" s="26">
        <v>0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649</v>
      </c>
      <c r="G2131" s="18"/>
      <c r="H2131" s="18"/>
      <c r="I2131" s="18"/>
      <c r="J2131" s="18" t="s">
        <v>43</v>
      </c>
      <c r="K2131" s="18" t="s">
        <v>295</v>
      </c>
      <c r="L2131" s="18" t="s">
        <v>11</v>
      </c>
      <c r="M2131" s="27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18" t="s">
        <v>649</v>
      </c>
      <c r="G2132" s="18"/>
      <c r="H2132" s="18"/>
      <c r="I2132" s="18"/>
      <c r="J2132" s="18" t="s">
        <v>44</v>
      </c>
      <c r="K2132" s="18" t="s">
        <v>295</v>
      </c>
      <c r="L2132" s="18" t="s">
        <v>10</v>
      </c>
      <c r="M2132" s="27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649</v>
      </c>
      <c r="G2133" s="18"/>
      <c r="H2133" s="18"/>
      <c r="I2133" s="18"/>
      <c r="J2133" s="18" t="s">
        <v>44</v>
      </c>
      <c r="K2133" s="18" t="s">
        <v>295</v>
      </c>
      <c r="L2133" s="18" t="s">
        <v>11</v>
      </c>
      <c r="M2133" s="27">
        <v>-30</v>
      </c>
      <c r="N2133" s="26">
        <v>-120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650</v>
      </c>
      <c r="G2134" s="18"/>
      <c r="H2134" s="18"/>
      <c r="I2134" s="18" t="s">
        <v>4</v>
      </c>
      <c r="J2134" s="18" t="s">
        <v>651</v>
      </c>
      <c r="K2134" s="18" t="s">
        <v>8</v>
      </c>
      <c r="L2134" s="18" t="s">
        <v>50</v>
      </c>
      <c r="M2134" s="27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650</v>
      </c>
      <c r="G2135" s="18"/>
      <c r="H2135" s="18"/>
      <c r="I2135" s="18" t="s">
        <v>4</v>
      </c>
      <c r="J2135" s="18" t="s">
        <v>651</v>
      </c>
      <c r="K2135" s="18" t="s">
        <v>8</v>
      </c>
      <c r="L2135" s="18" t="s">
        <v>7</v>
      </c>
      <c r="M2135" s="26"/>
      <c r="N2135" s="26">
        <v>0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650</v>
      </c>
      <c r="G2136" s="18"/>
      <c r="H2136" s="18"/>
      <c r="I2136" s="18" t="s">
        <v>4</v>
      </c>
      <c r="J2136" s="18" t="s">
        <v>651</v>
      </c>
      <c r="K2136" s="18" t="s">
        <v>12</v>
      </c>
      <c r="L2136" s="18" t="s">
        <v>7</v>
      </c>
      <c r="M2136" s="26">
        <v>-2970000</v>
      </c>
      <c r="N2136" s="26">
        <v>-2970000</v>
      </c>
    </row>
    <row r="2137" spans="1:14" ht="12.75" customHeight="1" x14ac:dyDescent="0.3">
      <c r="A2137" s="3"/>
      <c r="B2137" s="3"/>
      <c r="C2137" s="3"/>
      <c r="D2137" s="3"/>
      <c r="E2137" s="3"/>
      <c r="F2137" s="18" t="s">
        <v>652</v>
      </c>
      <c r="G2137" s="18"/>
      <c r="H2137" s="18"/>
      <c r="I2137" s="18"/>
      <c r="J2137" s="18" t="s">
        <v>43</v>
      </c>
      <c r="K2137" s="18" t="s">
        <v>6</v>
      </c>
      <c r="L2137" s="18" t="s">
        <v>10</v>
      </c>
      <c r="M2137" s="26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652</v>
      </c>
      <c r="G2138" s="18"/>
      <c r="H2138" s="18"/>
      <c r="I2138" s="18"/>
      <c r="J2138" s="18" t="s">
        <v>43</v>
      </c>
      <c r="K2138" s="18" t="s">
        <v>6</v>
      </c>
      <c r="L2138" s="18" t="s">
        <v>11</v>
      </c>
      <c r="M2138" s="26">
        <v>-22.18</v>
      </c>
      <c r="N2138" s="26">
        <v>-178.43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654</v>
      </c>
      <c r="G2139" s="18"/>
      <c r="H2139" s="18"/>
      <c r="I2139" s="18"/>
      <c r="J2139" s="18" t="s">
        <v>44</v>
      </c>
      <c r="K2139" s="18" t="s">
        <v>3</v>
      </c>
      <c r="L2139" s="18" t="s">
        <v>11</v>
      </c>
      <c r="M2139" s="26"/>
      <c r="N2139" s="26">
        <v>0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657</v>
      </c>
      <c r="G2140" s="18"/>
      <c r="H2140" s="18"/>
      <c r="I2140" s="18"/>
      <c r="J2140" s="18" t="s">
        <v>44</v>
      </c>
      <c r="K2140" s="18" t="s">
        <v>138</v>
      </c>
      <c r="L2140" s="18" t="s">
        <v>11</v>
      </c>
      <c r="M2140" s="27"/>
      <c r="N2140" s="26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736</v>
      </c>
      <c r="G2141" s="18"/>
      <c r="H2141" s="18"/>
      <c r="I2141" s="18" t="s">
        <v>13</v>
      </c>
      <c r="J2141" s="18" t="s">
        <v>24</v>
      </c>
      <c r="K2141" s="18" t="s">
        <v>119</v>
      </c>
      <c r="L2141" s="18" t="s">
        <v>16</v>
      </c>
      <c r="M2141" s="27"/>
      <c r="N2141" s="26">
        <v>-611.95000000000005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736</v>
      </c>
      <c r="G2142" s="18"/>
      <c r="H2142" s="18"/>
      <c r="I2142" s="18" t="s">
        <v>13</v>
      </c>
      <c r="J2142" s="18" t="s">
        <v>24</v>
      </c>
      <c r="K2142" s="18" t="s">
        <v>119</v>
      </c>
      <c r="L2142" s="18" t="s">
        <v>17</v>
      </c>
      <c r="M2142" s="27"/>
      <c r="N2142" s="26">
        <v>611.95000000000005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736</v>
      </c>
      <c r="G2143" s="18"/>
      <c r="H2143" s="18"/>
      <c r="I2143" s="18" t="s">
        <v>13</v>
      </c>
      <c r="J2143" s="18" t="s">
        <v>24</v>
      </c>
      <c r="K2143" s="18" t="s">
        <v>119</v>
      </c>
      <c r="L2143" s="18" t="s">
        <v>15</v>
      </c>
      <c r="M2143" s="27"/>
      <c r="N2143" s="26">
        <v>0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736</v>
      </c>
      <c r="G2144" s="18"/>
      <c r="H2144" s="18"/>
      <c r="I2144" s="18" t="s">
        <v>13</v>
      </c>
      <c r="J2144" s="18" t="s">
        <v>24</v>
      </c>
      <c r="K2144" s="18" t="s">
        <v>119</v>
      </c>
      <c r="L2144" s="18" t="s">
        <v>18</v>
      </c>
      <c r="M2144" s="27"/>
      <c r="N2144" s="26">
        <v>0</v>
      </c>
    </row>
    <row r="2145" spans="1:14" ht="12.75" customHeight="1" x14ac:dyDescent="0.3">
      <c r="A2145" s="3"/>
      <c r="B2145" s="3"/>
      <c r="C2145" s="3"/>
      <c r="D2145" s="3"/>
      <c r="E2145" s="3"/>
      <c r="F2145" s="18" t="s">
        <v>700</v>
      </c>
      <c r="G2145" s="18"/>
      <c r="H2145" s="18"/>
      <c r="I2145" s="18" t="s">
        <v>4</v>
      </c>
      <c r="J2145" s="18" t="s">
        <v>701</v>
      </c>
      <c r="K2145" s="18" t="s">
        <v>12</v>
      </c>
      <c r="L2145" s="18" t="s">
        <v>167</v>
      </c>
      <c r="M2145" s="27"/>
      <c r="N2145" s="26">
        <v>0</v>
      </c>
    </row>
    <row r="2146" spans="1:14" ht="12.75" customHeight="1" x14ac:dyDescent="0.3">
      <c r="A2146" s="3"/>
      <c r="B2146" s="3"/>
      <c r="C2146" s="3"/>
      <c r="D2146" s="3"/>
      <c r="E2146" s="3"/>
      <c r="F2146" s="18" t="s">
        <v>700</v>
      </c>
      <c r="G2146" s="18"/>
      <c r="H2146" s="18"/>
      <c r="I2146" s="18" t="s">
        <v>4</v>
      </c>
      <c r="J2146" s="18" t="s">
        <v>701</v>
      </c>
      <c r="K2146" s="18" t="s">
        <v>12</v>
      </c>
      <c r="L2146" s="18" t="s">
        <v>50</v>
      </c>
      <c r="M2146" s="27"/>
      <c r="N2146" s="26">
        <v>0</v>
      </c>
    </row>
    <row r="2147" spans="1:14" ht="12.75" customHeight="1" x14ac:dyDescent="0.3">
      <c r="A2147" s="3"/>
      <c r="B2147" s="3"/>
      <c r="C2147" s="3"/>
      <c r="D2147" s="3"/>
      <c r="E2147" s="3"/>
      <c r="F2147" s="18" t="s">
        <v>700</v>
      </c>
      <c r="G2147" s="18"/>
      <c r="H2147" s="18"/>
      <c r="I2147" s="18" t="s">
        <v>4</v>
      </c>
      <c r="J2147" s="18" t="s">
        <v>701</v>
      </c>
      <c r="K2147" s="18" t="s">
        <v>12</v>
      </c>
      <c r="L2147" s="18" t="s">
        <v>7</v>
      </c>
      <c r="M2147" s="27"/>
      <c r="N2147" s="26">
        <v>0</v>
      </c>
    </row>
    <row r="2148" spans="1:14" ht="12.75" customHeight="1" x14ac:dyDescent="0.3">
      <c r="A2148" s="3"/>
      <c r="B2148" s="3"/>
      <c r="C2148" s="3"/>
      <c r="D2148" s="3"/>
      <c r="E2148" s="3"/>
      <c r="F2148" s="18" t="s">
        <v>658</v>
      </c>
      <c r="G2148" s="18"/>
      <c r="H2148" s="18"/>
      <c r="I2148" s="18" t="s">
        <v>13</v>
      </c>
      <c r="J2148" s="18" t="s">
        <v>24</v>
      </c>
      <c r="K2148" s="18" t="s">
        <v>52</v>
      </c>
      <c r="L2148" s="18" t="s">
        <v>15</v>
      </c>
      <c r="M2148" s="27"/>
      <c r="N2148" s="26">
        <v>0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658</v>
      </c>
      <c r="G2149" s="18"/>
      <c r="H2149" s="18"/>
      <c r="I2149" s="18" t="s">
        <v>13</v>
      </c>
      <c r="J2149" s="18" t="s">
        <v>24</v>
      </c>
      <c r="K2149" s="18" t="s">
        <v>52</v>
      </c>
      <c r="L2149" s="18" t="s">
        <v>18</v>
      </c>
      <c r="M2149" s="27"/>
      <c r="N2149" s="26">
        <v>0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570</v>
      </c>
      <c r="G2150" s="18"/>
      <c r="H2150" s="18"/>
      <c r="I2150" s="18"/>
      <c r="J2150" s="18" t="s">
        <v>9</v>
      </c>
      <c r="K2150" s="18" t="s">
        <v>571</v>
      </c>
      <c r="L2150" s="18" t="s">
        <v>122</v>
      </c>
      <c r="M2150" s="27"/>
      <c r="N2150" s="26">
        <v>0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570</v>
      </c>
      <c r="G2151" s="18"/>
      <c r="H2151" s="18"/>
      <c r="I2151" s="18"/>
      <c r="J2151" s="18" t="s">
        <v>9</v>
      </c>
      <c r="K2151" s="18" t="s">
        <v>571</v>
      </c>
      <c r="L2151" s="18" t="s">
        <v>10</v>
      </c>
      <c r="M2151" s="27"/>
      <c r="N2151" s="26">
        <v>20538.79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570</v>
      </c>
      <c r="G2152" s="18"/>
      <c r="H2152" s="18"/>
      <c r="I2152" s="18"/>
      <c r="J2152" s="18" t="s">
        <v>9</v>
      </c>
      <c r="K2152" s="18" t="s">
        <v>571</v>
      </c>
      <c r="L2152" s="18" t="s">
        <v>11</v>
      </c>
      <c r="M2152" s="27">
        <v>-2273.94</v>
      </c>
      <c r="N2152" s="26">
        <v>-33133.79</v>
      </c>
    </row>
    <row r="2153" spans="1:14" ht="12.75" customHeight="1" x14ac:dyDescent="0.3">
      <c r="A2153" s="3"/>
      <c r="B2153" s="3"/>
      <c r="C2153" s="3"/>
      <c r="D2153" s="3"/>
      <c r="E2153" s="3"/>
      <c r="F2153" s="18" t="s">
        <v>570</v>
      </c>
      <c r="G2153" s="18"/>
      <c r="H2153" s="18"/>
      <c r="I2153" s="18" t="s">
        <v>13</v>
      </c>
      <c r="J2153" s="18" t="s">
        <v>68</v>
      </c>
      <c r="K2153" s="18" t="s">
        <v>571</v>
      </c>
      <c r="L2153" s="18" t="s">
        <v>16</v>
      </c>
      <c r="M2153" s="26"/>
      <c r="N2153" s="26">
        <v>0</v>
      </c>
    </row>
    <row r="2154" spans="1:14" ht="12.75" customHeight="1" x14ac:dyDescent="0.3">
      <c r="A2154" s="3"/>
      <c r="B2154" s="3"/>
      <c r="C2154" s="3"/>
      <c r="D2154" s="3"/>
      <c r="E2154" s="3"/>
      <c r="F2154" s="18" t="s">
        <v>570</v>
      </c>
      <c r="G2154" s="18"/>
      <c r="H2154" s="18"/>
      <c r="I2154" s="18" t="s">
        <v>13</v>
      </c>
      <c r="J2154" s="18" t="s">
        <v>68</v>
      </c>
      <c r="K2154" s="18" t="s">
        <v>571</v>
      </c>
      <c r="L2154" s="18" t="s">
        <v>17</v>
      </c>
      <c r="M2154" s="26"/>
      <c r="N2154" s="26">
        <v>0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570</v>
      </c>
      <c r="G2155" s="18"/>
      <c r="H2155" s="18"/>
      <c r="I2155" s="18" t="s">
        <v>13</v>
      </c>
      <c r="J2155" s="18" t="s">
        <v>68</v>
      </c>
      <c r="K2155" s="18" t="s">
        <v>571</v>
      </c>
      <c r="L2155" s="18" t="s">
        <v>15</v>
      </c>
      <c r="M2155" s="27"/>
      <c r="N2155" s="26">
        <v>0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570</v>
      </c>
      <c r="G2156" s="18"/>
      <c r="H2156" s="18"/>
      <c r="I2156" s="18" t="s">
        <v>13</v>
      </c>
      <c r="J2156" s="18" t="s">
        <v>68</v>
      </c>
      <c r="K2156" s="18" t="s">
        <v>571</v>
      </c>
      <c r="L2156" s="18" t="s">
        <v>18</v>
      </c>
      <c r="M2156" s="27"/>
      <c r="N2156" s="26">
        <v>0</v>
      </c>
    </row>
    <row r="2157" spans="1:14" ht="12.75" customHeight="1" x14ac:dyDescent="0.3">
      <c r="A2157" s="3"/>
      <c r="B2157" s="3"/>
      <c r="C2157" s="3"/>
      <c r="D2157" s="3"/>
      <c r="E2157" s="3"/>
      <c r="F2157" s="18" t="s">
        <v>663</v>
      </c>
      <c r="G2157" s="18"/>
      <c r="H2157" s="18"/>
      <c r="I2157" s="18"/>
      <c r="J2157" s="18" t="s">
        <v>44</v>
      </c>
      <c r="K2157" s="18" t="s">
        <v>664</v>
      </c>
      <c r="L2157" s="18" t="s">
        <v>11</v>
      </c>
      <c r="M2157" s="27"/>
      <c r="N2157" s="26">
        <v>0</v>
      </c>
    </row>
    <row r="2158" spans="1:14" ht="12.75" customHeight="1" x14ac:dyDescent="0.3">
      <c r="A2158" s="3"/>
      <c r="B2158" s="3"/>
      <c r="C2158" s="3"/>
      <c r="D2158" s="3"/>
      <c r="E2158" s="3"/>
      <c r="F2158" s="18" t="s">
        <v>751</v>
      </c>
      <c r="G2158" s="18"/>
      <c r="H2158" s="18"/>
      <c r="I2158" s="18" t="s">
        <v>13</v>
      </c>
      <c r="J2158" s="18" t="s">
        <v>68</v>
      </c>
      <c r="K2158" s="18" t="s">
        <v>752</v>
      </c>
      <c r="L2158" s="18" t="s">
        <v>16</v>
      </c>
      <c r="M2158" s="26">
        <v>-10232.64</v>
      </c>
      <c r="N2158" s="26">
        <v>-126610.63</v>
      </c>
    </row>
    <row r="2159" spans="1:14" ht="12.75" customHeight="1" x14ac:dyDescent="0.3">
      <c r="A2159" s="3"/>
      <c r="B2159" s="3"/>
      <c r="C2159" s="3"/>
      <c r="D2159" s="3"/>
      <c r="E2159" s="3"/>
      <c r="F2159" s="18" t="s">
        <v>751</v>
      </c>
      <c r="G2159" s="18"/>
      <c r="H2159" s="18"/>
      <c r="I2159" s="18" t="s">
        <v>13</v>
      </c>
      <c r="J2159" s="18" t="s">
        <v>68</v>
      </c>
      <c r="K2159" s="18" t="s">
        <v>752</v>
      </c>
      <c r="L2159" s="18" t="s">
        <v>17</v>
      </c>
      <c r="M2159" s="26">
        <v>31011.79</v>
      </c>
      <c r="N2159" s="26">
        <v>147428.29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567</v>
      </c>
      <c r="G2160" s="18"/>
      <c r="H2160" s="18"/>
      <c r="I2160" s="18"/>
      <c r="J2160" s="18" t="s">
        <v>43</v>
      </c>
      <c r="K2160" s="18" t="s">
        <v>408</v>
      </c>
      <c r="L2160" s="18" t="s">
        <v>10</v>
      </c>
      <c r="M2160" s="26"/>
      <c r="N2160" s="26">
        <v>0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567</v>
      </c>
      <c r="G2161" s="18"/>
      <c r="H2161" s="18"/>
      <c r="I2161" s="18"/>
      <c r="J2161" s="18" t="s">
        <v>43</v>
      </c>
      <c r="K2161" s="18" t="s">
        <v>408</v>
      </c>
      <c r="L2161" s="18" t="s">
        <v>11</v>
      </c>
      <c r="M2161" s="27">
        <v>-50.730000000000004</v>
      </c>
      <c r="N2161" s="26">
        <v>-1876.06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374</v>
      </c>
      <c r="G2162" s="18"/>
      <c r="H2162" s="18"/>
      <c r="I2162" s="18" t="s">
        <v>4</v>
      </c>
      <c r="J2162" s="18" t="s">
        <v>780</v>
      </c>
      <c r="K2162" s="18" t="s">
        <v>8</v>
      </c>
      <c r="L2162" s="18" t="s">
        <v>50</v>
      </c>
      <c r="M2162" s="26"/>
      <c r="N2162" s="26">
        <v>0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374</v>
      </c>
      <c r="G2163" s="18"/>
      <c r="H2163" s="18"/>
      <c r="I2163" s="18" t="s">
        <v>4</v>
      </c>
      <c r="J2163" s="18" t="s">
        <v>780</v>
      </c>
      <c r="K2163" s="18" t="s">
        <v>8</v>
      </c>
      <c r="L2163" s="18" t="s">
        <v>7</v>
      </c>
      <c r="M2163" s="26"/>
      <c r="N2163" s="26">
        <v>0</v>
      </c>
    </row>
    <row r="2164" spans="1:14" ht="12.75" customHeight="1" x14ac:dyDescent="0.3">
      <c r="A2164" s="3"/>
      <c r="B2164" s="3"/>
      <c r="C2164" s="3"/>
      <c r="D2164" s="3"/>
      <c r="E2164" s="3"/>
      <c r="F2164" s="48" t="s">
        <v>57</v>
      </c>
      <c r="G2164" s="18"/>
      <c r="H2164" s="18"/>
      <c r="I2164" s="18"/>
      <c r="J2164" s="18">
        <v>2671</v>
      </c>
      <c r="K2164" s="45">
        <v>3</v>
      </c>
      <c r="L2164" s="18" t="s">
        <v>11</v>
      </c>
      <c r="M2164" s="26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48" t="s">
        <v>57</v>
      </c>
      <c r="G2165" s="18"/>
      <c r="H2165" s="18"/>
      <c r="I2165" s="18"/>
      <c r="J2165" s="18">
        <v>2671</v>
      </c>
      <c r="K2165" s="45">
        <v>3</v>
      </c>
      <c r="L2165" s="23" t="s">
        <v>779</v>
      </c>
      <c r="M2165" s="26"/>
      <c r="N2165" s="26">
        <v>0</v>
      </c>
    </row>
    <row r="2166" spans="1:14" ht="12.75" customHeight="1" x14ac:dyDescent="0.3">
      <c r="A2166" s="3"/>
      <c r="B2166" s="3"/>
      <c r="C2166" s="3"/>
      <c r="D2166" s="3"/>
      <c r="E2166" s="3"/>
      <c r="F2166" s="48" t="s">
        <v>57</v>
      </c>
      <c r="G2166" s="18"/>
      <c r="H2166" s="18"/>
      <c r="I2166" s="18"/>
      <c r="J2166" s="18">
        <v>2671</v>
      </c>
      <c r="K2166" s="45">
        <v>3</v>
      </c>
      <c r="L2166" s="23" t="s">
        <v>781</v>
      </c>
      <c r="M2166" s="26"/>
      <c r="N2166" s="26">
        <v>0</v>
      </c>
    </row>
    <row r="2167" spans="1:14" ht="12.75" customHeight="1" x14ac:dyDescent="0.3">
      <c r="A2167" s="3"/>
      <c r="B2167" s="3"/>
      <c r="C2167" s="3"/>
      <c r="D2167" s="3"/>
      <c r="E2167" s="3"/>
      <c r="F2167" s="23" t="s">
        <v>57</v>
      </c>
      <c r="G2167" s="23"/>
      <c r="H2167" s="23"/>
      <c r="I2167" s="23" t="s">
        <v>4</v>
      </c>
      <c r="J2167" s="23" t="s">
        <v>782</v>
      </c>
      <c r="K2167" s="23" t="s">
        <v>8</v>
      </c>
      <c r="L2167" s="23" t="s">
        <v>167</v>
      </c>
      <c r="M2167" s="27"/>
      <c r="N2167" s="26">
        <v>0</v>
      </c>
    </row>
    <row r="2168" spans="1:14" ht="12.75" customHeight="1" x14ac:dyDescent="0.3">
      <c r="A2168" s="3"/>
      <c r="B2168" s="3"/>
      <c r="C2168" s="3"/>
      <c r="D2168" s="3"/>
      <c r="E2168" s="3"/>
      <c r="F2168" s="23" t="s">
        <v>57</v>
      </c>
      <c r="G2168" s="23"/>
      <c r="H2168" s="23"/>
      <c r="I2168" s="23" t="s">
        <v>4</v>
      </c>
      <c r="J2168" s="23" t="s">
        <v>782</v>
      </c>
      <c r="K2168" s="23" t="s">
        <v>8</v>
      </c>
      <c r="L2168" s="23" t="s">
        <v>50</v>
      </c>
      <c r="M2168" s="27"/>
      <c r="N2168" s="26">
        <v>0</v>
      </c>
    </row>
    <row r="2169" spans="1:14" ht="12.75" customHeight="1" x14ac:dyDescent="0.3">
      <c r="A2169" s="3"/>
      <c r="B2169" s="3"/>
      <c r="C2169" s="3"/>
      <c r="D2169" s="3"/>
      <c r="E2169" s="3"/>
      <c r="F2169" s="23" t="s">
        <v>57</v>
      </c>
      <c r="G2169" s="23"/>
      <c r="H2169" s="23"/>
      <c r="I2169" s="23" t="s">
        <v>4</v>
      </c>
      <c r="J2169" s="23" t="s">
        <v>782</v>
      </c>
      <c r="K2169" s="23" t="s">
        <v>8</v>
      </c>
      <c r="L2169" s="23" t="s">
        <v>7</v>
      </c>
      <c r="M2169" s="27"/>
      <c r="N2169" s="26">
        <v>0</v>
      </c>
    </row>
    <row r="2170" spans="1:14" ht="12.75" customHeight="1" x14ac:dyDescent="0.3">
      <c r="A2170" s="3"/>
      <c r="B2170" s="3"/>
      <c r="C2170" s="3"/>
      <c r="D2170" s="3"/>
      <c r="E2170" s="3"/>
      <c r="F2170" s="23" t="s">
        <v>249</v>
      </c>
      <c r="G2170" s="23"/>
      <c r="H2170" s="23"/>
      <c r="I2170" s="23" t="s">
        <v>4</v>
      </c>
      <c r="J2170" s="23" t="s">
        <v>759</v>
      </c>
      <c r="K2170" s="23" t="s">
        <v>8</v>
      </c>
      <c r="L2170" s="23" t="s">
        <v>50</v>
      </c>
      <c r="M2170" s="27">
        <v>131025.54000000001</v>
      </c>
      <c r="N2170" s="26">
        <v>799291.34</v>
      </c>
    </row>
    <row r="2171" spans="1:14" ht="12.75" customHeight="1" x14ac:dyDescent="0.3">
      <c r="A2171" s="3"/>
      <c r="B2171" s="3"/>
      <c r="C2171" s="3"/>
      <c r="D2171" s="3"/>
      <c r="E2171" s="3"/>
      <c r="F2171" s="23" t="s">
        <v>249</v>
      </c>
      <c r="G2171" s="23"/>
      <c r="H2171" s="23"/>
      <c r="I2171" s="23" t="s">
        <v>4</v>
      </c>
      <c r="J2171" s="23" t="s">
        <v>759</v>
      </c>
      <c r="K2171" s="23" t="s">
        <v>8</v>
      </c>
      <c r="L2171" s="23" t="s">
        <v>7</v>
      </c>
      <c r="M2171" s="27">
        <v>-34471069.210000001</v>
      </c>
      <c r="N2171" s="26">
        <v>-238267396.28999999</v>
      </c>
    </row>
    <row r="2172" spans="1:14" ht="12.75" customHeight="1" x14ac:dyDescent="0.3">
      <c r="A2172" s="3"/>
      <c r="B2172" s="3"/>
      <c r="C2172" s="3"/>
      <c r="D2172" s="3"/>
      <c r="E2172" s="3"/>
      <c r="F2172" s="23" t="s">
        <v>77</v>
      </c>
      <c r="G2172" s="23"/>
      <c r="H2172" s="23"/>
      <c r="I2172" s="23"/>
      <c r="J2172" s="23" t="s">
        <v>799</v>
      </c>
      <c r="K2172" s="23" t="s">
        <v>12</v>
      </c>
      <c r="L2172" s="23" t="s">
        <v>779</v>
      </c>
      <c r="M2172" s="27"/>
      <c r="N2172" s="26">
        <v>0</v>
      </c>
    </row>
    <row r="2173" spans="1:14" ht="12.75" customHeight="1" x14ac:dyDescent="0.3">
      <c r="A2173" s="3"/>
      <c r="B2173" s="3"/>
      <c r="C2173" s="3"/>
      <c r="D2173" s="3"/>
      <c r="E2173" s="3"/>
      <c r="F2173" s="23" t="s">
        <v>77</v>
      </c>
      <c r="G2173" s="23"/>
      <c r="H2173" s="23"/>
      <c r="I2173" s="23"/>
      <c r="J2173" s="23" t="s">
        <v>799</v>
      </c>
      <c r="K2173" s="23" t="s">
        <v>12</v>
      </c>
      <c r="L2173" s="23" t="s">
        <v>10</v>
      </c>
      <c r="M2173" s="27"/>
      <c r="N2173" s="26">
        <v>0</v>
      </c>
    </row>
    <row r="2174" spans="1:14" ht="12.75" customHeight="1" x14ac:dyDescent="0.3">
      <c r="A2174" s="3"/>
      <c r="B2174" s="3"/>
      <c r="C2174" s="3"/>
      <c r="D2174" s="3"/>
      <c r="E2174" s="3"/>
      <c r="F2174" s="23" t="s">
        <v>77</v>
      </c>
      <c r="G2174" s="23"/>
      <c r="H2174" s="23"/>
      <c r="I2174" s="23"/>
      <c r="J2174" s="23" t="s">
        <v>799</v>
      </c>
      <c r="K2174" s="23" t="s">
        <v>12</v>
      </c>
      <c r="L2174" s="23" t="s">
        <v>11</v>
      </c>
      <c r="M2174" s="27"/>
      <c r="N2174" s="26">
        <v>0</v>
      </c>
    </row>
    <row r="2175" spans="1:14" ht="12.75" customHeight="1" x14ac:dyDescent="0.3">
      <c r="A2175" s="3"/>
      <c r="B2175" s="3"/>
      <c r="C2175" s="3"/>
      <c r="D2175" s="3"/>
      <c r="E2175" s="3"/>
      <c r="F2175" s="47" t="s">
        <v>281</v>
      </c>
      <c r="G2175" s="23"/>
      <c r="H2175" s="23"/>
      <c r="I2175" s="23"/>
      <c r="J2175" s="23">
        <v>2699</v>
      </c>
      <c r="K2175" s="47" t="s">
        <v>8</v>
      </c>
      <c r="L2175" s="23"/>
      <c r="M2175" s="27"/>
      <c r="N2175" s="26">
        <v>0</v>
      </c>
    </row>
    <row r="2176" spans="1:14" ht="12.75" customHeight="1" x14ac:dyDescent="0.3">
      <c r="A2176" s="8" t="s">
        <v>753</v>
      </c>
      <c r="B2176" s="55" t="s">
        <v>753</v>
      </c>
      <c r="C2176" s="55"/>
      <c r="D2176" s="55"/>
      <c r="E2176" s="55"/>
      <c r="F2176" s="55"/>
      <c r="G2176" s="55"/>
      <c r="H2176" s="55"/>
      <c r="I2176" s="55"/>
      <c r="J2176" s="55"/>
      <c r="K2176" s="55"/>
      <c r="L2176" s="19" t="s">
        <v>753</v>
      </c>
      <c r="M2176" s="28">
        <f>SUM(M2079:M2174)</f>
        <v>-37439235.020000003</v>
      </c>
      <c r="N2176" s="28">
        <f>SUM(N2079:N2175)</f>
        <v>-250575507.53</v>
      </c>
    </row>
    <row r="2178" spans="1:14" ht="12.75" customHeight="1" x14ac:dyDescent="0.3">
      <c r="A2178" s="12">
        <v>5576</v>
      </c>
      <c r="C2178" s="12" t="s">
        <v>787</v>
      </c>
      <c r="F2178" s="18" t="s">
        <v>72</v>
      </c>
      <c r="G2178" s="18"/>
      <c r="H2178" s="18"/>
      <c r="I2178" s="18" t="s">
        <v>4</v>
      </c>
      <c r="J2178" s="18" t="s">
        <v>344</v>
      </c>
      <c r="K2178" s="18" t="s">
        <v>6</v>
      </c>
      <c r="L2178" s="18" t="s">
        <v>7</v>
      </c>
      <c r="M2178" s="29">
        <v>-790524.57000000007</v>
      </c>
      <c r="N2178" s="29">
        <v>-5112177.34</v>
      </c>
    </row>
    <row r="2179" spans="1:14" ht="12.75" customHeight="1" x14ac:dyDescent="0.3">
      <c r="M2179" s="44">
        <f>SUM(M2178)</f>
        <v>-790524.57000000007</v>
      </c>
      <c r="N2179" s="44">
        <f>SUM(N2178)</f>
        <v>-5112177.34</v>
      </c>
    </row>
  </sheetData>
  <mergeCells count="191">
    <mergeCell ref="A2052:N2052"/>
    <mergeCell ref="B2070:K2070"/>
    <mergeCell ref="A2071:N2071"/>
    <mergeCell ref="B2077:K2077"/>
    <mergeCell ref="B2176:K2176"/>
    <mergeCell ref="B2021:K2021"/>
    <mergeCell ref="A2022:N2022"/>
    <mergeCell ref="B2030:K2030"/>
    <mergeCell ref="B2040:K2040"/>
    <mergeCell ref="A2041:N2041"/>
    <mergeCell ref="B2051:K2051"/>
    <mergeCell ref="A1993:N1993"/>
    <mergeCell ref="B1999:K1999"/>
    <mergeCell ref="B2004:K2004"/>
    <mergeCell ref="A2005:N2005"/>
    <mergeCell ref="B2013:K2013"/>
    <mergeCell ref="A2014:N2014"/>
    <mergeCell ref="A1956:N1956"/>
    <mergeCell ref="B1958:K1958"/>
    <mergeCell ref="A1959:N1959"/>
    <mergeCell ref="B1973:K1973"/>
    <mergeCell ref="B1976:K1976"/>
    <mergeCell ref="B1992:K1992"/>
    <mergeCell ref="A1929:N1929"/>
    <mergeCell ref="B1936:K1936"/>
    <mergeCell ref="A1937:N1937"/>
    <mergeCell ref="B1942:K1942"/>
    <mergeCell ref="A1943:N1943"/>
    <mergeCell ref="B1955:K1955"/>
    <mergeCell ref="B1881:K1881"/>
    <mergeCell ref="B1909:K1909"/>
    <mergeCell ref="B1917:K1917"/>
    <mergeCell ref="A1918:N1918"/>
    <mergeCell ref="B1925:K1925"/>
    <mergeCell ref="A1926:N1926"/>
    <mergeCell ref="B1843:K1843"/>
    <mergeCell ref="A1844:N1844"/>
    <mergeCell ref="B1859:K1859"/>
    <mergeCell ref="A1860:N1860"/>
    <mergeCell ref="B1870:K1870"/>
    <mergeCell ref="A1872:N1872"/>
    <mergeCell ref="B1810:K1810"/>
    <mergeCell ref="A1812:N1812"/>
    <mergeCell ref="B1824:K1824"/>
    <mergeCell ref="A1825:N1825"/>
    <mergeCell ref="B1832:K1832"/>
    <mergeCell ref="A1834:N1834"/>
    <mergeCell ref="B1784:K1784"/>
    <mergeCell ref="A1786:N1786"/>
    <mergeCell ref="B1797:K1797"/>
    <mergeCell ref="A1798:N1798"/>
    <mergeCell ref="B1802:K1802"/>
    <mergeCell ref="A1803:N1803"/>
    <mergeCell ref="B1755:K1755"/>
    <mergeCell ref="A1757:N1757"/>
    <mergeCell ref="B1769:K1769"/>
    <mergeCell ref="A1770:N1770"/>
    <mergeCell ref="B1772:K1772"/>
    <mergeCell ref="A1774:N1774"/>
    <mergeCell ref="B1713:K1713"/>
    <mergeCell ref="A1715:N1715"/>
    <mergeCell ref="B1732:K1732"/>
    <mergeCell ref="A1733:N1733"/>
    <mergeCell ref="B1744:K1744"/>
    <mergeCell ref="B1751:K1751"/>
    <mergeCell ref="B1668:K1668"/>
    <mergeCell ref="A1669:N1669"/>
    <mergeCell ref="B1675:K1675"/>
    <mergeCell ref="A1677:N1677"/>
    <mergeCell ref="B1699:K1699"/>
    <mergeCell ref="A1700:N1700"/>
    <mergeCell ref="B1644:K1644"/>
    <mergeCell ref="A1645:N1645"/>
    <mergeCell ref="B1655:K1655"/>
    <mergeCell ref="A1656:N1656"/>
    <mergeCell ref="B1659:K1659"/>
    <mergeCell ref="A1661:N1661"/>
    <mergeCell ref="B1591:K1591"/>
    <mergeCell ref="A1592:N1592"/>
    <mergeCell ref="B1610:K1610"/>
    <mergeCell ref="A1611:N1611"/>
    <mergeCell ref="B1621:K1621"/>
    <mergeCell ref="A1623:N1623"/>
    <mergeCell ref="A1560:N1560"/>
    <mergeCell ref="B1573:K1573"/>
    <mergeCell ref="A1575:N1575"/>
    <mergeCell ref="B1586:K1586"/>
    <mergeCell ref="A1587:N1587"/>
    <mergeCell ref="B1590:K1590"/>
    <mergeCell ref="A1457:N1457"/>
    <mergeCell ref="B1495:K1495"/>
    <mergeCell ref="A1497:N1497"/>
    <mergeCell ref="B1500:K1500"/>
    <mergeCell ref="A1501:N1501"/>
    <mergeCell ref="B1559:K1559"/>
    <mergeCell ref="A1333:N1333"/>
    <mergeCell ref="B1340:K1340"/>
    <mergeCell ref="A1341:N1341"/>
    <mergeCell ref="B1346:K1346"/>
    <mergeCell ref="A1348:N1348"/>
    <mergeCell ref="B1456:K1456"/>
    <mergeCell ref="A1231:N1231"/>
    <mergeCell ref="B1276:K1276"/>
    <mergeCell ref="A1277:N1277"/>
    <mergeCell ref="B1294:K1294"/>
    <mergeCell ref="A1296:N1296"/>
    <mergeCell ref="B1332:K1332"/>
    <mergeCell ref="A1198:N1198"/>
    <mergeCell ref="B1204:K1204"/>
    <mergeCell ref="A1206:N1206"/>
    <mergeCell ref="B1218:K1218"/>
    <mergeCell ref="A1219:N1219"/>
    <mergeCell ref="B1229:K1229"/>
    <mergeCell ref="A1089:N1089"/>
    <mergeCell ref="B1122:K1122"/>
    <mergeCell ref="A1124:N1124"/>
    <mergeCell ref="B1172:K1172"/>
    <mergeCell ref="A1173:N1173"/>
    <mergeCell ref="B1197:K1197"/>
    <mergeCell ref="A926:N926"/>
    <mergeCell ref="B933:K933"/>
    <mergeCell ref="A934:N934"/>
    <mergeCell ref="B937:K937"/>
    <mergeCell ref="A939:N939"/>
    <mergeCell ref="B1088:K1088"/>
    <mergeCell ref="A864:N864"/>
    <mergeCell ref="B902:K902"/>
    <mergeCell ref="A904:N904"/>
    <mergeCell ref="B906:K906"/>
    <mergeCell ref="A907:N907"/>
    <mergeCell ref="B925:K925"/>
    <mergeCell ref="A714:N714"/>
    <mergeCell ref="B738:K738"/>
    <mergeCell ref="A740:N740"/>
    <mergeCell ref="B805:K805"/>
    <mergeCell ref="A806:N806"/>
    <mergeCell ref="B863:K863"/>
    <mergeCell ref="A608:N608"/>
    <mergeCell ref="B697:K697"/>
    <mergeCell ref="A698:N698"/>
    <mergeCell ref="B704:K704"/>
    <mergeCell ref="A705:N705"/>
    <mergeCell ref="B713:K713"/>
    <mergeCell ref="A561:N561"/>
    <mergeCell ref="B566:K566"/>
    <mergeCell ref="A568:N568"/>
    <mergeCell ref="B592:K592"/>
    <mergeCell ref="A593:N593"/>
    <mergeCell ref="B606:K606"/>
    <mergeCell ref="A513:N513"/>
    <mergeCell ref="B532:K532"/>
    <mergeCell ref="A533:N533"/>
    <mergeCell ref="B535:K535"/>
    <mergeCell ref="A541:N541"/>
    <mergeCell ref="B560:K560"/>
    <mergeCell ref="A482:N482"/>
    <mergeCell ref="B493:K493"/>
    <mergeCell ref="A494:N494"/>
    <mergeCell ref="B502:K502"/>
    <mergeCell ref="A503:N503"/>
    <mergeCell ref="B512:K512"/>
    <mergeCell ref="A404:N404"/>
    <mergeCell ref="B419:K419"/>
    <mergeCell ref="A420:N420"/>
    <mergeCell ref="B439:K439"/>
    <mergeCell ref="A440:N440"/>
    <mergeCell ref="B481:K481"/>
    <mergeCell ref="A363:N363"/>
    <mergeCell ref="B375:K375"/>
    <mergeCell ref="A376:N376"/>
    <mergeCell ref="B380:K380"/>
    <mergeCell ref="A382:N382"/>
    <mergeCell ref="B403:K403"/>
    <mergeCell ref="A91:N91"/>
    <mergeCell ref="B228:K228"/>
    <mergeCell ref="A229:N229"/>
    <mergeCell ref="B326:K326"/>
    <mergeCell ref="A328:N328"/>
    <mergeCell ref="B362:K362"/>
    <mergeCell ref="A54:N54"/>
    <mergeCell ref="B62:K62"/>
    <mergeCell ref="A64:N64"/>
    <mergeCell ref="B77:K77"/>
    <mergeCell ref="A78:N78"/>
    <mergeCell ref="B89:K89"/>
    <mergeCell ref="A1:N1"/>
    <mergeCell ref="A2:N2"/>
    <mergeCell ref="A3:N3"/>
    <mergeCell ref="A4:N4"/>
    <mergeCell ref="A6:N6"/>
    <mergeCell ref="B53:K53"/>
  </mergeCells>
  <pageMargins left="0.7" right="0.7" top="0.75" bottom="0.75" header="0.3" footer="0.3"/>
  <pageSetup scale="6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March 2019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'April 2025'!Print_Area</vt:lpstr>
      <vt:lpstr>'December 2024'!Print_Area</vt:lpstr>
      <vt:lpstr>'February 2025'!Print_Area</vt:lpstr>
      <vt:lpstr>'January 2025'!Print_Area</vt:lpstr>
      <vt:lpstr>'March 2025'!Print_Area</vt:lpstr>
      <vt:lpstr>'May 2025'!Print_Area</vt:lpstr>
      <vt:lpstr>'November 2024'!Print_Area</vt:lpstr>
      <vt:lpstr>'October 2024'!Print_Area</vt:lpstr>
    </vt:vector>
  </TitlesOfParts>
  <Company>Dept. of the Treasury, FMS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Normika E. Brown</dc:creator>
  <cp:lastModifiedBy>Jennifer M. Carte</cp:lastModifiedBy>
  <cp:lastPrinted>2024-07-15T12:44:15Z</cp:lastPrinted>
  <dcterms:created xsi:type="dcterms:W3CDTF">2015-04-07T16:00:12Z</dcterms:created>
  <dcterms:modified xsi:type="dcterms:W3CDTF">2025-06-12T15:18:20Z</dcterms:modified>
</cp:coreProperties>
</file>