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CHEDULE3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<sst xmlns="http://schemas.openxmlformats.org/spreadsheetml/2006/main" count="37" uniqueCount="28">
  <si>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NET CHANGE</t>
  </si>
  <si>
    <t>OUTSTANDING</t>
  </si>
  <si>
    <t>AGENCY</t>
  </si>
  <si>
    <t>SYMBOL</t>
  </si>
  <si>
    <t>OBLIGATIONS GUARANTEED BY THE UNITED STATES, ISSUED BY:</t>
  </si>
  <si>
    <t>DEPARTMENT OF HOUSING AND URBAN DEVELOPMENT:</t>
  </si>
  <si>
    <t>FEDERAL HOUSING ADMINISTRATION</t>
  </si>
  <si>
    <t>86X4070</t>
  </si>
  <si>
    <t>SUBTOTAL, OBLIGATIONS GUARANTEED BY THE UNITED STATES</t>
  </si>
  <si>
    <t>OBLIGATIONS NOT GUARANTEED BY THE UNITED STATES, ISSUED BY:</t>
  </si>
  <si>
    <t>LEGISLATIVE BRANCH:</t>
  </si>
  <si>
    <t>ARCHITECT OF THE CAPITOL</t>
  </si>
  <si>
    <t>10X4518</t>
  </si>
  <si>
    <t>INDEPENDENT AGENCIES:</t>
  </si>
  <si>
    <t>NATIONAL ARCHIVES AND RECORDS ADMINISTRATION</t>
  </si>
  <si>
    <t>88X0300</t>
  </si>
  <si>
    <t>TENNESSEE VALLEY AUTHORITY</t>
  </si>
  <si>
    <t>64X4110</t>
  </si>
  <si>
    <t>SUBTOTAL, OBLIGATIONS NOT GUARANTEED BY THE UNITED STATES</t>
  </si>
  <si>
    <t>TOTAL, AGENCY SECURITIES</t>
  </si>
  <si>
    <t>H1</t>
  </si>
  <si>
    <t>H2</t>
  </si>
  <si>
    <t>D</t>
  </si>
  <si>
    <t>S</t>
  </si>
  <si>
    <t>T</t>
  </si>
  <si>
    <t>FEDERAL COMMUNICATIONS COMMISSION</t>
  </si>
  <si>
    <t>27x1000</t>
  </si>
  <si>
    <t>SEPTEMBER 30, 2012 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</si>
</sst>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1"/>
  <sheetViews>
    <sheetView tabSelected="1" zoomScalePageLayoutView="0" workbookViewId="0" topLeftCell="C1">
      <selection activeCell="C8" sqref="C8"/>
    </sheetView>
  </sheetViews>
  <sheetFormatPr defaultColWidth="9.140625" defaultRowHeight="12.75"/>
  <cols>
    <col min="2" max="2" width="64.7109375" style="0" customWidth="1"/>
    <col min="3" max="3" width="9.57421875" style="3" customWidth="1"/>
    <col min="4" max="5" width="20.28125" style="2" customWidth="1"/>
    <col min="6" max="6" width="23.28125" style="2" customWidth="1"/>
  </cols>
  <sheetData>
    <row r="1" ht="12.75">
      <c r="F1" s="4" t="s">
        <v>0</v>
      </c>
    </row>
    <row r="2" spans="2:6" ht="12.75">
      <c r="B2" s="3"/>
      <c r="D2" s="4" t="s">
        <v>1</v>
      </c>
      <c r="E2" s="4" t="s">
        <v>1</v>
      </c>
      <c r="F2" s="6" t="s">
        <v>27</v>
      </c>
    </row>
    <row r="3" spans="2:6" ht="12.75">
      <c r="B3" s="3" t="s">
        <v>2</v>
      </c>
      <c r="C3" s="3" t="s">
        <v>3</v>
      </c>
      <c r="D3" s="5">
        <v>41547</v>
      </c>
      <c r="E3" s="5">
        <v>41182</v>
      </c>
      <c r="F3" s="5">
        <v>41547</v>
      </c>
    </row>
    <row r="4" spans="1:2" ht="12.75">
      <c r="A4" t="s">
        <v>20</v>
      </c>
      <c r="B4" s="1" t="s">
        <v>4</v>
      </c>
    </row>
    <row r="5" spans="1:2" ht="12.75">
      <c r="A5" t="s">
        <v>21</v>
      </c>
      <c r="B5" s="1" t="s">
        <v>5</v>
      </c>
    </row>
    <row r="6" spans="1:6" ht="12.75">
      <c r="A6" t="s">
        <v>22</v>
      </c>
      <c r="B6" s="1" t="s">
        <v>6</v>
      </c>
      <c r="C6" s="3" t="s">
        <v>7</v>
      </c>
      <c r="D6" s="2">
        <v>18541264.77</v>
      </c>
      <c r="E6" s="2">
        <v>18541264.77</v>
      </c>
      <c r="F6" s="2">
        <f>SUM(D6-E6)</f>
        <v>0</v>
      </c>
    </row>
    <row r="7" ht="12.75">
      <c r="B7" s="1"/>
    </row>
    <row r="8" ht="12.75">
      <c r="B8" s="1"/>
    </row>
    <row r="9" spans="1:6" ht="12.75">
      <c r="A9" t="s">
        <v>23</v>
      </c>
      <c r="B9" s="1" t="s">
        <v>8</v>
      </c>
      <c r="D9" s="2">
        <f>SUM(D6:D8)</f>
        <v>18541264.77</v>
      </c>
      <c r="E9" s="2">
        <f>SUM(E6:E8)</f>
        <v>18541264.77</v>
      </c>
      <c r="F9" s="2">
        <f>SUM(D9-E9)</f>
        <v>0</v>
      </c>
    </row>
    <row r="10" ht="12.75">
      <c r="B10" s="1"/>
    </row>
    <row r="11" spans="1:2" ht="12.75">
      <c r="A11" t="s">
        <v>20</v>
      </c>
      <c r="B11" s="1" t="s">
        <v>9</v>
      </c>
    </row>
    <row r="12" spans="1:2" ht="12.75">
      <c r="A12" t="s">
        <v>21</v>
      </c>
      <c r="B12" s="1" t="s">
        <v>10</v>
      </c>
    </row>
    <row r="13" spans="1:6" ht="12.75">
      <c r="A13" t="s">
        <v>22</v>
      </c>
      <c r="B13" s="1" t="s">
        <v>11</v>
      </c>
      <c r="C13" s="3" t="s">
        <v>12</v>
      </c>
      <c r="D13" s="2">
        <v>129757619</v>
      </c>
      <c r="E13" s="2">
        <v>127504798</v>
      </c>
      <c r="F13" s="2">
        <f>SUM(D13-E13)</f>
        <v>2252821</v>
      </c>
    </row>
    <row r="14" spans="1:2" ht="12.75">
      <c r="A14" t="s">
        <v>21</v>
      </c>
      <c r="B14" s="1" t="s">
        <v>13</v>
      </c>
    </row>
    <row r="15" spans="1:6" ht="12.75">
      <c r="A15" t="s">
        <v>22</v>
      </c>
      <c r="B15" s="1" t="s">
        <v>25</v>
      </c>
      <c r="C15" s="3" t="s">
        <v>26</v>
      </c>
      <c r="D15" s="2">
        <v>-0.01</v>
      </c>
      <c r="E15" s="2">
        <v>-0.01</v>
      </c>
      <c r="F15" s="2">
        <f>SUM(D15-E15)</f>
        <v>0</v>
      </c>
    </row>
    <row r="16" spans="1:6" ht="12.75">
      <c r="A16" t="s">
        <v>22</v>
      </c>
      <c r="B16" s="1" t="s">
        <v>14</v>
      </c>
      <c r="C16" s="3" t="s">
        <v>15</v>
      </c>
      <c r="D16" s="2">
        <v>133998310.19</v>
      </c>
      <c r="E16" s="2">
        <v>150519306.04</v>
      </c>
      <c r="F16" s="2">
        <f>SUM(D16-E16)</f>
        <v>-16520995.849999994</v>
      </c>
    </row>
    <row r="17" spans="1:6" ht="12.75">
      <c r="A17" t="s">
        <v>22</v>
      </c>
      <c r="B17" s="1" t="s">
        <v>16</v>
      </c>
      <c r="C17" s="3" t="s">
        <v>17</v>
      </c>
      <c r="D17" s="2">
        <v>24821166843</v>
      </c>
      <c r="E17" s="2">
        <v>24102758509</v>
      </c>
      <c r="F17" s="2">
        <f>SUM(D17-E17)</f>
        <v>718408334</v>
      </c>
    </row>
    <row r="18" ht="12.75">
      <c r="B18" s="1"/>
    </row>
    <row r="19" spans="1:6" ht="12.75">
      <c r="A19" t="s">
        <v>23</v>
      </c>
      <c r="B19" s="1" t="s">
        <v>18</v>
      </c>
      <c r="D19" s="2">
        <f>SUM(D13:D18)</f>
        <v>25084922772.18</v>
      </c>
      <c r="E19" s="2">
        <f>SUM(E13:E18)</f>
        <v>24380782613.03</v>
      </c>
      <c r="F19" s="2">
        <f>SUM(D19-E19)</f>
        <v>704140159.1500015</v>
      </c>
    </row>
    <row r="20" ht="12.75">
      <c r="B20" s="1"/>
    </row>
    <row r="21" spans="1:6" ht="12.75">
      <c r="A21" t="s">
        <v>24</v>
      </c>
      <c r="B21" s="1" t="s">
        <v>19</v>
      </c>
      <c r="D21" s="2">
        <f>SUM(D9+D19)</f>
        <v>25103464036.95</v>
      </c>
      <c r="E21" s="2">
        <f>SUM(E9+E19)</f>
        <v>24399323877.8</v>
      </c>
      <c r="F21" s="2">
        <f>SUM(F9+F19)</f>
        <v>704140159.1500015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Normika E. Brown </cp:lastModifiedBy>
  <cp:lastPrinted>2013-12-23T21:57:10Z</cp:lastPrinted>
  <dcterms:created xsi:type="dcterms:W3CDTF">2000-10-30T13:11:58Z</dcterms:created>
  <dcterms:modified xsi:type="dcterms:W3CDTF">2013-12-24T15:45:15Z</dcterms:modified>
  <cp:category/>
  <cp:version/>
  <cp:contentType/>
  <cp:contentStatus/>
</cp:coreProperties>
</file>