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H295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296" authorId="0">
      <text>
        <r>
          <rPr>
            <sz val="8"/>
            <rFont val="Tahoma"/>
            <family val="0"/>
          </rPr>
          <t xml:space="preserve">Agrees with SF 133, line 3
</t>
        </r>
      </text>
    </comment>
  </commentList>
</comments>
</file>

<file path=xl/sharedStrings.xml><?xml version="1.0" encoding="utf-8"?>
<sst xmlns="http://schemas.openxmlformats.org/spreadsheetml/2006/main" count="326" uniqueCount="269">
  <si>
    <t xml:space="preserve"> </t>
  </si>
  <si>
    <t>SF133 Report On Budget Execution</t>
  </si>
  <si>
    <t>Year 2</t>
  </si>
  <si>
    <t>Expired Amt.</t>
  </si>
  <si>
    <t>Budgetary Resources</t>
  </si>
  <si>
    <t>2. Unobligated Balance: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</si>
  <si>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</si>
  <si>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</si>
  <si>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</si>
  <si>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</si>
  <si>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</si>
  <si>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14. Obligated balance, net, end of period: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</si>
  <si>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</si>
  <si>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</si>
  <si>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</si>
  <si>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</si>
  <si>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</si>
  <si>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</si>
  <si>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</si>
  <si>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</si>
  <si>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</si>
  <si>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</si>
  <si>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</si>
  <si>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</si>
  <si>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</si>
  <si>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</si>
  <si>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</si>
  <si>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</si>
  <si>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</si>
  <si>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</si>
  <si>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</si>
  <si>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</si>
  <si>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</si>
  <si>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</si>
  <si>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</si>
  <si>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16. Total Financing Sources</t>
  </si>
  <si>
    <t>17. Net Cost of Operations</t>
  </si>
  <si>
    <t>18. Ending Balances</t>
  </si>
  <si>
    <t xml:space="preserve">Statement of Financing 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</si>
  <si>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</si>
  <si>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</si>
  <si>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</si>
  <si>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</si>
  <si>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</si>
  <si>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Donations and forfeiture of property</t>
  </si>
  <si>
    <t>Transfers in/out without reimbursement (+/-)</t>
  </si>
  <si>
    <t>Net other resources used to finance activities</t>
  </si>
  <si>
    <t>Total resources used to finance activities</t>
  </si>
  <si>
    <t>Net cost of Operations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</si>
  <si>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</si>
  <si>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</si>
  <si>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</si>
  <si>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</si>
  <si>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</si>
  <si>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4831 E</t>
  </si>
  <si>
    <t>4931 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</si>
  <si>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</si>
  <si>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</si>
  <si>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</si>
  <si>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</si>
  <si>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</si>
  <si>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</si>
  <si>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</si>
  <si>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</si>
  <si>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</si>
  <si>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</si>
  <si>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</si>
  <si>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</si>
  <si>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</si>
  <si>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</si>
  <si>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</si>
  <si>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</si>
  <si>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</si>
  <si>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</si>
  <si>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</si>
  <si>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</si>
  <si>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</si>
  <si>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</si>
  <si>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</si>
  <si>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</si>
  <si>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</si>
  <si>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</si>
  <si>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 xml:space="preserve">Net Cost </t>
  </si>
  <si>
    <t>Undelivered Orders - Obligations Transferred, Unpaid</t>
  </si>
  <si>
    <t>CR 4195</t>
  </si>
  <si>
    <t>Transfer of Obligated Balances</t>
  </si>
  <si>
    <t>Fund Balance With Treasury</t>
  </si>
  <si>
    <t>DR 4931</t>
  </si>
  <si>
    <t>Delivered Orders - Obligations Transferred, Unpaid</t>
  </si>
  <si>
    <t>DR 4195</t>
  </si>
  <si>
    <t>DR 1010</t>
  </si>
  <si>
    <t>Closing Entries</t>
  </si>
  <si>
    <t>Total Actual Resources - Collected</t>
  </si>
  <si>
    <t>Delivered Orders - Obligations, Unpaid</t>
  </si>
  <si>
    <t>CR 4931</t>
  </si>
  <si>
    <t>Undelivered Orders - Obligations, Unpaid</t>
  </si>
  <si>
    <t>CR 4831</t>
  </si>
  <si>
    <t>CR 4901</t>
  </si>
  <si>
    <t>CR 2110</t>
  </si>
  <si>
    <t>TAFS - balance transfer</t>
  </si>
  <si>
    <t>4831 = 1,000</t>
  </si>
  <si>
    <t>Allotments - Expired Authority</t>
  </si>
  <si>
    <t>4190 = 1,400</t>
  </si>
  <si>
    <t>4931 = 1,100</t>
  </si>
  <si>
    <t>CR 4650</t>
  </si>
  <si>
    <t>CR 4190</t>
  </si>
  <si>
    <t>Transfers - Prior-Year Balances</t>
  </si>
  <si>
    <t>DR  3100</t>
  </si>
  <si>
    <t>Unexpended Appropriations - Cumulative</t>
  </si>
  <si>
    <t>DR 4190</t>
  </si>
  <si>
    <t>C1.  To record the consolidation of actual net-funded resources (TC F204).</t>
  </si>
  <si>
    <t>DR 4201</t>
  </si>
  <si>
    <t>DR 3102</t>
  </si>
  <si>
    <t>Unexpended Appropriations - Transfers-In</t>
  </si>
  <si>
    <t>CR 3102</t>
  </si>
  <si>
    <t>C4.  To record the closing of fiscal year activity to unexpended appropriations (TC F233).</t>
  </si>
  <si>
    <t>Transfer In Entity</t>
  </si>
  <si>
    <t>Beginning Trial Balances</t>
  </si>
  <si>
    <t>Debit</t>
  </si>
  <si>
    <t>Credit</t>
  </si>
  <si>
    <t>Budgetary</t>
  </si>
  <si>
    <t>Total</t>
  </si>
  <si>
    <t>Proprietary</t>
  </si>
  <si>
    <t>Transfer Transactions</t>
  </si>
  <si>
    <t>Unpaid</t>
  </si>
  <si>
    <t>Undelivered Orders - Obligations Transferred,</t>
  </si>
  <si>
    <t>Delivered Orders - Obligations Transferred,</t>
  </si>
  <si>
    <t>Budgetary Entry</t>
  </si>
  <si>
    <t>Proprietary Entry</t>
  </si>
  <si>
    <t>Pre-Closing Trial Balances</t>
  </si>
  <si>
    <t xml:space="preserve">        Authority - Unpaid (TC F218).</t>
  </si>
  <si>
    <t>C2.  To record the closing of Delivered Orders - Obligations Transferred - Unpaid to Expended</t>
  </si>
  <si>
    <t xml:space="preserve">       unexpended obligations (TC F226).</t>
  </si>
  <si>
    <t>C3.  To record the closing of Undelivered Orders - Obligations Transferred - Unpaid to unpaid</t>
  </si>
  <si>
    <t>None</t>
  </si>
  <si>
    <t>Post-Closing Trial Balances</t>
  </si>
  <si>
    <t>b. Net transfers prior year balance, actual(+ or -) 4190E</t>
  </si>
  <si>
    <t>d. Other 4650E</t>
  </si>
  <si>
    <t>d. Accounts Payable(+) 4931E</t>
  </si>
  <si>
    <t>1010 E</t>
  </si>
  <si>
    <t>Fund balance with Treasury 1010E</t>
  </si>
  <si>
    <t>Accounts Payable 2110E</t>
  </si>
  <si>
    <t>Unexpended appropriations 3100E</t>
  </si>
  <si>
    <t>5. Appropriations transferred in/out(+ or -)  3102E</t>
  </si>
  <si>
    <t>Obligations by Program Activity</t>
  </si>
  <si>
    <t>Budgetary Resources Available for Obligation</t>
  </si>
  <si>
    <r>
      <t xml:space="preserve">Unob bal CF, SOY (+) (4201B, </t>
    </r>
    <r>
      <rPr>
        <sz val="10"/>
        <rFont val="Arial"/>
        <family val="2"/>
      </rPr>
      <t>4801B, 4802B, 4901B)</t>
    </r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</si>
  <si>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</si>
  <si>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</si>
  <si>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</si>
  <si>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</si>
  <si>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Change in Obligated Balances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</si>
  <si>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</si>
  <si>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t>Total new obligations (+) (line 1000)</t>
  </si>
  <si>
    <t>OUTLAYS (GROSS), DETAIL</t>
  </si>
  <si>
    <t>869x</t>
  </si>
  <si>
    <t>Total outlays (gross) (+) (sum 8690..8698)</t>
  </si>
  <si>
    <t>OFFSETS</t>
  </si>
  <si>
    <t>Offsetting collections (cash) from:</t>
  </si>
  <si>
    <t>Total offsetting collections (cash) (-) (sum 8800..8845)</t>
  </si>
  <si>
    <t>Change in uncollected cust pyts from Fed sources (unexpired) (sum 6810 and 6910)</t>
  </si>
  <si>
    <t>NET BUDGET AUTHORITY AND OUTLAYS</t>
  </si>
  <si>
    <t>Budget authority (net) (+)  Calc (same as sum 2200 and 8800..8896)</t>
  </si>
  <si>
    <t>Outlays (net) (+)  Calc (same as sum 8700 and 8800..8845)</t>
  </si>
  <si>
    <t>Program &amp; Financing (P&amp;F)</t>
  </si>
  <si>
    <t>DR 4831</t>
  </si>
  <si>
    <t>CR 4801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</si>
  <si>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</si>
  <si>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a Transfer In Entity for prior year.</t>
  </si>
  <si>
    <t>Abbreviated Account Titles</t>
  </si>
  <si>
    <t>UDO without Advances</t>
  </si>
  <si>
    <t>Delivered Orders Unpaid</t>
  </si>
  <si>
    <t>Unobligated Balances</t>
  </si>
  <si>
    <t>Subtotal From 1151</t>
  </si>
  <si>
    <t>Closing Entries Proprietary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</si>
  <si>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</si>
  <si>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</si>
  <si>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</si>
  <si>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</si>
  <si>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</si>
  <si>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</si>
  <si>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</si>
  <si>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</si>
  <si>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</si>
  <si>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</si>
  <si>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</si>
  <si>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</si>
  <si>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</si>
  <si>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</si>
  <si>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</si>
  <si>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</si>
  <si>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</si>
  <si>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</si>
  <si>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</si>
  <si>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</si>
  <si>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UDO Unpaid</t>
  </si>
  <si>
    <t>UDO Paid</t>
  </si>
  <si>
    <t>UDO Transferred Unpaid</t>
  </si>
  <si>
    <t>UDO Transferred Paid</t>
  </si>
  <si>
    <t>Upward Adj UDO Unpaid</t>
  </si>
  <si>
    <t>DO Unpaid</t>
  </si>
  <si>
    <t>DO Paid</t>
  </si>
  <si>
    <t xml:space="preserve">  </t>
  </si>
  <si>
    <t>DO Transferred Unpaid</t>
  </si>
  <si>
    <t>Down Adj DO Paid</t>
  </si>
  <si>
    <t xml:space="preserve">   Total</t>
  </si>
  <si>
    <t>Beginning ATB</t>
  </si>
  <si>
    <t>T1</t>
  </si>
  <si>
    <t>T2</t>
  </si>
  <si>
    <t>T3</t>
  </si>
  <si>
    <t>Subtotal before Closing</t>
  </si>
  <si>
    <t>C1</t>
  </si>
  <si>
    <t>C2</t>
  </si>
  <si>
    <t>C3</t>
  </si>
  <si>
    <t>C4</t>
  </si>
  <si>
    <t>Closing Entries Budgetary 3</t>
  </si>
  <si>
    <t>13. Obligated balance, transferred, net (+ or -) 4831E, 4931E (1,000 + 1,100)</t>
  </si>
  <si>
    <t xml:space="preserve">c. Undelivered orders(+) 4831E </t>
  </si>
  <si>
    <t>T2.  To record the transfer of Delivered Orders - Obligations, Unpaid.  (TC A255R) (Accomplished via SF 1151)</t>
  </si>
  <si>
    <t>4650 E</t>
  </si>
  <si>
    <t>Unob bal CF, end of yr (+) (4650E)</t>
  </si>
  <si>
    <t xml:space="preserve">Total outlays (gross) (-) </t>
  </si>
  <si>
    <t xml:space="preserve">Outlays from discretionary/mandatory authority/balances (+) </t>
  </si>
  <si>
    <t xml:space="preserve">Federal sources (-) </t>
  </si>
  <si>
    <t xml:space="preserve">Portion of offsetting collections (cash) credited to expired accounts 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</si>
  <si>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</si>
  <si>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</si>
  <si>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</si>
  <si>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</si>
  <si>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</si>
  <si>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</si>
  <si>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A262)</t>
  </si>
  <si>
    <t>T3.  To record the transfer of unobligated balances.  (Accomplished via SF 1151). (TC A249)</t>
  </si>
  <si>
    <t>3. Spending authority from offsetting collections (gross):</t>
  </si>
  <si>
    <t>a. Earned:</t>
  </si>
  <si>
    <t xml:space="preserve">1. Collected </t>
  </si>
  <si>
    <t>8. Obligations incurred</t>
  </si>
  <si>
    <t>a. Direct obligations</t>
  </si>
  <si>
    <t>15. Outlays:</t>
  </si>
  <si>
    <t xml:space="preserve">1. Category A </t>
  </si>
  <si>
    <t xml:space="preserve">a. Disbursements(+) </t>
  </si>
  <si>
    <t xml:space="preserve">b. Collections(-) </t>
  </si>
  <si>
    <t>Obligated bal transferred from other accounts (+) (4831E, 4931E) (1,000 + 1,100)</t>
  </si>
  <si>
    <t>Obligated bal, end of year (+) (4831E, 4931E) (1,000 + 1,100)</t>
  </si>
  <si>
    <t>Total new obligations (+) (4801E-B, 4901E-B)</t>
  </si>
  <si>
    <t xml:space="preserve">Adjustments in expired accounts (net) </t>
  </si>
  <si>
    <t>15A + 15B = Lines 8 - (3A+3B+3D+4A) + 12 +/- 13 - (-14A-14B+14C+14D)</t>
  </si>
  <si>
    <t>0 + 0 = 0 - 0 + 0 + 2,100 - 2, 100</t>
  </si>
  <si>
    <t>0 = 0</t>
  </si>
  <si>
    <t>3,500 - 1,000 - 1,100 = 1, 400</t>
  </si>
  <si>
    <t>Intragovernmental gross costs</t>
  </si>
  <si>
    <t>Less: Intragovernmental earned revenue</t>
  </si>
  <si>
    <t>Intragovernmental net Cost</t>
  </si>
  <si>
    <t>Cost not assigned to programs</t>
  </si>
  <si>
    <t>Less: Earned revenues not attributed to programs</t>
  </si>
  <si>
    <t>Transferred Operations:</t>
  </si>
  <si>
    <t>Cost of Transferred Operations 6100E</t>
  </si>
  <si>
    <t>Less Exchange Revenue from Transferred Operations</t>
  </si>
  <si>
    <t>Net Cost of Transferred Operations</t>
  </si>
  <si>
    <t>Resources Used to Finance Activities</t>
  </si>
  <si>
    <t>Resources Used to Finance Items Not Part of the Net Cost of Operations</t>
  </si>
  <si>
    <t xml:space="preserve">Change in budgetary resources obligated for good services and benefits </t>
  </si>
  <si>
    <t xml:space="preserve">Other Resources or adjustments to net obligated resource </t>
  </si>
  <si>
    <t>Total resources used to finance items not part of the Net Cost of Operations</t>
  </si>
  <si>
    <t>Total resources used to finance the Net Cost of Operations</t>
  </si>
  <si>
    <t>Treasury Approp. Fund Symbol</t>
  </si>
  <si>
    <t>Calc:  5 + 6 + 7 + 8 - 9 - 10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</si>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</sst>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43" fontId="7" fillId="0" borderId="20" xfId="42" applyFont="1" applyBorder="1" applyAlignment="1" applyProtection="1">
      <alignment/>
      <protection/>
    </xf>
    <xf numFmtId="43" fontId="7" fillId="0" borderId="21" xfId="42" applyFont="1" applyBorder="1" applyAlignment="1" applyProtection="1">
      <alignment/>
      <protection/>
    </xf>
    <xf numFmtId="165" fontId="0" fillId="0" borderId="0" xfId="42" applyNumberFormat="1" applyFont="1" applyAlignment="1">
      <alignment/>
    </xf>
    <xf numFmtId="0" fontId="1" fillId="33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9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1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3" fillId="0" borderId="26" xfId="42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left" indent="1"/>
    </xf>
    <xf numFmtId="0" fontId="0" fillId="0" borderId="33" xfId="0" applyBorder="1" applyAlignment="1">
      <alignment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43" fontId="3" fillId="0" borderId="31" xfId="42" applyFont="1" applyBorder="1" applyAlignment="1">
      <alignment/>
    </xf>
    <xf numFmtId="43" fontId="3" fillId="0" borderId="33" xfId="42" applyFont="1" applyBorder="1" applyAlignment="1">
      <alignment/>
    </xf>
    <xf numFmtId="0" fontId="3" fillId="0" borderId="30" xfId="0" applyFont="1" applyBorder="1" applyAlignment="1">
      <alignment horizontal="left" indent="2"/>
    </xf>
    <xf numFmtId="43" fontId="3" fillId="0" borderId="29" xfId="42" applyFont="1" applyBorder="1" applyAlignment="1">
      <alignment/>
    </xf>
    <xf numFmtId="0" fontId="3" fillId="0" borderId="33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30" xfId="0" applyFont="1" applyFill="1" applyBorder="1" applyAlignment="1">
      <alignment/>
    </xf>
    <xf numFmtId="43" fontId="2" fillId="0" borderId="34" xfId="42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34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34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31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33" xfId="42" applyNumberFormat="1" applyFont="1" applyBorder="1" applyAlignment="1">
      <alignment/>
    </xf>
    <xf numFmtId="165" fontId="0" fillId="0" borderId="28" xfId="42" applyNumberFormat="1" applyFont="1" applyBorder="1" applyAlignment="1">
      <alignment/>
    </xf>
    <xf numFmtId="165" fontId="0" fillId="0" borderId="29" xfId="42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3" borderId="25" xfId="42" applyFon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165" fontId="1" fillId="33" borderId="25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65" fontId="1" fillId="0" borderId="0" xfId="42" applyNumberFormat="1" applyFont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" fillId="0" borderId="30" xfId="0" applyFont="1" applyBorder="1" applyAlignment="1">
      <alignment horizontal="left"/>
    </xf>
    <xf numFmtId="165" fontId="10" fillId="0" borderId="33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28" xfId="42" applyNumberFormat="1" applyFont="1" applyBorder="1" applyAlignment="1">
      <alignment/>
    </xf>
    <xf numFmtId="165" fontId="2" fillId="0" borderId="35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3" fillId="0" borderId="31" xfId="42" applyNumberFormat="1" applyFont="1" applyBorder="1" applyAlignment="1">
      <alignment/>
    </xf>
    <xf numFmtId="165" fontId="3" fillId="0" borderId="33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29" xfId="42" applyNumberFormat="1" applyFont="1" applyBorder="1" applyAlignment="1">
      <alignment/>
    </xf>
    <xf numFmtId="165" fontId="2" fillId="0" borderId="34" xfId="42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H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5" sqref="M35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10" width="10.8515625" style="0" bestFit="1" customWidth="1"/>
    <col min="11" max="11" width="10.8515625" style="0" customWidth="1"/>
    <col min="12" max="13" width="10.8515625" style="0" bestFit="1" customWidth="1"/>
  </cols>
  <sheetData>
    <row r="1" spans="1:13" ht="12.75">
      <c r="A1" s="116"/>
      <c r="B1" s="116"/>
      <c r="C1" s="116"/>
      <c r="D1" s="116" t="s">
        <v>207</v>
      </c>
      <c r="E1" s="116" t="s">
        <v>208</v>
      </c>
      <c r="F1" s="116" t="s">
        <v>209</v>
      </c>
      <c r="G1" s="116"/>
      <c r="H1" s="116"/>
      <c r="I1" s="116" t="s">
        <v>214</v>
      </c>
      <c r="J1" s="116" t="s">
        <v>211</v>
      </c>
      <c r="K1" s="116" t="s">
        <v>212</v>
      </c>
      <c r="L1" s="116" t="s">
        <v>213</v>
      </c>
      <c r="M1" s="116"/>
    </row>
    <row r="2" spans="2:13" ht="51">
      <c r="B2" s="117" t="s">
        <v>169</v>
      </c>
      <c r="C2" s="117" t="s">
        <v>206</v>
      </c>
      <c r="D2" s="117" t="s">
        <v>170</v>
      </c>
      <c r="E2" s="117" t="s">
        <v>171</v>
      </c>
      <c r="F2" s="117" t="s">
        <v>172</v>
      </c>
      <c r="G2" s="117" t="s">
        <v>173</v>
      </c>
      <c r="H2" s="117" t="s">
        <v>210</v>
      </c>
      <c r="I2" s="117" t="s">
        <v>174</v>
      </c>
      <c r="J2" s="117" t="s">
        <v>175</v>
      </c>
      <c r="K2" s="117" t="s">
        <v>176</v>
      </c>
      <c r="L2" s="117" t="s">
        <v>215</v>
      </c>
      <c r="M2" s="117" t="s">
        <v>177</v>
      </c>
    </row>
    <row r="3" spans="1:13" ht="12.75">
      <c r="A3">
        <v>1010</v>
      </c>
      <c r="B3" t="s">
        <v>178</v>
      </c>
      <c r="C3" s="118">
        <v>0</v>
      </c>
      <c r="D3" s="118">
        <v>1000</v>
      </c>
      <c r="E3" s="118">
        <v>1100</v>
      </c>
      <c r="F3" s="118">
        <v>1400</v>
      </c>
      <c r="G3" s="118">
        <f>SUM(C3:F3)</f>
        <v>3500</v>
      </c>
      <c r="H3" s="119">
        <f aca="true" t="shared" si="0" ref="H3:H14">SUM(G3:G3)</f>
        <v>3500</v>
      </c>
      <c r="I3" s="1"/>
      <c r="J3" s="1"/>
      <c r="K3" s="1"/>
      <c r="L3" s="1"/>
      <c r="M3" s="1">
        <f aca="true" t="shared" si="1" ref="M3:M14">SUM(H3:L3)</f>
        <v>3500</v>
      </c>
    </row>
    <row r="4" spans="1:13" ht="12.75">
      <c r="A4">
        <v>1410</v>
      </c>
      <c r="B4" t="s">
        <v>179</v>
      </c>
      <c r="C4" s="118">
        <v>0</v>
      </c>
      <c r="D4" s="118"/>
      <c r="E4" s="118"/>
      <c r="F4" s="118"/>
      <c r="G4" s="118">
        <f>SUM(C4:F4)</f>
        <v>0</v>
      </c>
      <c r="H4" s="119">
        <f t="shared" si="0"/>
        <v>0</v>
      </c>
      <c r="I4" s="1"/>
      <c r="J4" s="1"/>
      <c r="K4" s="1"/>
      <c r="L4" s="1"/>
      <c r="M4" s="1">
        <f t="shared" si="1"/>
        <v>0</v>
      </c>
    </row>
    <row r="5" spans="1:13" ht="12.75">
      <c r="A5">
        <v>2110</v>
      </c>
      <c r="B5" t="s">
        <v>18</v>
      </c>
      <c r="C5" s="118">
        <v>0</v>
      </c>
      <c r="D5" s="118"/>
      <c r="E5" s="118">
        <v>-1100</v>
      </c>
      <c r="F5" s="118"/>
      <c r="G5" s="118">
        <f>SUM(C5:F5)</f>
        <v>-1100</v>
      </c>
      <c r="H5" s="119">
        <f t="shared" si="0"/>
        <v>-1100</v>
      </c>
      <c r="I5" s="1"/>
      <c r="J5" s="1"/>
      <c r="K5" s="1"/>
      <c r="L5" s="1"/>
      <c r="M5" s="1">
        <f t="shared" si="1"/>
        <v>-1100</v>
      </c>
    </row>
    <row r="6" spans="1:13" ht="12.75">
      <c r="A6">
        <v>3100</v>
      </c>
      <c r="B6" t="s">
        <v>180</v>
      </c>
      <c r="C6" s="118">
        <v>0</v>
      </c>
      <c r="D6" s="118"/>
      <c r="E6" s="118"/>
      <c r="F6" s="118"/>
      <c r="G6" s="118">
        <f>SUM(C6:F6)</f>
        <v>0</v>
      </c>
      <c r="H6" s="119">
        <f t="shared" si="0"/>
        <v>0</v>
      </c>
      <c r="I6" s="1">
        <v>-2400</v>
      </c>
      <c r="J6" s="1"/>
      <c r="K6" s="1"/>
      <c r="L6" s="1"/>
      <c r="M6" s="1">
        <f t="shared" si="1"/>
        <v>-2400</v>
      </c>
    </row>
    <row r="7" spans="1:13" ht="12.75">
      <c r="A7">
        <v>3101</v>
      </c>
      <c r="B7" t="s">
        <v>181</v>
      </c>
      <c r="C7" s="118">
        <v>0</v>
      </c>
      <c r="D7" s="118"/>
      <c r="E7" s="118"/>
      <c r="F7" s="118"/>
      <c r="G7" s="118">
        <f aca="true" t="shared" si="2" ref="G7:G14">SUM(C7:F7)</f>
        <v>0</v>
      </c>
      <c r="H7" s="119">
        <f t="shared" si="0"/>
        <v>0</v>
      </c>
      <c r="I7" s="1"/>
      <c r="J7" s="1"/>
      <c r="K7" s="1"/>
      <c r="L7" s="1"/>
      <c r="M7" s="1">
        <f t="shared" si="1"/>
        <v>0</v>
      </c>
    </row>
    <row r="8" spans="1:13" ht="12.75">
      <c r="A8">
        <v>3102</v>
      </c>
      <c r="B8" t="s">
        <v>182</v>
      </c>
      <c r="C8" s="118">
        <v>0</v>
      </c>
      <c r="D8" s="118">
        <v>-1000</v>
      </c>
      <c r="E8" s="118"/>
      <c r="F8" s="118">
        <v>-1400</v>
      </c>
      <c r="G8" s="118">
        <f t="shared" si="2"/>
        <v>-2400</v>
      </c>
      <c r="H8" s="119">
        <f t="shared" si="0"/>
        <v>-2400</v>
      </c>
      <c r="I8" s="1">
        <v>2400</v>
      </c>
      <c r="J8" s="1"/>
      <c r="K8" s="1"/>
      <c r="L8" s="1"/>
      <c r="M8" s="1">
        <f t="shared" si="1"/>
        <v>0</v>
      </c>
    </row>
    <row r="9" spans="1:13" ht="12.75">
      <c r="A9">
        <v>3107</v>
      </c>
      <c r="B9" t="s">
        <v>183</v>
      </c>
      <c r="C9" s="118">
        <v>0</v>
      </c>
      <c r="D9" s="118"/>
      <c r="E9" s="118"/>
      <c r="F9" s="118"/>
      <c r="G9" s="118">
        <f t="shared" si="2"/>
        <v>0</v>
      </c>
      <c r="H9" s="119">
        <f t="shared" si="0"/>
        <v>0</v>
      </c>
      <c r="I9" s="1"/>
      <c r="J9" s="1"/>
      <c r="K9" s="1"/>
      <c r="L9" s="1"/>
      <c r="M9" s="1">
        <f t="shared" si="1"/>
        <v>0</v>
      </c>
    </row>
    <row r="10" spans="1:13" ht="12.75">
      <c r="A10">
        <v>3310</v>
      </c>
      <c r="B10" t="s">
        <v>184</v>
      </c>
      <c r="C10" s="118">
        <v>0</v>
      </c>
      <c r="D10" s="118"/>
      <c r="E10" s="118"/>
      <c r="F10" s="118"/>
      <c r="G10" s="118">
        <f t="shared" si="2"/>
        <v>0</v>
      </c>
      <c r="H10" s="119">
        <f t="shared" si="0"/>
        <v>0</v>
      </c>
      <c r="I10" s="1"/>
      <c r="J10" s="1"/>
      <c r="K10" s="1"/>
      <c r="L10" s="1"/>
      <c r="M10" s="1">
        <f t="shared" si="1"/>
        <v>0</v>
      </c>
    </row>
    <row r="11" spans="1:13" ht="12.75">
      <c r="A11">
        <v>5700</v>
      </c>
      <c r="B11" t="s">
        <v>185</v>
      </c>
      <c r="C11" s="118">
        <v>0</v>
      </c>
      <c r="D11" s="118"/>
      <c r="E11" s="118"/>
      <c r="F11" s="118"/>
      <c r="G11" s="118">
        <f t="shared" si="2"/>
        <v>0</v>
      </c>
      <c r="H11" s="119">
        <f t="shared" si="0"/>
        <v>0</v>
      </c>
      <c r="I11" s="120"/>
      <c r="J11" s="1"/>
      <c r="K11" s="1"/>
      <c r="L11" s="1"/>
      <c r="M11" s="1">
        <f t="shared" si="1"/>
        <v>0</v>
      </c>
    </row>
    <row r="12" spans="1:13" ht="12.75">
      <c r="A12">
        <v>5730</v>
      </c>
      <c r="B12" t="s">
        <v>186</v>
      </c>
      <c r="C12" s="118">
        <v>0</v>
      </c>
      <c r="D12" s="118"/>
      <c r="E12" s="118"/>
      <c r="F12" s="118"/>
      <c r="G12" s="118">
        <f t="shared" si="2"/>
        <v>0</v>
      </c>
      <c r="H12" s="119">
        <f t="shared" si="0"/>
        <v>0</v>
      </c>
      <c r="I12" s="1"/>
      <c r="J12" s="1"/>
      <c r="K12" s="1"/>
      <c r="L12" s="1"/>
      <c r="M12" s="1">
        <f t="shared" si="1"/>
        <v>0</v>
      </c>
    </row>
    <row r="13" spans="1:13" ht="12.75">
      <c r="A13">
        <v>5765</v>
      </c>
      <c r="B13" t="s">
        <v>187</v>
      </c>
      <c r="C13" s="118">
        <v>0</v>
      </c>
      <c r="D13" s="118"/>
      <c r="E13" s="118"/>
      <c r="F13" s="118"/>
      <c r="G13" s="118">
        <f t="shared" si="2"/>
        <v>0</v>
      </c>
      <c r="H13" s="119">
        <f t="shared" si="0"/>
        <v>0</v>
      </c>
      <c r="I13" s="1"/>
      <c r="J13" s="1"/>
      <c r="K13" s="1"/>
      <c r="L13" s="1"/>
      <c r="M13" s="1">
        <f t="shared" si="1"/>
        <v>0</v>
      </c>
    </row>
    <row r="14" spans="1:13" ht="12.75">
      <c r="A14">
        <v>6100</v>
      </c>
      <c r="B14" t="s">
        <v>188</v>
      </c>
      <c r="C14" s="118">
        <v>0</v>
      </c>
      <c r="D14" s="118"/>
      <c r="E14" s="118"/>
      <c r="F14" s="118"/>
      <c r="G14" s="118">
        <f t="shared" si="2"/>
        <v>0</v>
      </c>
      <c r="H14" s="119">
        <f t="shared" si="0"/>
        <v>0</v>
      </c>
      <c r="I14" s="1"/>
      <c r="J14" s="1"/>
      <c r="K14" s="1"/>
      <c r="L14" s="1"/>
      <c r="M14" s="1">
        <f t="shared" si="1"/>
        <v>0</v>
      </c>
    </row>
    <row r="15" spans="2:13" ht="12.75">
      <c r="B15" s="2" t="s">
        <v>189</v>
      </c>
      <c r="C15" s="121">
        <f aca="true" t="shared" si="3" ref="C15:M15">SUM(C3:C14)</f>
        <v>0</v>
      </c>
      <c r="D15" s="121">
        <f t="shared" si="3"/>
        <v>0</v>
      </c>
      <c r="E15" s="121">
        <f t="shared" si="3"/>
        <v>0</v>
      </c>
      <c r="F15" s="121">
        <f t="shared" si="3"/>
        <v>0</v>
      </c>
      <c r="G15" s="118">
        <f t="shared" si="3"/>
        <v>0</v>
      </c>
      <c r="H15" s="123">
        <f t="shared" si="3"/>
        <v>0</v>
      </c>
      <c r="I15" s="122">
        <f t="shared" si="3"/>
        <v>0</v>
      </c>
      <c r="J15" s="122">
        <f t="shared" si="3"/>
        <v>0</v>
      </c>
      <c r="K15" s="122">
        <f t="shared" si="3"/>
        <v>0</v>
      </c>
      <c r="L15" s="122">
        <f t="shared" si="3"/>
        <v>0</v>
      </c>
      <c r="M15" s="123">
        <f t="shared" si="3"/>
        <v>0</v>
      </c>
    </row>
    <row r="16" spans="3:13" ht="12.75">
      <c r="C16" s="118" t="s">
        <v>0</v>
      </c>
      <c r="D16" s="118"/>
      <c r="E16" s="118"/>
      <c r="F16" s="118"/>
      <c r="G16" s="118"/>
      <c r="H16" s="119" t="s">
        <v>0</v>
      </c>
      <c r="I16" s="1"/>
      <c r="J16" s="1"/>
      <c r="K16" s="1"/>
      <c r="L16" s="1"/>
      <c r="M16" s="1"/>
    </row>
    <row r="17" spans="3:13" ht="12.75">
      <c r="C17" s="118" t="s">
        <v>0</v>
      </c>
      <c r="D17" s="118"/>
      <c r="E17" s="118"/>
      <c r="F17" s="118"/>
      <c r="G17" s="118"/>
      <c r="H17" s="119" t="s">
        <v>0</v>
      </c>
      <c r="I17" s="1"/>
      <c r="J17" s="1"/>
      <c r="K17" s="1"/>
      <c r="L17" s="1"/>
      <c r="M17" s="1"/>
    </row>
    <row r="18" spans="1:13" ht="12.75">
      <c r="A18">
        <v>4170</v>
      </c>
      <c r="B18" t="s">
        <v>190</v>
      </c>
      <c r="C18" s="118">
        <v>0</v>
      </c>
      <c r="D18" s="118"/>
      <c r="E18" s="118"/>
      <c r="F18" s="118"/>
      <c r="G18" s="118">
        <f aca="true" t="shared" si="4" ref="G18:G31">SUM(C18:F18)</f>
        <v>0</v>
      </c>
      <c r="H18" s="119">
        <f aca="true" t="shared" si="5" ref="H18:H32">SUM(G18:G18)</f>
        <v>0</v>
      </c>
      <c r="I18" s="1"/>
      <c r="J18" s="1"/>
      <c r="K18" s="1"/>
      <c r="L18" s="1"/>
      <c r="M18" s="1">
        <f aca="true" t="shared" si="6" ref="M18:M32">SUM(H18:L18)</f>
        <v>0</v>
      </c>
    </row>
    <row r="19" spans="1:13" ht="12.75">
      <c r="A19">
        <v>4119</v>
      </c>
      <c r="B19" t="s">
        <v>191</v>
      </c>
      <c r="C19" s="118">
        <v>0</v>
      </c>
      <c r="D19" s="118"/>
      <c r="E19" s="118"/>
      <c r="F19" s="118"/>
      <c r="G19" s="118">
        <f t="shared" si="4"/>
        <v>0</v>
      </c>
      <c r="H19" s="119">
        <f t="shared" si="5"/>
        <v>0</v>
      </c>
      <c r="I19" s="1"/>
      <c r="J19" s="1"/>
      <c r="K19" s="1"/>
      <c r="L19" s="1"/>
      <c r="M19" s="1">
        <f t="shared" si="6"/>
        <v>0</v>
      </c>
    </row>
    <row r="20" spans="1:13" ht="12.75">
      <c r="A20">
        <v>4190</v>
      </c>
      <c r="B20" t="s">
        <v>192</v>
      </c>
      <c r="C20" s="118">
        <v>0</v>
      </c>
      <c r="D20" s="118"/>
      <c r="E20" s="118"/>
      <c r="F20" s="118">
        <v>1400</v>
      </c>
      <c r="G20" s="118">
        <f t="shared" si="4"/>
        <v>1400</v>
      </c>
      <c r="H20" s="119">
        <f t="shared" si="5"/>
        <v>1400</v>
      </c>
      <c r="I20" s="1"/>
      <c r="J20" s="1">
        <v>-1400</v>
      </c>
      <c r="K20" s="1"/>
      <c r="L20" s="1"/>
      <c r="M20" s="1">
        <f t="shared" si="6"/>
        <v>0</v>
      </c>
    </row>
    <row r="21" spans="1:13" ht="12.75">
      <c r="A21">
        <v>4195</v>
      </c>
      <c r="B21" t="s">
        <v>193</v>
      </c>
      <c r="C21" s="118">
        <v>0</v>
      </c>
      <c r="D21" s="118">
        <v>1000</v>
      </c>
      <c r="E21" s="118">
        <v>1100</v>
      </c>
      <c r="F21" s="118"/>
      <c r="G21" s="118">
        <f t="shared" si="4"/>
        <v>2100</v>
      </c>
      <c r="H21" s="119">
        <f t="shared" si="5"/>
        <v>2100</v>
      </c>
      <c r="I21" s="1"/>
      <c r="J21" s="1">
        <v>-2100</v>
      </c>
      <c r="K21" s="1"/>
      <c r="L21" s="1"/>
      <c r="M21" s="1">
        <f t="shared" si="6"/>
        <v>0</v>
      </c>
    </row>
    <row r="22" spans="1:13" ht="12.75">
      <c r="A22">
        <v>4201</v>
      </c>
      <c r="B22" t="s">
        <v>194</v>
      </c>
      <c r="C22" s="118">
        <v>0</v>
      </c>
      <c r="D22" s="118"/>
      <c r="E22" s="118"/>
      <c r="F22" s="118"/>
      <c r="G22" s="118">
        <f t="shared" si="4"/>
        <v>0</v>
      </c>
      <c r="H22" s="119">
        <f t="shared" si="5"/>
        <v>0</v>
      </c>
      <c r="I22" s="1"/>
      <c r="J22" s="1">
        <v>3500</v>
      </c>
      <c r="K22" s="1"/>
      <c r="L22" s="1"/>
      <c r="M22" s="1">
        <f t="shared" si="6"/>
        <v>3500</v>
      </c>
    </row>
    <row r="23" spans="1:13" ht="12.75">
      <c r="A23">
        <v>4650</v>
      </c>
      <c r="B23" t="s">
        <v>101</v>
      </c>
      <c r="C23" s="118">
        <v>0</v>
      </c>
      <c r="D23" s="118"/>
      <c r="E23" s="118"/>
      <c r="F23" s="118">
        <v>-1400</v>
      </c>
      <c r="G23" s="118">
        <f t="shared" si="4"/>
        <v>-1400</v>
      </c>
      <c r="H23" s="119">
        <f t="shared" si="5"/>
        <v>-1400</v>
      </c>
      <c r="I23" s="1"/>
      <c r="J23" s="1"/>
      <c r="K23" s="1"/>
      <c r="L23" s="1"/>
      <c r="M23" s="1">
        <f t="shared" si="6"/>
        <v>-1400</v>
      </c>
    </row>
    <row r="24" spans="1:13" ht="12.75">
      <c r="A24">
        <v>4801</v>
      </c>
      <c r="B24" t="s">
        <v>195</v>
      </c>
      <c r="C24" s="118">
        <v>0</v>
      </c>
      <c r="D24" s="118"/>
      <c r="E24" s="118"/>
      <c r="F24" s="118"/>
      <c r="G24" s="118">
        <f t="shared" si="4"/>
        <v>0</v>
      </c>
      <c r="H24" s="119">
        <f t="shared" si="5"/>
        <v>0</v>
      </c>
      <c r="I24" s="1"/>
      <c r="J24" s="1"/>
      <c r="K24" s="1"/>
      <c r="L24" s="1">
        <v>-1000</v>
      </c>
      <c r="M24" s="1">
        <f t="shared" si="6"/>
        <v>-1000</v>
      </c>
    </row>
    <row r="25" spans="1:13" ht="12.75">
      <c r="A25">
        <v>4802</v>
      </c>
      <c r="B25" t="s">
        <v>196</v>
      </c>
      <c r="C25" s="118">
        <v>0</v>
      </c>
      <c r="D25" s="118"/>
      <c r="E25" s="118"/>
      <c r="F25" s="118"/>
      <c r="G25" s="118">
        <f t="shared" si="4"/>
        <v>0</v>
      </c>
      <c r="H25" s="119">
        <f t="shared" si="5"/>
        <v>0</v>
      </c>
      <c r="I25" s="1"/>
      <c r="J25" s="1"/>
      <c r="K25" s="1"/>
      <c r="L25" s="1"/>
      <c r="M25" s="1">
        <f t="shared" si="6"/>
        <v>0</v>
      </c>
    </row>
    <row r="26" spans="1:13" ht="12.75">
      <c r="A26">
        <v>4831</v>
      </c>
      <c r="B26" t="s">
        <v>197</v>
      </c>
      <c r="C26" s="118">
        <v>0</v>
      </c>
      <c r="D26" s="118">
        <v>-1000</v>
      </c>
      <c r="E26" s="118"/>
      <c r="F26" s="118"/>
      <c r="G26" s="118">
        <f t="shared" si="4"/>
        <v>-1000</v>
      </c>
      <c r="H26" s="119">
        <f t="shared" si="5"/>
        <v>-1000</v>
      </c>
      <c r="I26" s="1"/>
      <c r="J26" s="1"/>
      <c r="K26" s="1"/>
      <c r="L26" s="1">
        <v>1000</v>
      </c>
      <c r="M26" s="1">
        <f t="shared" si="6"/>
        <v>0</v>
      </c>
    </row>
    <row r="27" spans="1:13" ht="12.75">
      <c r="A27">
        <v>4832</v>
      </c>
      <c r="B27" t="s">
        <v>198</v>
      </c>
      <c r="C27" s="118">
        <v>0</v>
      </c>
      <c r="D27" s="118"/>
      <c r="E27" s="118"/>
      <c r="F27" s="118"/>
      <c r="G27" s="118">
        <f t="shared" si="4"/>
        <v>0</v>
      </c>
      <c r="H27" s="119">
        <f t="shared" si="5"/>
        <v>0</v>
      </c>
      <c r="I27" s="1"/>
      <c r="J27" s="1"/>
      <c r="K27" s="1"/>
      <c r="L27" s="1"/>
      <c r="M27" s="1">
        <f t="shared" si="6"/>
        <v>0</v>
      </c>
    </row>
    <row r="28" spans="1:13" ht="12.75">
      <c r="A28">
        <v>4881</v>
      </c>
      <c r="B28" t="s">
        <v>199</v>
      </c>
      <c r="C28" s="118">
        <v>0</v>
      </c>
      <c r="D28" s="118"/>
      <c r="E28" s="118"/>
      <c r="F28" s="118"/>
      <c r="G28" s="118">
        <f>SUM(C28:F28)</f>
        <v>0</v>
      </c>
      <c r="H28" s="119">
        <f t="shared" si="5"/>
        <v>0</v>
      </c>
      <c r="I28" s="1"/>
      <c r="J28" s="1"/>
      <c r="K28" s="1"/>
      <c r="L28" s="1"/>
      <c r="M28" s="1">
        <f t="shared" si="6"/>
        <v>0</v>
      </c>
    </row>
    <row r="29" spans="1:13" ht="12.75">
      <c r="A29">
        <v>4901</v>
      </c>
      <c r="B29" t="s">
        <v>200</v>
      </c>
      <c r="C29" s="118">
        <v>0</v>
      </c>
      <c r="D29" s="118"/>
      <c r="E29" s="118"/>
      <c r="F29" s="118"/>
      <c r="G29" s="118">
        <f t="shared" si="4"/>
        <v>0</v>
      </c>
      <c r="H29" s="119">
        <f t="shared" si="5"/>
        <v>0</v>
      </c>
      <c r="I29" s="1"/>
      <c r="J29" s="1"/>
      <c r="K29" s="1">
        <v>-1100</v>
      </c>
      <c r="L29" s="1" t="s">
        <v>0</v>
      </c>
      <c r="M29" s="1">
        <f t="shared" si="6"/>
        <v>-1100</v>
      </c>
    </row>
    <row r="30" spans="1:13" ht="12.75">
      <c r="A30">
        <v>4902</v>
      </c>
      <c r="B30" t="s">
        <v>201</v>
      </c>
      <c r="C30" s="118">
        <v>0</v>
      </c>
      <c r="D30" s="118"/>
      <c r="E30" s="118"/>
      <c r="F30" s="118"/>
      <c r="G30" s="118">
        <f t="shared" si="4"/>
        <v>0</v>
      </c>
      <c r="H30" s="119">
        <f t="shared" si="5"/>
        <v>0</v>
      </c>
      <c r="I30" s="1" t="s">
        <v>202</v>
      </c>
      <c r="J30" s="1"/>
      <c r="K30" s="1"/>
      <c r="L30" s="1" t="s">
        <v>0</v>
      </c>
      <c r="M30" s="1">
        <f t="shared" si="6"/>
        <v>0</v>
      </c>
    </row>
    <row r="31" spans="1:13" ht="12.75">
      <c r="A31">
        <v>4931</v>
      </c>
      <c r="B31" t="s">
        <v>203</v>
      </c>
      <c r="C31" s="118">
        <v>0</v>
      </c>
      <c r="D31" s="118"/>
      <c r="E31" s="118">
        <v>-1100</v>
      </c>
      <c r="F31" s="118"/>
      <c r="G31" s="118">
        <f t="shared" si="4"/>
        <v>-1100</v>
      </c>
      <c r="H31" s="119">
        <f t="shared" si="5"/>
        <v>-1100</v>
      </c>
      <c r="I31" s="1"/>
      <c r="J31" s="1"/>
      <c r="K31" s="1">
        <v>1100</v>
      </c>
      <c r="L31" s="1" t="s">
        <v>0</v>
      </c>
      <c r="M31" s="1">
        <f t="shared" si="6"/>
        <v>0</v>
      </c>
    </row>
    <row r="32" spans="1:13" ht="12.75">
      <c r="A32">
        <v>4972</v>
      </c>
      <c r="B32" t="s">
        <v>204</v>
      </c>
      <c r="C32" s="118">
        <v>0</v>
      </c>
      <c r="D32" s="118"/>
      <c r="E32" s="118"/>
      <c r="F32" s="118"/>
      <c r="G32" s="118">
        <f>SUM(C32:F32)</f>
        <v>0</v>
      </c>
      <c r="H32" s="119">
        <f t="shared" si="5"/>
        <v>0</v>
      </c>
      <c r="I32" s="1"/>
      <c r="J32" s="1"/>
      <c r="K32" s="1"/>
      <c r="L32" s="1"/>
      <c r="M32" s="1">
        <f t="shared" si="6"/>
        <v>0</v>
      </c>
    </row>
    <row r="33" spans="2:13" ht="12.75">
      <c r="B33" s="2" t="s">
        <v>205</v>
      </c>
      <c r="C33" s="124">
        <f aca="true" t="shared" si="7" ref="C33:M33">SUM(C18:C32)</f>
        <v>0</v>
      </c>
      <c r="D33" s="124">
        <f t="shared" si="7"/>
        <v>0</v>
      </c>
      <c r="E33" s="124">
        <f t="shared" si="7"/>
        <v>0</v>
      </c>
      <c r="F33" s="124">
        <f t="shared" si="7"/>
        <v>0</v>
      </c>
      <c r="G33" s="124">
        <f t="shared" si="7"/>
        <v>0</v>
      </c>
      <c r="H33" s="124">
        <f t="shared" si="7"/>
        <v>0</v>
      </c>
      <c r="I33" s="124">
        <f t="shared" si="7"/>
        <v>0</v>
      </c>
      <c r="J33" s="124">
        <f t="shared" si="7"/>
        <v>0</v>
      </c>
      <c r="K33" s="124">
        <f t="shared" si="7"/>
        <v>0</v>
      </c>
      <c r="L33" s="124">
        <f t="shared" si="7"/>
        <v>0</v>
      </c>
      <c r="M33" s="124">
        <f t="shared" si="7"/>
        <v>0</v>
      </c>
    </row>
    <row r="37" spans="3:13" ht="12.75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</sheetData>
  <sheetProtection/>
  <printOptions/>
  <pageMargins left="0.75" right="0.75" top="1" bottom="1" header="0.5" footer="0.5"/>
  <pageSetup horizontalDpi="600" verticalDpi="600" orientation="landscape" paperSize="5" r:id="rId1"/>
  <headerFooter alignWithMargins="0">
    <oddHeader>&amp;CTransfer of Prior Year Balances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PageLayoutView="0" workbookViewId="0" topLeftCell="A1">
      <selection activeCell="B321" sqref="B321"/>
    </sheetView>
  </sheetViews>
  <sheetFormatPr defaultColWidth="9.140625" defaultRowHeight="12.75"/>
  <cols>
    <col min="2" max="2" width="11.00390625" style="0" customWidth="1"/>
    <col min="3" max="3" width="11.28125" style="0" customWidth="1"/>
    <col min="4" max="4" width="13.140625" style="0" customWidth="1"/>
    <col min="5" max="5" width="10.421875" style="0" customWidth="1"/>
    <col min="6" max="6" width="19.57421875" style="0" customWidth="1"/>
    <col min="7" max="7" width="13.140625" style="0" customWidth="1"/>
    <col min="8" max="8" width="12.421875" style="0" customWidth="1"/>
  </cols>
  <sheetData>
    <row r="1" spans="1:8" ht="18">
      <c r="A1" s="145" t="s">
        <v>116</v>
      </c>
      <c r="B1" s="145"/>
      <c r="C1" s="145"/>
      <c r="D1" s="145"/>
      <c r="E1" s="145"/>
      <c r="F1" s="145"/>
      <c r="G1" s="145"/>
      <c r="H1" s="145"/>
    </row>
    <row r="3" spans="1:8" ht="12.75">
      <c r="A3" s="148" t="s">
        <v>167</v>
      </c>
      <c r="B3" s="149"/>
      <c r="C3" s="149"/>
      <c r="D3" s="149"/>
      <c r="E3" s="149"/>
      <c r="F3" s="149"/>
      <c r="G3" s="149"/>
      <c r="H3" s="149"/>
    </row>
    <row r="4" spans="1:8" ht="12.75">
      <c r="A4" s="149"/>
      <c r="B4" s="149"/>
      <c r="C4" s="149"/>
      <c r="D4" s="149"/>
      <c r="E4" s="149"/>
      <c r="F4" s="149"/>
      <c r="G4" s="149"/>
      <c r="H4" s="149"/>
    </row>
    <row r="5" spans="1:8" ht="12.75">
      <c r="A5" s="149"/>
      <c r="B5" s="149"/>
      <c r="C5" s="149"/>
      <c r="D5" s="149"/>
      <c r="E5" s="149"/>
      <c r="F5" s="149"/>
      <c r="G5" s="149"/>
      <c r="H5" s="149"/>
    </row>
    <row r="6" spans="1:8" ht="12.75">
      <c r="A6" s="149"/>
      <c r="B6" s="149"/>
      <c r="C6" s="149"/>
      <c r="D6" s="149"/>
      <c r="E6" s="149"/>
      <c r="F6" s="149"/>
      <c r="G6" s="149"/>
      <c r="H6" s="149"/>
    </row>
    <row r="7" spans="1:8" ht="12.75">
      <c r="A7" s="149"/>
      <c r="B7" s="149"/>
      <c r="C7" s="149"/>
      <c r="D7" s="149"/>
      <c r="E7" s="149"/>
      <c r="F7" s="149"/>
      <c r="G7" s="149"/>
      <c r="H7" s="149"/>
    </row>
    <row r="9" ht="12.75">
      <c r="A9" t="s">
        <v>168</v>
      </c>
    </row>
    <row r="14" spans="3:5" ht="12.75">
      <c r="C14" s="146" t="s">
        <v>117</v>
      </c>
      <c r="D14" s="146"/>
      <c r="E14" s="146"/>
    </row>
    <row r="15" spans="3:5" ht="12.75">
      <c r="C15" s="48"/>
      <c r="D15" s="48"/>
      <c r="E15" s="48"/>
    </row>
    <row r="16" spans="3:5" ht="12.75">
      <c r="C16" s="47"/>
      <c r="D16" s="47" t="s">
        <v>118</v>
      </c>
      <c r="E16" s="47" t="s">
        <v>119</v>
      </c>
    </row>
    <row r="17" spans="3:5" ht="12.75">
      <c r="C17" s="49" t="s">
        <v>120</v>
      </c>
      <c r="D17" s="49"/>
      <c r="E17" s="49"/>
    </row>
    <row r="18" spans="3:5" ht="12.75">
      <c r="C18" s="50">
        <v>4201</v>
      </c>
      <c r="D18" s="52">
        <v>0</v>
      </c>
      <c r="E18" s="50"/>
    </row>
    <row r="19" spans="3:5" ht="12.75">
      <c r="C19" s="50">
        <v>4450</v>
      </c>
      <c r="D19" s="52">
        <v>0</v>
      </c>
      <c r="E19" s="52">
        <v>0</v>
      </c>
    </row>
    <row r="20" spans="3:5" ht="13.5" thickBot="1">
      <c r="C20" s="51" t="s">
        <v>121</v>
      </c>
      <c r="D20" s="53">
        <f>SUM(D18:D19)</f>
        <v>0</v>
      </c>
      <c r="E20" s="53">
        <f>SUM(E18:E19)</f>
        <v>0</v>
      </c>
    </row>
    <row r="21" spans="3:5" ht="13.5" thickTop="1">
      <c r="C21" s="50"/>
      <c r="D21" s="50"/>
      <c r="E21" s="50"/>
    </row>
    <row r="22" spans="3:5" ht="12.75">
      <c r="C22" s="51" t="s">
        <v>122</v>
      </c>
      <c r="D22" s="50"/>
      <c r="E22" s="50"/>
    </row>
    <row r="23" spans="3:5" ht="12.75">
      <c r="C23" s="50">
        <v>1010</v>
      </c>
      <c r="D23" s="52">
        <v>0</v>
      </c>
      <c r="E23" s="50"/>
    </row>
    <row r="24" spans="3:5" ht="12.75">
      <c r="C24" s="50">
        <v>3100</v>
      </c>
      <c r="D24" s="52">
        <v>0</v>
      </c>
      <c r="E24" s="52">
        <v>0</v>
      </c>
    </row>
    <row r="25" spans="3:5" ht="13.5" thickBot="1">
      <c r="C25" s="54" t="s">
        <v>121</v>
      </c>
      <c r="D25" s="53">
        <f>SUM(D23:D24)</f>
        <v>0</v>
      </c>
      <c r="E25" s="53">
        <f>SUM(E23:E24)</f>
        <v>0</v>
      </c>
    </row>
    <row r="26" ht="13.5" thickTop="1"/>
    <row r="27" spans="3:11" ht="12.75"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2" t="s">
        <v>123</v>
      </c>
      <c r="C28" s="1"/>
      <c r="D28" s="1"/>
      <c r="E28" s="1"/>
      <c r="F28" s="1"/>
      <c r="G28" s="1"/>
      <c r="H28" s="1"/>
      <c r="I28" s="1"/>
      <c r="J28" s="1"/>
      <c r="K28" s="1"/>
    </row>
    <row r="29" spans="3:11" ht="12.75">
      <c r="C29" s="1"/>
      <c r="D29" s="1"/>
      <c r="E29" s="1"/>
      <c r="F29" s="1"/>
      <c r="G29" s="1"/>
      <c r="H29" s="1"/>
      <c r="I29" s="1"/>
      <c r="J29" s="1"/>
      <c r="K29" s="1"/>
    </row>
    <row r="30" spans="1:12" ht="13.5" customHeight="1">
      <c r="A30" s="147" t="s">
        <v>231</v>
      </c>
      <c r="B30" s="147"/>
      <c r="C30" s="147"/>
      <c r="D30" s="147"/>
      <c r="E30" s="147"/>
      <c r="F30" s="147"/>
      <c r="G30" s="147"/>
      <c r="H30" s="147"/>
      <c r="K30" s="41"/>
      <c r="L30" s="41"/>
    </row>
    <row r="31" spans="1:12" ht="12.75">
      <c r="A31" s="40"/>
      <c r="K31" s="41"/>
      <c r="L31" s="41"/>
    </row>
    <row r="32" spans="1:12" ht="12.75">
      <c r="A32" s="40"/>
      <c r="B32" s="55" t="s">
        <v>127</v>
      </c>
      <c r="C32" s="56"/>
      <c r="D32" s="56"/>
      <c r="E32" s="56"/>
      <c r="F32" s="56"/>
      <c r="G32" s="56"/>
      <c r="H32" s="57"/>
      <c r="K32" s="41"/>
      <c r="L32" s="41"/>
    </row>
    <row r="33" spans="2:8" ht="12.75">
      <c r="B33" s="58" t="s">
        <v>89</v>
      </c>
      <c r="C33" s="59" t="s">
        <v>85</v>
      </c>
      <c r="D33" s="59"/>
      <c r="E33" s="59"/>
      <c r="F33" s="59"/>
      <c r="G33" s="60">
        <v>1000</v>
      </c>
      <c r="H33" s="61"/>
    </row>
    <row r="34" spans="2:8" ht="12.75">
      <c r="B34" s="58"/>
      <c r="C34" s="59" t="s">
        <v>96</v>
      </c>
      <c r="D34" s="59" t="s">
        <v>125</v>
      </c>
      <c r="E34" s="59"/>
      <c r="F34" s="59"/>
      <c r="G34" s="60"/>
      <c r="H34" s="61">
        <v>1000</v>
      </c>
    </row>
    <row r="35" spans="2:8" ht="12.75">
      <c r="B35" s="58"/>
      <c r="C35" s="59"/>
      <c r="D35" s="59" t="s">
        <v>124</v>
      </c>
      <c r="E35" s="59"/>
      <c r="F35" s="59"/>
      <c r="G35" s="60"/>
      <c r="H35" s="61"/>
    </row>
    <row r="36" spans="2:8" ht="12.75">
      <c r="B36" s="58"/>
      <c r="C36" s="59"/>
      <c r="D36" s="59"/>
      <c r="E36" s="59"/>
      <c r="F36" s="59"/>
      <c r="G36" s="60"/>
      <c r="H36" s="62"/>
    </row>
    <row r="37" spans="2:8" ht="12.75">
      <c r="B37" s="63" t="s">
        <v>128</v>
      </c>
      <c r="C37" s="59"/>
      <c r="D37" s="59"/>
      <c r="E37" s="59"/>
      <c r="F37" s="59"/>
      <c r="G37" s="60"/>
      <c r="H37" s="62"/>
    </row>
    <row r="38" spans="2:8" ht="12.75">
      <c r="B38" s="58" t="s">
        <v>90</v>
      </c>
      <c r="C38" s="59" t="s">
        <v>86</v>
      </c>
      <c r="D38" s="59"/>
      <c r="E38" s="59"/>
      <c r="F38" s="59"/>
      <c r="G38" s="60">
        <v>1000</v>
      </c>
      <c r="H38" s="61"/>
    </row>
    <row r="39" spans="2:8" ht="12.75">
      <c r="B39" s="64"/>
      <c r="C39" s="65" t="s">
        <v>114</v>
      </c>
      <c r="D39" s="65" t="s">
        <v>113</v>
      </c>
      <c r="E39" s="65"/>
      <c r="F39" s="65"/>
      <c r="G39" s="66"/>
      <c r="H39" s="67">
        <v>1000</v>
      </c>
    </row>
    <row r="41" spans="7:8" ht="12.75">
      <c r="G41" s="41"/>
      <c r="H41" s="41"/>
    </row>
    <row r="42" spans="1:8" ht="12.75" customHeight="1">
      <c r="A42" s="147" t="s">
        <v>218</v>
      </c>
      <c r="B42" s="147"/>
      <c r="C42" s="147"/>
      <c r="D42" s="147"/>
      <c r="E42" s="147"/>
      <c r="F42" s="147"/>
      <c r="G42" s="147"/>
      <c r="H42" s="147"/>
    </row>
    <row r="43" spans="1:8" ht="12.75">
      <c r="A43" s="40"/>
      <c r="G43" s="41"/>
      <c r="H43" s="41"/>
    </row>
    <row r="44" spans="1:8" ht="12.75">
      <c r="A44" s="40"/>
      <c r="B44" s="55" t="s">
        <v>127</v>
      </c>
      <c r="C44" s="56"/>
      <c r="D44" s="56"/>
      <c r="E44" s="56"/>
      <c r="F44" s="56"/>
      <c r="G44" s="68"/>
      <c r="H44" s="69"/>
    </row>
    <row r="45" spans="1:8" ht="12.75">
      <c r="A45" s="2"/>
      <c r="B45" s="58" t="s">
        <v>89</v>
      </c>
      <c r="C45" s="59" t="s">
        <v>85</v>
      </c>
      <c r="D45" s="59"/>
      <c r="E45" s="59"/>
      <c r="F45" s="59"/>
      <c r="G45" s="60">
        <v>1100</v>
      </c>
      <c r="H45" s="61"/>
    </row>
    <row r="46" spans="2:8" ht="12.75">
      <c r="B46" s="58"/>
      <c r="C46" s="59" t="s">
        <v>94</v>
      </c>
      <c r="D46" s="59" t="s">
        <v>126</v>
      </c>
      <c r="E46" s="59"/>
      <c r="F46" s="59"/>
      <c r="G46" s="60"/>
      <c r="H46" s="61">
        <v>1100</v>
      </c>
    </row>
    <row r="47" spans="2:8" ht="12.75">
      <c r="B47" s="58"/>
      <c r="C47" s="59"/>
      <c r="D47" s="59" t="s">
        <v>124</v>
      </c>
      <c r="E47" s="59"/>
      <c r="F47" s="59"/>
      <c r="G47" s="60"/>
      <c r="H47" s="61"/>
    </row>
    <row r="48" spans="2:8" ht="12.75">
      <c r="B48" s="58"/>
      <c r="C48" s="59"/>
      <c r="D48" s="59"/>
      <c r="E48" s="59"/>
      <c r="F48" s="59"/>
      <c r="G48" s="59"/>
      <c r="H48" s="62"/>
    </row>
    <row r="49" spans="2:8" ht="12.75">
      <c r="B49" s="63" t="s">
        <v>128</v>
      </c>
      <c r="C49" s="59"/>
      <c r="D49" s="59"/>
      <c r="E49" s="59"/>
      <c r="F49" s="59"/>
      <c r="G49" s="59"/>
      <c r="H49" s="62"/>
    </row>
    <row r="50" spans="2:8" ht="12.75">
      <c r="B50" s="58" t="s">
        <v>90</v>
      </c>
      <c r="C50" s="59" t="s">
        <v>86</v>
      </c>
      <c r="D50" s="59"/>
      <c r="E50" s="59"/>
      <c r="F50" s="59"/>
      <c r="G50" s="60">
        <v>1100</v>
      </c>
      <c r="H50" s="61"/>
    </row>
    <row r="51" spans="2:8" ht="12.75">
      <c r="B51" s="64"/>
      <c r="C51" s="65" t="s">
        <v>98</v>
      </c>
      <c r="D51" s="65" t="s">
        <v>18</v>
      </c>
      <c r="E51" s="65"/>
      <c r="F51" s="65"/>
      <c r="G51" s="66"/>
      <c r="H51" s="67">
        <v>1100</v>
      </c>
    </row>
    <row r="53" spans="7:8" ht="12.75">
      <c r="G53" s="41"/>
      <c r="H53" s="41"/>
    </row>
    <row r="54" spans="1:8" ht="12.75">
      <c r="A54" s="40" t="s">
        <v>232</v>
      </c>
      <c r="G54" s="41"/>
      <c r="H54" s="41"/>
    </row>
    <row r="55" spans="1:8" ht="12.75">
      <c r="A55" s="40"/>
      <c r="G55" s="41"/>
      <c r="H55" s="41"/>
    </row>
    <row r="56" spans="1:8" ht="12.75">
      <c r="A56" s="40"/>
      <c r="B56" s="55" t="s">
        <v>127</v>
      </c>
      <c r="C56" s="56"/>
      <c r="D56" s="56"/>
      <c r="E56" s="56"/>
      <c r="F56" s="56"/>
      <c r="G56" s="68"/>
      <c r="H56" s="69"/>
    </row>
    <row r="57" spans="1:8" ht="12.75">
      <c r="A57" s="2"/>
      <c r="B57" s="58" t="s">
        <v>109</v>
      </c>
      <c r="C57" s="59" t="s">
        <v>106</v>
      </c>
      <c r="D57" s="59"/>
      <c r="E57" s="59"/>
      <c r="F57" s="59"/>
      <c r="G57" s="60">
        <v>1400</v>
      </c>
      <c r="H57" s="61"/>
    </row>
    <row r="58" spans="2:8" ht="12.75">
      <c r="B58" s="58"/>
      <c r="C58" s="59" t="s">
        <v>104</v>
      </c>
      <c r="D58" s="59" t="s">
        <v>101</v>
      </c>
      <c r="E58" s="59"/>
      <c r="F58" s="59"/>
      <c r="G58" s="60"/>
      <c r="H58" s="61">
        <v>1400</v>
      </c>
    </row>
    <row r="59" spans="2:8" ht="12.75">
      <c r="B59" s="58"/>
      <c r="C59" s="59"/>
      <c r="D59" s="59"/>
      <c r="E59" s="59"/>
      <c r="F59" s="59"/>
      <c r="G59" s="60"/>
      <c r="H59" s="61" t="s">
        <v>0</v>
      </c>
    </row>
    <row r="60" spans="2:8" ht="12.75">
      <c r="B60" s="63" t="s">
        <v>128</v>
      </c>
      <c r="C60" s="59"/>
      <c r="D60" s="59"/>
      <c r="E60" s="59"/>
      <c r="F60" s="59"/>
      <c r="G60" s="60"/>
      <c r="H60" s="61"/>
    </row>
    <row r="61" spans="2:8" ht="12.75">
      <c r="B61" s="58" t="s">
        <v>90</v>
      </c>
      <c r="C61" s="59" t="s">
        <v>86</v>
      </c>
      <c r="D61" s="59"/>
      <c r="E61" s="59"/>
      <c r="F61" s="59"/>
      <c r="G61" s="60">
        <v>1400</v>
      </c>
      <c r="H61" s="61"/>
    </row>
    <row r="62" spans="2:8" ht="12.75">
      <c r="B62" s="64"/>
      <c r="C62" s="65" t="s">
        <v>114</v>
      </c>
      <c r="D62" s="65" t="s">
        <v>113</v>
      </c>
      <c r="E62" s="65"/>
      <c r="F62" s="65"/>
      <c r="G62" s="66"/>
      <c r="H62" s="67">
        <v>1400</v>
      </c>
    </row>
    <row r="66" spans="3:5" ht="12.75">
      <c r="C66" s="146" t="s">
        <v>129</v>
      </c>
      <c r="D66" s="146"/>
      <c r="E66" s="146"/>
    </row>
    <row r="67" spans="3:5" ht="12.75">
      <c r="C67" s="48"/>
      <c r="D67" s="48"/>
      <c r="E67" s="48"/>
    </row>
    <row r="68" spans="3:5" ht="12.75">
      <c r="C68" s="47"/>
      <c r="D68" s="47" t="s">
        <v>118</v>
      </c>
      <c r="E68" s="47" t="s">
        <v>119</v>
      </c>
    </row>
    <row r="69" spans="3:5" ht="12.75">
      <c r="C69" s="49" t="s">
        <v>120</v>
      </c>
      <c r="D69" s="70"/>
      <c r="E69" s="70"/>
    </row>
    <row r="70" spans="3:5" ht="12.75">
      <c r="C70" s="50">
        <v>4190</v>
      </c>
      <c r="D70" s="71">
        <v>1400</v>
      </c>
      <c r="E70" s="71"/>
    </row>
    <row r="71" spans="3:5" ht="12.75">
      <c r="C71" s="50">
        <v>4195</v>
      </c>
      <c r="D71" s="71">
        <v>2100</v>
      </c>
      <c r="E71" s="71"/>
    </row>
    <row r="72" spans="3:5" ht="12.75">
      <c r="C72" s="50">
        <v>4650</v>
      </c>
      <c r="D72" s="71"/>
      <c r="E72" s="71">
        <v>1400</v>
      </c>
    </row>
    <row r="73" spans="3:5" ht="12.75">
      <c r="C73" s="50">
        <v>4831</v>
      </c>
      <c r="D73" s="71"/>
      <c r="E73" s="71">
        <v>1000</v>
      </c>
    </row>
    <row r="74" spans="3:5" ht="12.75">
      <c r="C74" s="50">
        <v>4931</v>
      </c>
      <c r="D74" s="71"/>
      <c r="E74" s="71">
        <v>1100</v>
      </c>
    </row>
    <row r="75" spans="3:5" ht="13.5" thickBot="1">
      <c r="C75" s="51" t="s">
        <v>121</v>
      </c>
      <c r="D75" s="72">
        <f>SUM(D70:D74)</f>
        <v>3500</v>
      </c>
      <c r="E75" s="72">
        <f>SUM(E70:E74)</f>
        <v>3500</v>
      </c>
    </row>
    <row r="76" spans="3:5" ht="13.5" thickTop="1">
      <c r="C76" s="51"/>
      <c r="D76" s="71"/>
      <c r="E76" s="71"/>
    </row>
    <row r="77" spans="3:5" ht="12.75">
      <c r="C77" s="51" t="s">
        <v>122</v>
      </c>
      <c r="D77" s="71"/>
      <c r="E77" s="71"/>
    </row>
    <row r="78" spans="3:5" ht="12.75">
      <c r="C78" s="50">
        <v>1010</v>
      </c>
      <c r="D78" s="71">
        <v>3500</v>
      </c>
      <c r="E78" s="71"/>
    </row>
    <row r="79" spans="3:5" ht="12.75">
      <c r="C79" s="50">
        <v>2110</v>
      </c>
      <c r="D79" s="71"/>
      <c r="E79" s="71">
        <v>1100</v>
      </c>
    </row>
    <row r="80" spans="3:5" ht="12.75">
      <c r="C80" s="50">
        <v>3102</v>
      </c>
      <c r="D80" s="71"/>
      <c r="E80" s="71">
        <v>2400</v>
      </c>
    </row>
    <row r="81" spans="3:5" ht="13.5" thickBot="1">
      <c r="C81" s="54" t="s">
        <v>121</v>
      </c>
      <c r="D81" s="72">
        <f>SUM(D78:D80)</f>
        <v>3500</v>
      </c>
      <c r="E81" s="72">
        <f>SUM(E78:E80)</f>
        <v>3500</v>
      </c>
    </row>
    <row r="82" ht="13.5" thickTop="1"/>
    <row r="84" spans="1:11" ht="12.75">
      <c r="A84" s="42" t="s">
        <v>91</v>
      </c>
      <c r="K84" s="41"/>
    </row>
    <row r="85" ht="12.75">
      <c r="K85" s="41"/>
    </row>
    <row r="86" spans="1:11" ht="12.75">
      <c r="A86" s="40" t="s">
        <v>110</v>
      </c>
      <c r="K86" s="41"/>
    </row>
    <row r="87" spans="1:11" ht="12.75">
      <c r="A87" s="2"/>
      <c r="K87" s="41"/>
    </row>
    <row r="88" spans="1:11" ht="12.75">
      <c r="A88" s="2"/>
      <c r="B88" s="55" t="s">
        <v>127</v>
      </c>
      <c r="C88" s="56"/>
      <c r="D88" s="56"/>
      <c r="E88" s="56"/>
      <c r="F88" s="56"/>
      <c r="G88" s="56"/>
      <c r="H88" s="57"/>
      <c r="K88" s="41"/>
    </row>
    <row r="89" spans="1:11" ht="12.75">
      <c r="A89" s="2"/>
      <c r="B89" s="106" t="s">
        <v>111</v>
      </c>
      <c r="C89" s="107" t="s">
        <v>92</v>
      </c>
      <c r="D89" s="59"/>
      <c r="E89" s="59"/>
      <c r="F89" s="59"/>
      <c r="G89" s="108">
        <v>3500</v>
      </c>
      <c r="H89" s="109"/>
      <c r="K89" s="41"/>
    </row>
    <row r="90" spans="1:11" ht="12.75">
      <c r="A90" s="2"/>
      <c r="B90" s="58"/>
      <c r="C90" s="59" t="s">
        <v>105</v>
      </c>
      <c r="D90" s="59" t="s">
        <v>106</v>
      </c>
      <c r="E90" s="59"/>
      <c r="F90" s="59"/>
      <c r="G90" s="108"/>
      <c r="H90" s="109">
        <v>1400</v>
      </c>
      <c r="K90" s="41"/>
    </row>
    <row r="91" spans="1:11" ht="12.75">
      <c r="A91" s="2"/>
      <c r="B91" s="58"/>
      <c r="C91" s="59" t="s">
        <v>84</v>
      </c>
      <c r="D91" s="59" t="s">
        <v>85</v>
      </c>
      <c r="E91" s="59"/>
      <c r="F91" s="59"/>
      <c r="G91" s="108"/>
      <c r="H91" s="109">
        <v>2100</v>
      </c>
      <c r="J91" s="41"/>
      <c r="K91" s="41"/>
    </row>
    <row r="92" spans="1:11" ht="12.75">
      <c r="A92" s="2"/>
      <c r="B92" s="58"/>
      <c r="C92" s="59"/>
      <c r="D92" s="59"/>
      <c r="E92" s="59"/>
      <c r="F92" s="59"/>
      <c r="G92" s="108"/>
      <c r="H92" s="109"/>
      <c r="J92" s="41"/>
      <c r="K92" s="41"/>
    </row>
    <row r="93" spans="1:11" ht="12.75">
      <c r="A93" s="2"/>
      <c r="B93" s="63" t="s">
        <v>128</v>
      </c>
      <c r="C93" s="59"/>
      <c r="D93" s="59"/>
      <c r="E93" s="59"/>
      <c r="F93" s="59"/>
      <c r="G93" s="108"/>
      <c r="H93" s="109"/>
      <c r="J93" s="41"/>
      <c r="K93" s="41"/>
    </row>
    <row r="94" spans="1:11" ht="12.75">
      <c r="A94" s="2"/>
      <c r="B94" s="64" t="s">
        <v>134</v>
      </c>
      <c r="C94" s="65"/>
      <c r="D94" s="65"/>
      <c r="E94" s="65"/>
      <c r="F94" s="65"/>
      <c r="G94" s="110"/>
      <c r="H94" s="111"/>
      <c r="J94" s="41"/>
      <c r="K94" s="41"/>
    </row>
    <row r="95" spans="1:11" ht="12.75">
      <c r="A95" s="2"/>
      <c r="G95" s="46"/>
      <c r="H95" s="46"/>
      <c r="K95" s="43"/>
    </row>
    <row r="96" spans="1:11" ht="12.75">
      <c r="A96" s="40" t="s">
        <v>131</v>
      </c>
      <c r="G96" s="46"/>
      <c r="H96" s="46"/>
      <c r="K96" s="41"/>
    </row>
    <row r="97" spans="1:11" ht="12.75">
      <c r="A97" s="40" t="s">
        <v>130</v>
      </c>
      <c r="G97" s="46"/>
      <c r="H97" s="46"/>
      <c r="K97" s="41"/>
    </row>
    <row r="98" spans="1:11" ht="12.75">
      <c r="A98" s="40"/>
      <c r="G98" s="46"/>
      <c r="H98" s="46"/>
      <c r="K98" s="41"/>
    </row>
    <row r="99" spans="1:11" ht="12.75">
      <c r="A99" s="40"/>
      <c r="B99" s="55" t="s">
        <v>127</v>
      </c>
      <c r="C99" s="56"/>
      <c r="D99" s="56"/>
      <c r="E99" s="56"/>
      <c r="F99" s="56"/>
      <c r="G99" s="112"/>
      <c r="H99" s="113"/>
      <c r="K99" s="41"/>
    </row>
    <row r="100" spans="1:11" ht="12.75">
      <c r="A100" s="2"/>
      <c r="B100" s="58" t="s">
        <v>87</v>
      </c>
      <c r="C100" s="59" t="s">
        <v>88</v>
      </c>
      <c r="D100" s="59"/>
      <c r="E100" s="59"/>
      <c r="F100" s="59"/>
      <c r="G100" s="108">
        <v>1100</v>
      </c>
      <c r="H100" s="109"/>
      <c r="K100" s="41"/>
    </row>
    <row r="101" spans="2:11" ht="12.75">
      <c r="B101" s="58"/>
      <c r="C101" s="59" t="s">
        <v>97</v>
      </c>
      <c r="D101" s="59" t="s">
        <v>93</v>
      </c>
      <c r="E101" s="59"/>
      <c r="F101" s="59"/>
      <c r="G101" s="108"/>
      <c r="H101" s="109">
        <v>1100</v>
      </c>
      <c r="K101" s="41"/>
    </row>
    <row r="102" spans="2:11" ht="12.75">
      <c r="B102" s="58"/>
      <c r="C102" s="59"/>
      <c r="D102" s="59"/>
      <c r="E102" s="59"/>
      <c r="F102" s="59"/>
      <c r="G102" s="108"/>
      <c r="H102" s="109"/>
      <c r="K102" s="41"/>
    </row>
    <row r="103" spans="2:11" ht="12.75">
      <c r="B103" s="63" t="s">
        <v>128</v>
      </c>
      <c r="C103" s="59"/>
      <c r="D103" s="59"/>
      <c r="E103" s="59"/>
      <c r="F103" s="59"/>
      <c r="G103" s="108"/>
      <c r="H103" s="109"/>
      <c r="K103" s="41"/>
    </row>
    <row r="104" spans="2:11" ht="12.75">
      <c r="B104" s="64" t="s">
        <v>134</v>
      </c>
      <c r="C104" s="65"/>
      <c r="D104" s="65"/>
      <c r="E104" s="65"/>
      <c r="F104" s="65"/>
      <c r="G104" s="110"/>
      <c r="H104" s="111"/>
      <c r="K104" s="41"/>
    </row>
    <row r="105" spans="7:8" ht="12.75">
      <c r="G105" s="46"/>
      <c r="H105" s="46"/>
    </row>
    <row r="106" spans="1:11" ht="12.75">
      <c r="A106" s="40" t="s">
        <v>133</v>
      </c>
      <c r="G106" s="46"/>
      <c r="H106" s="46"/>
      <c r="K106" s="41"/>
    </row>
    <row r="107" spans="1:11" ht="12.75">
      <c r="A107" s="40" t="s">
        <v>132</v>
      </c>
      <c r="G107" s="46"/>
      <c r="H107" s="46"/>
      <c r="K107" s="41"/>
    </row>
    <row r="108" spans="1:11" ht="12.75">
      <c r="A108" s="40"/>
      <c r="G108" s="46"/>
      <c r="H108" s="46"/>
      <c r="K108" s="41"/>
    </row>
    <row r="109" spans="1:11" ht="12.75">
      <c r="A109" s="40"/>
      <c r="B109" s="55" t="s">
        <v>127</v>
      </c>
      <c r="C109" s="56"/>
      <c r="D109" s="56"/>
      <c r="E109" s="56"/>
      <c r="F109" s="56"/>
      <c r="G109" s="112"/>
      <c r="H109" s="113"/>
      <c r="K109" s="41"/>
    </row>
    <row r="110" spans="1:11" ht="12.75">
      <c r="A110" s="2"/>
      <c r="B110" s="58" t="s">
        <v>165</v>
      </c>
      <c r="C110" s="59" t="s">
        <v>83</v>
      </c>
      <c r="D110" s="59"/>
      <c r="E110" s="59"/>
      <c r="F110" s="59"/>
      <c r="G110" s="108">
        <v>1000</v>
      </c>
      <c r="H110" s="109"/>
      <c r="K110" s="41"/>
    </row>
    <row r="111" spans="1:11" ht="12.75">
      <c r="A111" s="2"/>
      <c r="B111" s="58"/>
      <c r="C111" s="59" t="s">
        <v>166</v>
      </c>
      <c r="D111" s="59" t="s">
        <v>95</v>
      </c>
      <c r="E111" s="59"/>
      <c r="F111" s="59"/>
      <c r="G111" s="108"/>
      <c r="H111" s="109">
        <v>1000</v>
      </c>
      <c r="J111" s="41"/>
      <c r="K111" s="41"/>
    </row>
    <row r="112" spans="1:11" ht="12.75">
      <c r="A112" s="2"/>
      <c r="B112" s="58"/>
      <c r="C112" s="59"/>
      <c r="D112" s="59"/>
      <c r="E112" s="59"/>
      <c r="F112" s="59"/>
      <c r="G112" s="108"/>
      <c r="H112" s="109"/>
      <c r="J112" s="41"/>
      <c r="K112" s="41"/>
    </row>
    <row r="113" spans="1:11" ht="12.75">
      <c r="A113" s="2"/>
      <c r="B113" s="63" t="s">
        <v>128</v>
      </c>
      <c r="C113" s="59"/>
      <c r="D113" s="59"/>
      <c r="E113" s="59"/>
      <c r="F113" s="59"/>
      <c r="G113" s="108"/>
      <c r="H113" s="109"/>
      <c r="J113" s="41"/>
      <c r="K113" s="41"/>
    </row>
    <row r="114" spans="1:11" ht="12.75">
      <c r="A114" s="2"/>
      <c r="B114" s="64" t="s">
        <v>134</v>
      </c>
      <c r="C114" s="65"/>
      <c r="D114" s="65"/>
      <c r="E114" s="65"/>
      <c r="F114" s="65"/>
      <c r="G114" s="110"/>
      <c r="H114" s="111"/>
      <c r="J114" s="41"/>
      <c r="K114" s="41"/>
    </row>
    <row r="115" spans="7:8" ht="12.75">
      <c r="G115" s="46"/>
      <c r="H115" s="46"/>
    </row>
    <row r="116" spans="1:11" ht="12.75">
      <c r="A116" s="40" t="s">
        <v>115</v>
      </c>
      <c r="G116" s="46"/>
      <c r="H116" s="46"/>
      <c r="K116" s="41"/>
    </row>
    <row r="117" spans="1:11" ht="12.75">
      <c r="A117" s="40"/>
      <c r="G117" s="46"/>
      <c r="H117" s="46"/>
      <c r="K117" s="41"/>
    </row>
    <row r="118" spans="1:11" ht="12.75">
      <c r="A118" s="40"/>
      <c r="B118" s="55" t="s">
        <v>127</v>
      </c>
      <c r="C118" s="56"/>
      <c r="D118" s="56"/>
      <c r="E118" s="56"/>
      <c r="F118" s="56"/>
      <c r="G118" s="112"/>
      <c r="H118" s="113"/>
      <c r="K118" s="41"/>
    </row>
    <row r="119" spans="1:11" ht="12.75">
      <c r="A119" s="40"/>
      <c r="B119" s="58" t="s">
        <v>134</v>
      </c>
      <c r="C119" s="59"/>
      <c r="D119" s="59"/>
      <c r="E119" s="59"/>
      <c r="F119" s="59"/>
      <c r="G119" s="108"/>
      <c r="H119" s="109"/>
      <c r="K119" s="41"/>
    </row>
    <row r="120" spans="1:11" ht="12.75">
      <c r="A120" s="40"/>
      <c r="B120" s="58"/>
      <c r="C120" s="59"/>
      <c r="D120" s="59"/>
      <c r="E120" s="59"/>
      <c r="F120" s="59"/>
      <c r="G120" s="108"/>
      <c r="H120" s="109"/>
      <c r="K120" s="41"/>
    </row>
    <row r="121" spans="1:11" ht="12.75">
      <c r="A121" s="40"/>
      <c r="B121" s="63" t="s">
        <v>128</v>
      </c>
      <c r="C121" s="59"/>
      <c r="D121" s="59"/>
      <c r="E121" s="59"/>
      <c r="F121" s="59"/>
      <c r="G121" s="108"/>
      <c r="H121" s="109"/>
      <c r="K121" s="41"/>
    </row>
    <row r="122" spans="2:11" ht="12.75">
      <c r="B122" s="58" t="s">
        <v>112</v>
      </c>
      <c r="C122" s="59" t="s">
        <v>113</v>
      </c>
      <c r="D122" s="107"/>
      <c r="E122" s="107"/>
      <c r="F122" s="107"/>
      <c r="G122" s="108">
        <v>2400</v>
      </c>
      <c r="H122" s="109"/>
      <c r="K122" s="46"/>
    </row>
    <row r="123" spans="2:11" ht="12.75">
      <c r="B123" s="114"/>
      <c r="C123" s="115" t="s">
        <v>107</v>
      </c>
      <c r="D123" s="115" t="s">
        <v>108</v>
      </c>
      <c r="E123" s="115"/>
      <c r="F123" s="115"/>
      <c r="G123" s="110"/>
      <c r="H123" s="130">
        <v>2400</v>
      </c>
      <c r="K123" s="46"/>
    </row>
    <row r="124" ht="12.75">
      <c r="K124" s="46"/>
    </row>
    <row r="126" spans="3:5" ht="12.75">
      <c r="C126" s="146" t="s">
        <v>135</v>
      </c>
      <c r="D126" s="146"/>
      <c r="E126" s="146"/>
    </row>
    <row r="127" spans="3:5" ht="12.75">
      <c r="C127" s="48"/>
      <c r="D127" s="48"/>
      <c r="E127" s="48"/>
    </row>
    <row r="128" spans="3:5" ht="12.75">
      <c r="C128" s="47"/>
      <c r="D128" s="47" t="s">
        <v>118</v>
      </c>
      <c r="E128" s="47" t="s">
        <v>119</v>
      </c>
    </row>
    <row r="129" spans="3:5" ht="12.75">
      <c r="C129" s="49" t="s">
        <v>120</v>
      </c>
      <c r="D129" s="70"/>
      <c r="E129" s="70"/>
    </row>
    <row r="130" spans="3:5" ht="12.75">
      <c r="C130" s="50">
        <v>4201</v>
      </c>
      <c r="D130" s="71">
        <v>3500</v>
      </c>
      <c r="E130" s="71"/>
    </row>
    <row r="131" spans="3:5" ht="12.75">
      <c r="C131" s="50">
        <v>4650</v>
      </c>
      <c r="D131" s="71"/>
      <c r="E131" s="71">
        <v>1400</v>
      </c>
    </row>
    <row r="132" spans="3:5" ht="12.75">
      <c r="C132" s="50">
        <v>4801</v>
      </c>
      <c r="D132" s="71"/>
      <c r="E132" s="71">
        <v>1000</v>
      </c>
    </row>
    <row r="133" spans="3:5" ht="12.75">
      <c r="C133" s="50">
        <v>4901</v>
      </c>
      <c r="D133" s="71"/>
      <c r="E133" s="71">
        <v>1100</v>
      </c>
    </row>
    <row r="134" spans="3:5" ht="13.5" thickBot="1">
      <c r="C134" s="51" t="s">
        <v>121</v>
      </c>
      <c r="D134" s="72">
        <f>SUM(D130:D133)</f>
        <v>3500</v>
      </c>
      <c r="E134" s="72">
        <f>SUM(E130:E133)</f>
        <v>3500</v>
      </c>
    </row>
    <row r="135" spans="3:5" ht="13.5" thickTop="1">
      <c r="C135" s="50"/>
      <c r="D135" s="71"/>
      <c r="E135" s="71"/>
    </row>
    <row r="136" spans="3:5" ht="12.75">
      <c r="C136" s="51" t="s">
        <v>122</v>
      </c>
      <c r="D136" s="71"/>
      <c r="E136" s="71"/>
    </row>
    <row r="137" spans="3:5" ht="12.75">
      <c r="C137" s="50">
        <v>1010</v>
      </c>
      <c r="D137" s="71">
        <v>3500</v>
      </c>
      <c r="E137" s="71"/>
    </row>
    <row r="138" spans="3:5" ht="12.75">
      <c r="C138" s="50">
        <v>2110</v>
      </c>
      <c r="D138" s="71"/>
      <c r="E138" s="71">
        <v>1100</v>
      </c>
    </row>
    <row r="139" spans="3:5" ht="12.75">
      <c r="C139" s="50">
        <v>3100</v>
      </c>
      <c r="D139" s="71"/>
      <c r="E139" s="71">
        <v>2400</v>
      </c>
    </row>
    <row r="140" spans="3:5" ht="13.5" thickBot="1">
      <c r="C140" s="54" t="s">
        <v>121</v>
      </c>
      <c r="D140" s="72">
        <f>SUM(D137:D139)</f>
        <v>3500</v>
      </c>
      <c r="E140" s="72">
        <f>SUM(E137:E139)</f>
        <v>3500</v>
      </c>
    </row>
    <row r="141" ht="13.5" thickTop="1"/>
    <row r="143" spans="1:8" ht="12.75">
      <c r="A143" s="140" t="s">
        <v>1</v>
      </c>
      <c r="B143" s="141"/>
      <c r="C143" s="141"/>
      <c r="D143" s="141"/>
      <c r="E143" s="141"/>
      <c r="F143" s="141"/>
      <c r="G143" s="141"/>
      <c r="H143" s="142"/>
    </row>
    <row r="144" spans="1:8" ht="12.75">
      <c r="A144" s="75"/>
      <c r="B144" s="73"/>
      <c r="C144" s="73"/>
      <c r="D144" s="73"/>
      <c r="E144" s="73"/>
      <c r="F144" s="73"/>
      <c r="G144" s="73"/>
      <c r="H144" s="76"/>
    </row>
    <row r="145" spans="1:8" ht="12.75">
      <c r="A145" s="75"/>
      <c r="B145" s="73"/>
      <c r="C145" s="73"/>
      <c r="D145" s="73"/>
      <c r="E145" s="73"/>
      <c r="F145" s="73"/>
      <c r="G145" s="5" t="s">
        <v>2</v>
      </c>
      <c r="H145" s="76"/>
    </row>
    <row r="146" spans="1:8" ht="12.75">
      <c r="A146" s="58"/>
      <c r="B146" s="59"/>
      <c r="C146" s="59"/>
      <c r="D146" s="59"/>
      <c r="E146" s="59"/>
      <c r="F146" s="59"/>
      <c r="G146" s="6" t="s">
        <v>3</v>
      </c>
      <c r="H146" s="62"/>
    </row>
    <row r="147" spans="1:8" ht="12.75">
      <c r="A147" s="77" t="s">
        <v>4</v>
      </c>
      <c r="B147" s="59"/>
      <c r="C147" s="59"/>
      <c r="D147" s="59"/>
      <c r="E147" s="59"/>
      <c r="F147" s="59"/>
      <c r="G147" s="7"/>
      <c r="H147" s="62"/>
    </row>
    <row r="148" spans="1:8" ht="12.75">
      <c r="A148" s="78" t="s">
        <v>5</v>
      </c>
      <c r="B148" s="59"/>
      <c r="C148" s="59"/>
      <c r="D148" s="59"/>
      <c r="E148" s="59"/>
      <c r="F148" s="59"/>
      <c r="G148" s="8"/>
      <c r="H148" s="62"/>
    </row>
    <row r="149" spans="1:8" ht="12.75">
      <c r="A149" s="79" t="s">
        <v>136</v>
      </c>
      <c r="B149" s="59"/>
      <c r="C149" s="59"/>
      <c r="D149" s="59"/>
      <c r="E149" s="59"/>
      <c r="F149" s="59"/>
      <c r="G149" s="8">
        <v>1400</v>
      </c>
      <c r="H149" s="62"/>
    </row>
    <row r="150" spans="1:8" ht="12.75">
      <c r="A150" s="78" t="s">
        <v>233</v>
      </c>
      <c r="B150" s="59"/>
      <c r="C150" s="59"/>
      <c r="D150" s="59"/>
      <c r="E150" s="59"/>
      <c r="F150" s="59"/>
      <c r="G150" s="8"/>
      <c r="H150" s="62"/>
    </row>
    <row r="151" spans="1:8" ht="12.75">
      <c r="A151" s="79" t="s">
        <v>234</v>
      </c>
      <c r="B151" s="59"/>
      <c r="C151" s="59"/>
      <c r="D151" s="59"/>
      <c r="E151" s="59"/>
      <c r="F151" s="59"/>
      <c r="G151" s="8"/>
      <c r="H151" s="62"/>
    </row>
    <row r="152" spans="1:8" ht="12.75">
      <c r="A152" s="89" t="s">
        <v>235</v>
      </c>
      <c r="B152" s="59"/>
      <c r="C152" s="59"/>
      <c r="D152" s="59"/>
      <c r="E152" s="59"/>
      <c r="F152" s="59"/>
      <c r="G152" s="8">
        <v>0</v>
      </c>
      <c r="H152" s="62"/>
    </row>
    <row r="153" spans="1:8" ht="13.5" thickBot="1">
      <c r="A153" s="77" t="s">
        <v>6</v>
      </c>
      <c r="B153" s="59"/>
      <c r="C153" s="59"/>
      <c r="D153" s="59"/>
      <c r="E153" s="59"/>
      <c r="F153" s="59"/>
      <c r="G153" s="9">
        <f>SUM(G148:G149)</f>
        <v>1400</v>
      </c>
      <c r="H153" s="62"/>
    </row>
    <row r="154" spans="1:8" ht="13.5" thickTop="1">
      <c r="A154" s="78"/>
      <c r="B154" s="59"/>
      <c r="C154" s="59"/>
      <c r="D154" s="59"/>
      <c r="E154" s="59"/>
      <c r="F154" s="59"/>
      <c r="G154" s="8"/>
      <c r="H154" s="62"/>
    </row>
    <row r="155" spans="1:8" ht="12.75">
      <c r="A155" s="77" t="s">
        <v>7</v>
      </c>
      <c r="B155" s="59"/>
      <c r="C155" s="59"/>
      <c r="D155" s="59"/>
      <c r="E155" s="59"/>
      <c r="F155" s="59"/>
      <c r="G155" s="8"/>
      <c r="H155" s="62"/>
    </row>
    <row r="156" spans="1:8" ht="12.75">
      <c r="A156" s="78" t="s">
        <v>236</v>
      </c>
      <c r="B156" s="59"/>
      <c r="C156" s="59"/>
      <c r="D156" s="59"/>
      <c r="E156" s="59"/>
      <c r="F156" s="59"/>
      <c r="G156" s="8"/>
      <c r="H156" s="62"/>
    </row>
    <row r="157" spans="1:8" ht="12.75">
      <c r="A157" s="79" t="s">
        <v>237</v>
      </c>
      <c r="B157" s="59"/>
      <c r="C157" s="59"/>
      <c r="D157" s="59"/>
      <c r="E157" s="59"/>
      <c r="F157" s="59"/>
      <c r="G157" s="8"/>
      <c r="H157" s="62"/>
    </row>
    <row r="158" spans="1:8" ht="12.75">
      <c r="A158" s="89" t="s">
        <v>239</v>
      </c>
      <c r="B158" s="59"/>
      <c r="C158" s="59"/>
      <c r="D158" s="59"/>
      <c r="E158" s="59"/>
      <c r="F158" s="59"/>
      <c r="G158" s="8">
        <v>0</v>
      </c>
      <c r="H158" s="62"/>
    </row>
    <row r="159" spans="1:8" ht="12.75">
      <c r="A159" s="78" t="s">
        <v>8</v>
      </c>
      <c r="B159" s="59"/>
      <c r="C159" s="59"/>
      <c r="D159" s="59"/>
      <c r="E159" s="59"/>
      <c r="F159" s="59"/>
      <c r="G159" s="8"/>
      <c r="H159" s="62"/>
    </row>
    <row r="160" spans="1:8" ht="12.75">
      <c r="A160" s="79" t="s">
        <v>137</v>
      </c>
      <c r="B160" s="59"/>
      <c r="C160" s="59"/>
      <c r="D160" s="59"/>
      <c r="E160" s="59"/>
      <c r="F160" s="59"/>
      <c r="G160" s="8">
        <v>1400</v>
      </c>
      <c r="H160" s="62"/>
    </row>
    <row r="161" spans="1:8" ht="13.5" thickBot="1">
      <c r="A161" s="77" t="s">
        <v>9</v>
      </c>
      <c r="B161" s="59"/>
      <c r="C161" s="59"/>
      <c r="D161" s="59"/>
      <c r="E161" s="59"/>
      <c r="F161" s="59"/>
      <c r="G161" s="9">
        <f>SUM(G159:G160)</f>
        <v>1400</v>
      </c>
      <c r="H161" s="62"/>
    </row>
    <row r="162" spans="1:8" ht="13.5" thickTop="1">
      <c r="A162" s="78"/>
      <c r="B162" s="59"/>
      <c r="C162" s="59"/>
      <c r="D162" s="59"/>
      <c r="E162" s="59"/>
      <c r="F162" s="59"/>
      <c r="G162" s="8"/>
      <c r="H162" s="62"/>
    </row>
    <row r="163" spans="1:8" ht="12.75">
      <c r="A163" s="77" t="s">
        <v>10</v>
      </c>
      <c r="B163" s="59"/>
      <c r="C163" s="59"/>
      <c r="D163" s="59"/>
      <c r="E163" s="59"/>
      <c r="F163" s="59"/>
      <c r="G163" s="8"/>
      <c r="H163" s="62"/>
    </row>
    <row r="164" spans="1:8" ht="12.75">
      <c r="A164" s="78" t="s">
        <v>216</v>
      </c>
      <c r="B164" s="59"/>
      <c r="C164" s="59"/>
      <c r="D164" s="59"/>
      <c r="E164" s="59"/>
      <c r="F164" s="59"/>
      <c r="G164" s="8">
        <v>2100</v>
      </c>
      <c r="H164" s="62"/>
    </row>
    <row r="165" spans="1:8" ht="12.75">
      <c r="A165" s="78" t="s">
        <v>11</v>
      </c>
      <c r="B165" s="59"/>
      <c r="C165" s="59"/>
      <c r="D165" s="59"/>
      <c r="E165" s="59"/>
      <c r="F165" s="59"/>
      <c r="G165" s="8"/>
      <c r="H165" s="62"/>
    </row>
    <row r="166" spans="1:8" ht="12.75">
      <c r="A166" s="79" t="s">
        <v>217</v>
      </c>
      <c r="B166" s="59"/>
      <c r="C166" s="59"/>
      <c r="D166" s="59"/>
      <c r="E166" s="59"/>
      <c r="F166" s="59"/>
      <c r="G166" s="8">
        <v>1000</v>
      </c>
      <c r="H166" s="62"/>
    </row>
    <row r="167" spans="1:8" ht="12.75">
      <c r="A167" s="79" t="s">
        <v>138</v>
      </c>
      <c r="B167" s="59"/>
      <c r="C167" s="59"/>
      <c r="D167" s="59"/>
      <c r="E167" s="59"/>
      <c r="F167" s="59"/>
      <c r="G167" s="8">
        <v>1100</v>
      </c>
      <c r="H167" s="62"/>
    </row>
    <row r="168" spans="1:8" ht="12.75">
      <c r="A168" s="78" t="s">
        <v>238</v>
      </c>
      <c r="B168" s="59"/>
      <c r="C168" s="59"/>
      <c r="D168" s="59"/>
      <c r="E168" s="59"/>
      <c r="F168" s="59"/>
      <c r="G168" s="8"/>
      <c r="H168" s="62"/>
    </row>
    <row r="169" spans="1:8" ht="12.75">
      <c r="A169" s="79" t="s">
        <v>240</v>
      </c>
      <c r="B169" s="59"/>
      <c r="C169" s="59"/>
      <c r="D169" s="59"/>
      <c r="E169" s="59"/>
      <c r="F169" s="59"/>
      <c r="G169" s="8"/>
      <c r="H169" s="62"/>
    </row>
    <row r="170" spans="1:8" ht="12.75">
      <c r="A170" s="79" t="s">
        <v>241</v>
      </c>
      <c r="B170" s="59"/>
      <c r="C170" s="59"/>
      <c r="D170" s="59"/>
      <c r="E170" s="59"/>
      <c r="F170" s="59"/>
      <c r="G170" s="74"/>
      <c r="H170" s="62"/>
    </row>
    <row r="171" spans="1:8" ht="12.75">
      <c r="A171" s="79"/>
      <c r="B171" s="59"/>
      <c r="C171" s="59"/>
      <c r="D171" s="59"/>
      <c r="E171" s="59"/>
      <c r="F171" s="59"/>
      <c r="G171" s="15"/>
      <c r="H171" s="62"/>
    </row>
    <row r="172" spans="1:8" ht="12.75">
      <c r="A172" s="58" t="s">
        <v>246</v>
      </c>
      <c r="B172" s="59"/>
      <c r="C172" s="59"/>
      <c r="D172" s="59"/>
      <c r="E172" s="59"/>
      <c r="F172" s="59"/>
      <c r="G172" s="15"/>
      <c r="H172" s="62"/>
    </row>
    <row r="173" spans="1:8" ht="12.75">
      <c r="A173" s="79" t="s">
        <v>247</v>
      </c>
      <c r="B173" s="59"/>
      <c r="C173" s="59"/>
      <c r="D173" s="59"/>
      <c r="E173" s="59"/>
      <c r="F173" s="59"/>
      <c r="G173" s="15"/>
      <c r="H173" s="62"/>
    </row>
    <row r="174" spans="1:8" ht="12.75">
      <c r="A174" s="79" t="s">
        <v>248</v>
      </c>
      <c r="B174" s="59"/>
      <c r="C174" s="59"/>
      <c r="D174" s="59"/>
      <c r="E174" s="59"/>
      <c r="F174" s="59"/>
      <c r="G174" s="15"/>
      <c r="H174" s="62"/>
    </row>
    <row r="175" spans="1:8" ht="12.75">
      <c r="A175" s="64"/>
      <c r="B175" s="65"/>
      <c r="C175" s="65"/>
      <c r="D175" s="65"/>
      <c r="E175" s="65"/>
      <c r="F175" s="65"/>
      <c r="G175" s="65"/>
      <c r="H175" s="80"/>
    </row>
    <row r="178" ht="12.75">
      <c r="A178" s="2" t="s">
        <v>267</v>
      </c>
    </row>
    <row r="180" spans="1:5" ht="12.75">
      <c r="A180" s="3">
        <v>1</v>
      </c>
      <c r="B180" s="3">
        <v>5</v>
      </c>
      <c r="C180" s="3">
        <v>9</v>
      </c>
      <c r="D180" s="3">
        <v>10</v>
      </c>
      <c r="E180" s="3">
        <v>11</v>
      </c>
    </row>
    <row r="181" spans="1:5" ht="63.75">
      <c r="A181" s="4" t="s">
        <v>265</v>
      </c>
      <c r="B181" s="4" t="s">
        <v>49</v>
      </c>
      <c r="C181" s="4" t="s">
        <v>50</v>
      </c>
      <c r="D181" s="4" t="s">
        <v>51</v>
      </c>
      <c r="E181" s="4" t="s">
        <v>52</v>
      </c>
    </row>
    <row r="183" spans="1:5" ht="12.75">
      <c r="A183" t="s">
        <v>53</v>
      </c>
      <c r="B183" s="46">
        <v>3500</v>
      </c>
      <c r="C183" s="46">
        <v>1000</v>
      </c>
      <c r="D183" s="46">
        <v>1100</v>
      </c>
      <c r="E183" s="46">
        <v>1400</v>
      </c>
    </row>
    <row r="185" spans="2:5" ht="12.75">
      <c r="B185" s="126" t="s">
        <v>139</v>
      </c>
      <c r="C185" s="126" t="s">
        <v>54</v>
      </c>
      <c r="D185" s="126" t="s">
        <v>55</v>
      </c>
      <c r="E185" s="126" t="s">
        <v>219</v>
      </c>
    </row>
    <row r="187" ht="12.75">
      <c r="A187" t="s">
        <v>266</v>
      </c>
    </row>
    <row r="188" ht="12.75">
      <c r="A188" t="s">
        <v>249</v>
      </c>
    </row>
    <row r="191" spans="1:8" ht="12.75">
      <c r="A191" s="150" t="s">
        <v>164</v>
      </c>
      <c r="B191" s="150"/>
      <c r="C191" s="150"/>
      <c r="D191" s="150"/>
      <c r="E191" s="150"/>
      <c r="F191" s="150"/>
      <c r="G191" s="150"/>
      <c r="H191" s="150"/>
    </row>
    <row r="192" spans="1:8" ht="12.75">
      <c r="A192" s="2" t="s">
        <v>144</v>
      </c>
      <c r="B192" s="40"/>
      <c r="C192" s="40"/>
      <c r="D192" s="40"/>
      <c r="E192" s="40"/>
      <c r="F192" s="40"/>
      <c r="G192" s="40"/>
      <c r="H192" s="95"/>
    </row>
    <row r="193" spans="1:8" ht="12.75">
      <c r="A193" s="40">
        <v>1000</v>
      </c>
      <c r="B193" s="40" t="s">
        <v>244</v>
      </c>
      <c r="C193" s="40"/>
      <c r="D193" s="40"/>
      <c r="E193" s="40"/>
      <c r="F193" s="40"/>
      <c r="G193" s="40"/>
      <c r="H193" s="95">
        <v>0</v>
      </c>
    </row>
    <row r="194" spans="1:8" ht="12.75">
      <c r="A194" s="40"/>
      <c r="B194" s="40"/>
      <c r="C194" s="40"/>
      <c r="D194" s="40"/>
      <c r="E194" s="40"/>
      <c r="F194" s="40"/>
      <c r="G194" s="40"/>
      <c r="H194" s="95"/>
    </row>
    <row r="195" spans="1:8" ht="12.75">
      <c r="A195" s="2" t="s">
        <v>145</v>
      </c>
      <c r="B195" s="40"/>
      <c r="C195" s="40"/>
      <c r="D195" s="40"/>
      <c r="E195" s="40"/>
      <c r="F195" s="40"/>
      <c r="G195" s="40"/>
      <c r="H195" s="95"/>
    </row>
    <row r="196" spans="1:8" ht="12.75">
      <c r="A196" s="40">
        <v>2140</v>
      </c>
      <c r="B196" s="40" t="s">
        <v>146</v>
      </c>
      <c r="C196" s="40"/>
      <c r="D196" s="40"/>
      <c r="E196" s="40"/>
      <c r="F196" s="40"/>
      <c r="G196" s="40"/>
      <c r="H196" s="95">
        <v>0</v>
      </c>
    </row>
    <row r="197" spans="1:8" ht="12.75">
      <c r="A197" s="40">
        <v>2200</v>
      </c>
      <c r="B197" s="40" t="s">
        <v>147</v>
      </c>
      <c r="C197" s="40"/>
      <c r="D197" s="40"/>
      <c r="E197" s="40"/>
      <c r="F197" s="40"/>
      <c r="G197" s="40"/>
      <c r="H197" s="95">
        <v>0</v>
      </c>
    </row>
    <row r="198" spans="1:9" ht="12.75">
      <c r="A198" s="40">
        <v>2222</v>
      </c>
      <c r="B198" s="96" t="s">
        <v>148</v>
      </c>
      <c r="C198" s="40"/>
      <c r="D198" s="40"/>
      <c r="E198" s="40"/>
      <c r="F198" s="40"/>
      <c r="G198" s="40"/>
      <c r="H198" s="95">
        <v>1400</v>
      </c>
      <c r="I198" s="40"/>
    </row>
    <row r="199" spans="1:9" ht="12.75">
      <c r="A199" s="97">
        <v>2390</v>
      </c>
      <c r="B199" s="96" t="s">
        <v>149</v>
      </c>
      <c r="C199" s="40"/>
      <c r="D199" s="40"/>
      <c r="E199" s="40"/>
      <c r="F199" s="40"/>
      <c r="G199" s="40"/>
      <c r="H199" s="95">
        <v>1400</v>
      </c>
      <c r="I199" s="40"/>
    </row>
    <row r="200" spans="1:9" ht="12.75">
      <c r="A200" s="40">
        <v>2395</v>
      </c>
      <c r="B200" s="40" t="s">
        <v>150</v>
      </c>
      <c r="C200" s="40"/>
      <c r="D200" s="40"/>
      <c r="E200" s="40"/>
      <c r="F200" s="40"/>
      <c r="G200" s="40"/>
      <c r="H200" s="95">
        <v>0</v>
      </c>
      <c r="I200" s="40"/>
    </row>
    <row r="201" spans="1:9" ht="12.75">
      <c r="A201" s="40">
        <v>2440</v>
      </c>
      <c r="B201" s="40" t="s">
        <v>220</v>
      </c>
      <c r="C201" s="40"/>
      <c r="D201" s="40"/>
      <c r="E201" s="40"/>
      <c r="F201" s="40"/>
      <c r="G201" s="40"/>
      <c r="H201" s="95">
        <v>1400</v>
      </c>
      <c r="I201" s="40"/>
    </row>
    <row r="202" spans="1:8" ht="12.75">
      <c r="A202" s="40"/>
      <c r="B202" s="40"/>
      <c r="C202" s="40"/>
      <c r="D202" s="40"/>
      <c r="E202" s="40"/>
      <c r="F202" s="40"/>
      <c r="G202" s="40"/>
      <c r="H202" s="95"/>
    </row>
    <row r="203" spans="1:9" ht="12.75">
      <c r="A203" s="98" t="s">
        <v>151</v>
      </c>
      <c r="B203" s="40"/>
      <c r="C203" s="40"/>
      <c r="D203" s="40"/>
      <c r="E203" s="40"/>
      <c r="F203" s="40"/>
      <c r="G203" s="40"/>
      <c r="H203" s="95"/>
      <c r="I203" s="40"/>
    </row>
    <row r="204" spans="1:9" ht="12.75">
      <c r="A204" s="99">
        <v>7240</v>
      </c>
      <c r="B204" s="99" t="s">
        <v>152</v>
      </c>
      <c r="C204" s="40"/>
      <c r="D204" s="40"/>
      <c r="E204" s="40"/>
      <c r="F204" s="40"/>
      <c r="G204" s="40"/>
      <c r="H204" s="95">
        <v>0</v>
      </c>
      <c r="I204" s="40"/>
    </row>
    <row r="205" spans="1:9" ht="12.75">
      <c r="A205" s="99">
        <v>7310</v>
      </c>
      <c r="B205" s="99" t="s">
        <v>153</v>
      </c>
      <c r="C205" s="40"/>
      <c r="D205" s="40"/>
      <c r="E205" s="40"/>
      <c r="F205" s="40"/>
      <c r="G205" s="40"/>
      <c r="H205" s="95">
        <v>0</v>
      </c>
      <c r="I205" s="40"/>
    </row>
    <row r="206" spans="1:9" ht="12.75">
      <c r="A206" s="99">
        <v>7320</v>
      </c>
      <c r="B206" s="96" t="s">
        <v>221</v>
      </c>
      <c r="C206" s="40"/>
      <c r="D206" s="40"/>
      <c r="E206" s="40"/>
      <c r="F206" s="40"/>
      <c r="G206" s="40"/>
      <c r="H206" s="95">
        <v>0</v>
      </c>
      <c r="I206" s="40"/>
    </row>
    <row r="207" spans="1:9" ht="12.75">
      <c r="A207" s="99">
        <v>7332</v>
      </c>
      <c r="B207" s="96" t="s">
        <v>242</v>
      </c>
      <c r="C207" s="40"/>
      <c r="D207" s="40"/>
      <c r="E207" s="40"/>
      <c r="F207" s="40"/>
      <c r="G207" s="40"/>
      <c r="H207" s="95">
        <v>2100</v>
      </c>
      <c r="I207" s="40"/>
    </row>
    <row r="208" spans="1:9" ht="12.75">
      <c r="A208" s="99">
        <v>7340</v>
      </c>
      <c r="B208" s="96" t="s">
        <v>245</v>
      </c>
      <c r="C208" s="40"/>
      <c r="D208" s="40"/>
      <c r="E208" s="40"/>
      <c r="F208" s="40"/>
      <c r="G208" s="40"/>
      <c r="H208" s="95">
        <v>0</v>
      </c>
      <c r="I208" s="40"/>
    </row>
    <row r="209" spans="1:9" ht="12.75">
      <c r="A209" s="99">
        <v>7440</v>
      </c>
      <c r="B209" s="99" t="s">
        <v>243</v>
      </c>
      <c r="C209" s="40"/>
      <c r="D209" s="40"/>
      <c r="E209" s="40"/>
      <c r="F209" s="40"/>
      <c r="G209" s="40"/>
      <c r="H209" s="95">
        <v>2100</v>
      </c>
      <c r="I209" s="40"/>
    </row>
    <row r="210" spans="1:9" ht="12.75">
      <c r="A210" s="99"/>
      <c r="B210" s="99"/>
      <c r="C210" s="40"/>
      <c r="D210" s="40"/>
      <c r="E210" s="40"/>
      <c r="F210" s="40"/>
      <c r="G210" s="40"/>
      <c r="H210" s="95"/>
      <c r="I210" s="40"/>
    </row>
    <row r="211" spans="1:9" ht="12.75">
      <c r="A211" s="100" t="s">
        <v>154</v>
      </c>
      <c r="B211" s="101"/>
      <c r="C211" s="40"/>
      <c r="D211" s="40"/>
      <c r="E211" s="40"/>
      <c r="F211" s="40"/>
      <c r="G211" s="40"/>
      <c r="H211" s="95"/>
      <c r="I211" s="40"/>
    </row>
    <row r="212" spans="1:9" ht="12.75">
      <c r="A212" s="102" t="s">
        <v>155</v>
      </c>
      <c r="B212" s="96" t="s">
        <v>222</v>
      </c>
      <c r="C212" s="40"/>
      <c r="D212" s="40"/>
      <c r="E212" s="40"/>
      <c r="F212" s="40"/>
      <c r="G212" s="40"/>
      <c r="H212" s="95">
        <v>0</v>
      </c>
      <c r="I212" s="40"/>
    </row>
    <row r="213" spans="1:9" ht="12.75">
      <c r="A213" s="103">
        <v>8700</v>
      </c>
      <c r="B213" s="96" t="s">
        <v>156</v>
      </c>
      <c r="C213" s="40"/>
      <c r="D213" s="40"/>
      <c r="E213" s="40"/>
      <c r="F213" s="40"/>
      <c r="G213" s="40"/>
      <c r="H213" s="95">
        <v>0</v>
      </c>
      <c r="I213" s="40"/>
    </row>
    <row r="214" spans="1:9" ht="12.75">
      <c r="A214" s="2"/>
      <c r="B214" s="40"/>
      <c r="C214" s="40"/>
      <c r="D214" s="40"/>
      <c r="E214" s="40"/>
      <c r="F214" s="40"/>
      <c r="G214" s="40"/>
      <c r="H214" s="95"/>
      <c r="I214" s="40"/>
    </row>
    <row r="215" spans="1:8" ht="12.75">
      <c r="A215" s="2" t="s">
        <v>157</v>
      </c>
      <c r="B215" s="40"/>
      <c r="C215" s="40"/>
      <c r="D215" s="40"/>
      <c r="E215" s="40"/>
      <c r="F215" s="40"/>
      <c r="G215" s="40"/>
      <c r="H215" s="41"/>
    </row>
    <row r="216" spans="1:8" ht="12.75">
      <c r="A216" s="2" t="s">
        <v>158</v>
      </c>
      <c r="B216" s="40"/>
      <c r="C216" s="40"/>
      <c r="D216" s="40"/>
      <c r="E216" s="40"/>
      <c r="F216" s="40"/>
      <c r="G216" s="40"/>
      <c r="H216" s="41"/>
    </row>
    <row r="217" spans="1:8" ht="12.75">
      <c r="A217" s="40">
        <v>8800</v>
      </c>
      <c r="B217" s="96" t="s">
        <v>223</v>
      </c>
      <c r="C217" s="40"/>
      <c r="D217" s="40"/>
      <c r="E217" s="40"/>
      <c r="F217" s="40"/>
      <c r="G217" s="40"/>
      <c r="H217" s="41">
        <v>0</v>
      </c>
    </row>
    <row r="218" spans="1:8" ht="12.75">
      <c r="A218" s="40">
        <v>8890</v>
      </c>
      <c r="B218" s="96" t="s">
        <v>159</v>
      </c>
      <c r="C218" s="40"/>
      <c r="D218" s="40"/>
      <c r="E218" s="40"/>
      <c r="F218" s="40"/>
      <c r="G218" s="40"/>
      <c r="H218" s="41">
        <v>0</v>
      </c>
    </row>
    <row r="219" spans="1:8" ht="12.75">
      <c r="A219" s="40">
        <v>8895</v>
      </c>
      <c r="B219" s="96" t="s">
        <v>160</v>
      </c>
      <c r="C219" s="40"/>
      <c r="D219" s="40"/>
      <c r="E219" s="40"/>
      <c r="F219" s="40"/>
      <c r="G219" s="40"/>
      <c r="H219" s="41">
        <v>0</v>
      </c>
    </row>
    <row r="220" spans="1:9" ht="12.75">
      <c r="A220" s="40">
        <v>8896</v>
      </c>
      <c r="B220" s="104" t="s">
        <v>224</v>
      </c>
      <c r="C220" s="40"/>
      <c r="D220" s="40"/>
      <c r="E220" s="40"/>
      <c r="F220" s="40"/>
      <c r="G220" s="40"/>
      <c r="H220" s="95">
        <v>0</v>
      </c>
      <c r="I220" s="40"/>
    </row>
    <row r="221" spans="1:9" ht="12.75">
      <c r="A221" s="40"/>
      <c r="B221" s="104"/>
      <c r="C221" s="40"/>
      <c r="D221" s="40"/>
      <c r="E221" s="40"/>
      <c r="F221" s="40"/>
      <c r="G221" s="40"/>
      <c r="H221" s="95"/>
      <c r="I221" s="40"/>
    </row>
    <row r="222" spans="1:9" ht="12.75">
      <c r="A222" s="2" t="s">
        <v>161</v>
      </c>
      <c r="B222" s="40"/>
      <c r="C222" s="40"/>
      <c r="D222" s="40"/>
      <c r="E222" s="40"/>
      <c r="F222" s="40"/>
      <c r="G222" s="40"/>
      <c r="H222" s="95"/>
      <c r="I222" s="40"/>
    </row>
    <row r="223" spans="1:9" ht="12.75">
      <c r="A223" s="40">
        <v>8900</v>
      </c>
      <c r="B223" s="40" t="s">
        <v>162</v>
      </c>
      <c r="C223" s="40"/>
      <c r="D223" s="40"/>
      <c r="E223" s="40"/>
      <c r="F223" s="40"/>
      <c r="G223" s="40"/>
      <c r="H223" s="105">
        <v>0</v>
      </c>
      <c r="I223" s="40"/>
    </row>
    <row r="224" spans="1:9" ht="12.75">
      <c r="A224" s="40">
        <v>9000</v>
      </c>
      <c r="B224" s="40" t="s">
        <v>163</v>
      </c>
      <c r="C224" s="40"/>
      <c r="D224" s="40"/>
      <c r="E224" s="40"/>
      <c r="F224" s="40"/>
      <c r="G224" s="40"/>
      <c r="H224" s="105">
        <v>0</v>
      </c>
      <c r="I224" s="40"/>
    </row>
    <row r="227" spans="1:8" ht="12.75">
      <c r="A227" s="140" t="s">
        <v>12</v>
      </c>
      <c r="B227" s="141"/>
      <c r="C227" s="141"/>
      <c r="D227" s="141"/>
      <c r="E227" s="141"/>
      <c r="F227" s="141"/>
      <c r="G227" s="141"/>
      <c r="H227" s="142"/>
    </row>
    <row r="228" spans="1:8" ht="12.75">
      <c r="A228" s="58"/>
      <c r="B228" s="59"/>
      <c r="C228" s="59"/>
      <c r="D228" s="59"/>
      <c r="E228" s="59"/>
      <c r="F228" s="59"/>
      <c r="G228" s="59"/>
      <c r="H228" s="62"/>
    </row>
    <row r="229" spans="1:8" ht="12.75">
      <c r="A229" s="143" t="s">
        <v>13</v>
      </c>
      <c r="B229" s="144"/>
      <c r="C229" s="59"/>
      <c r="D229" s="59"/>
      <c r="E229" s="59"/>
      <c r="F229" s="59"/>
      <c r="G229" s="11" t="s">
        <v>0</v>
      </c>
      <c r="H229" s="62"/>
    </row>
    <row r="230" spans="1:8" ht="12.75">
      <c r="A230" s="78"/>
      <c r="B230" s="10" t="s">
        <v>14</v>
      </c>
      <c r="C230" s="59"/>
      <c r="D230" s="59"/>
      <c r="E230" s="59"/>
      <c r="F230" s="59"/>
      <c r="G230" s="10"/>
      <c r="H230" s="62"/>
    </row>
    <row r="231" spans="1:8" ht="12.75">
      <c r="A231" s="78">
        <v>1</v>
      </c>
      <c r="B231" s="85" t="s">
        <v>140</v>
      </c>
      <c r="C231" s="59"/>
      <c r="D231" s="59"/>
      <c r="E231" s="59"/>
      <c r="F231" s="59"/>
      <c r="G231" s="131">
        <v>3500</v>
      </c>
      <c r="H231" s="62"/>
    </row>
    <row r="232" spans="1:8" ht="12.75">
      <c r="A232" s="78">
        <v>6</v>
      </c>
      <c r="B232" s="10" t="s">
        <v>15</v>
      </c>
      <c r="C232" s="59"/>
      <c r="D232" s="59"/>
      <c r="E232" s="59"/>
      <c r="F232" s="59"/>
      <c r="G232" s="132">
        <f>SUM(G231:G231)</f>
        <v>3500</v>
      </c>
      <c r="H232" s="62"/>
    </row>
    <row r="233" spans="1:8" ht="13.5" thickBot="1">
      <c r="A233" s="77">
        <v>15</v>
      </c>
      <c r="B233" s="13" t="s">
        <v>16</v>
      </c>
      <c r="C233" s="59"/>
      <c r="D233" s="59"/>
      <c r="E233" s="59"/>
      <c r="F233" s="59"/>
      <c r="G233" s="133">
        <v>3500</v>
      </c>
      <c r="H233" s="62"/>
    </row>
    <row r="234" spans="1:8" ht="13.5" thickTop="1">
      <c r="A234" s="78"/>
      <c r="B234" s="10"/>
      <c r="C234" s="59"/>
      <c r="D234" s="59"/>
      <c r="E234" s="59"/>
      <c r="F234" s="59"/>
      <c r="G234" s="131"/>
      <c r="H234" s="62"/>
    </row>
    <row r="235" spans="1:8" ht="12.75">
      <c r="A235" s="143" t="s">
        <v>17</v>
      </c>
      <c r="B235" s="144"/>
      <c r="C235" s="59"/>
      <c r="D235" s="59"/>
      <c r="E235" s="59"/>
      <c r="F235" s="59"/>
      <c r="G235" s="131"/>
      <c r="H235" s="62"/>
    </row>
    <row r="236" spans="1:8" ht="12.75">
      <c r="A236" s="78">
        <v>20</v>
      </c>
      <c r="B236" s="10" t="s">
        <v>141</v>
      </c>
      <c r="C236" s="59"/>
      <c r="D236" s="59"/>
      <c r="E236" s="59"/>
      <c r="F236" s="59"/>
      <c r="G236" s="131">
        <v>1100</v>
      </c>
      <c r="H236" s="62"/>
    </row>
    <row r="237" spans="1:8" ht="12.75">
      <c r="A237" s="78">
        <v>27</v>
      </c>
      <c r="B237" s="10" t="s">
        <v>225</v>
      </c>
      <c r="C237" s="59"/>
      <c r="D237" s="59"/>
      <c r="E237" s="59"/>
      <c r="F237" s="59"/>
      <c r="G237" s="131">
        <f>SUM(G236:G236)</f>
        <v>1100</v>
      </c>
      <c r="H237" s="62"/>
    </row>
    <row r="238" spans="1:8" ht="12.75">
      <c r="A238" s="78"/>
      <c r="B238" s="10"/>
      <c r="C238" s="59"/>
      <c r="D238" s="59"/>
      <c r="E238" s="59"/>
      <c r="F238" s="59"/>
      <c r="G238" s="131"/>
      <c r="H238" s="62"/>
    </row>
    <row r="239" spans="1:8" ht="12.75">
      <c r="A239" s="143" t="s">
        <v>19</v>
      </c>
      <c r="B239" s="144"/>
      <c r="C239" s="59"/>
      <c r="D239" s="59"/>
      <c r="E239" s="59"/>
      <c r="F239" s="59"/>
      <c r="G239" s="131"/>
      <c r="H239" s="62"/>
    </row>
    <row r="240" spans="1:8" ht="12.75">
      <c r="A240" s="78">
        <v>29</v>
      </c>
      <c r="B240" s="10" t="s">
        <v>142</v>
      </c>
      <c r="C240" s="59"/>
      <c r="D240" s="59"/>
      <c r="E240" s="59"/>
      <c r="F240" s="59"/>
      <c r="G240" s="131">
        <v>2400</v>
      </c>
      <c r="H240" s="62"/>
    </row>
    <row r="241" spans="1:8" ht="12.75">
      <c r="A241" s="78">
        <v>30</v>
      </c>
      <c r="B241" s="10" t="s">
        <v>20</v>
      </c>
      <c r="C241" s="59"/>
      <c r="D241" s="59"/>
      <c r="E241" s="59"/>
      <c r="F241" s="59"/>
      <c r="G241" s="134">
        <v>0</v>
      </c>
      <c r="H241" s="62"/>
    </row>
    <row r="242" spans="1:8" ht="12.75">
      <c r="A242" s="78">
        <v>31</v>
      </c>
      <c r="B242" s="10" t="s">
        <v>21</v>
      </c>
      <c r="C242" s="59"/>
      <c r="D242" s="59"/>
      <c r="E242" s="59"/>
      <c r="F242" s="59"/>
      <c r="G242" s="131">
        <f>SUM(G240:G241)</f>
        <v>2400</v>
      </c>
      <c r="H242" s="62"/>
    </row>
    <row r="243" spans="1:8" ht="12.75">
      <c r="A243" s="78"/>
      <c r="B243" s="10"/>
      <c r="C243" s="59"/>
      <c r="D243" s="59"/>
      <c r="E243" s="59"/>
      <c r="F243" s="59"/>
      <c r="G243" s="131"/>
      <c r="H243" s="62"/>
    </row>
    <row r="244" spans="1:8" ht="13.5" thickBot="1">
      <c r="A244" s="77">
        <v>32</v>
      </c>
      <c r="B244" s="13" t="s">
        <v>226</v>
      </c>
      <c r="C244" s="59"/>
      <c r="D244" s="59"/>
      <c r="E244" s="59"/>
      <c r="F244" s="59"/>
      <c r="G244" s="133">
        <f>G237+G242</f>
        <v>3500</v>
      </c>
      <c r="H244" s="62"/>
    </row>
    <row r="245" spans="1:8" ht="13.5" thickTop="1">
      <c r="A245" s="81"/>
      <c r="B245" s="82"/>
      <c r="C245" s="65"/>
      <c r="D245" s="65"/>
      <c r="E245" s="65"/>
      <c r="F245" s="65"/>
      <c r="G245" s="16"/>
      <c r="H245" s="80"/>
    </row>
    <row r="248" spans="1:8" ht="12.75">
      <c r="A248" s="140" t="s">
        <v>22</v>
      </c>
      <c r="B248" s="141"/>
      <c r="C248" s="141"/>
      <c r="D248" s="141"/>
      <c r="E248" s="141"/>
      <c r="F248" s="141"/>
      <c r="G248" s="141"/>
      <c r="H248" s="142"/>
    </row>
    <row r="249" spans="1:8" ht="12.75">
      <c r="A249" s="58"/>
      <c r="B249" s="59"/>
      <c r="C249" s="59"/>
      <c r="D249" s="59"/>
      <c r="E249" s="59"/>
      <c r="F249" s="59"/>
      <c r="G249" s="59"/>
      <c r="H249" s="62"/>
    </row>
    <row r="250" spans="1:8" ht="12.75">
      <c r="A250" s="143" t="s">
        <v>26</v>
      </c>
      <c r="B250" s="144"/>
      <c r="C250" s="59"/>
      <c r="D250" s="59"/>
      <c r="E250" s="59"/>
      <c r="F250" s="59"/>
      <c r="G250" s="10"/>
      <c r="H250" s="62"/>
    </row>
    <row r="251" spans="1:8" ht="12.75">
      <c r="A251" s="78">
        <v>1</v>
      </c>
      <c r="B251" s="10" t="s">
        <v>250</v>
      </c>
      <c r="C251" s="59"/>
      <c r="D251" s="59"/>
      <c r="E251" s="59"/>
      <c r="F251" s="59"/>
      <c r="G251" s="10"/>
      <c r="H251" s="62"/>
    </row>
    <row r="252" spans="1:8" ht="12.75">
      <c r="A252" s="78">
        <v>2</v>
      </c>
      <c r="B252" s="10" t="s">
        <v>251</v>
      </c>
      <c r="C252" s="59"/>
      <c r="D252" s="59"/>
      <c r="E252" s="59"/>
      <c r="F252" s="59"/>
      <c r="G252" s="10"/>
      <c r="H252" s="62"/>
    </row>
    <row r="253" spans="1:8" ht="12.75">
      <c r="A253" s="78">
        <v>3</v>
      </c>
      <c r="B253" s="10" t="s">
        <v>252</v>
      </c>
      <c r="C253" s="59"/>
      <c r="D253" s="59"/>
      <c r="E253" s="59"/>
      <c r="F253" s="59"/>
      <c r="G253" s="10"/>
      <c r="H253" s="62"/>
    </row>
    <row r="254" spans="1:8" ht="12.75">
      <c r="A254" s="78">
        <v>4</v>
      </c>
      <c r="B254" s="10" t="s">
        <v>31</v>
      </c>
      <c r="C254" s="59"/>
      <c r="D254" s="59"/>
      <c r="E254" s="59"/>
      <c r="F254" s="59"/>
      <c r="G254" s="15">
        <v>0</v>
      </c>
      <c r="H254" s="62"/>
    </row>
    <row r="255" spans="1:8" ht="12.75">
      <c r="A255" s="78">
        <v>5</v>
      </c>
      <c r="B255" s="10" t="s">
        <v>32</v>
      </c>
      <c r="C255" s="59"/>
      <c r="D255" s="59"/>
      <c r="E255" s="59"/>
      <c r="F255" s="59"/>
      <c r="G255" s="15">
        <v>0</v>
      </c>
      <c r="H255" s="62"/>
    </row>
    <row r="256" spans="1:8" ht="12.75">
      <c r="A256" s="78">
        <v>6</v>
      </c>
      <c r="B256" s="10" t="s">
        <v>33</v>
      </c>
      <c r="C256" s="59"/>
      <c r="D256" s="59"/>
      <c r="E256" s="59"/>
      <c r="F256" s="59"/>
      <c r="G256" s="16">
        <f>G254-G255</f>
        <v>0</v>
      </c>
      <c r="H256" s="62"/>
    </row>
    <row r="257" spans="1:8" ht="12.75">
      <c r="A257" s="78">
        <v>7</v>
      </c>
      <c r="B257" s="12" t="s">
        <v>34</v>
      </c>
      <c r="C257" s="59"/>
      <c r="D257" s="59"/>
      <c r="E257" s="59"/>
      <c r="F257" s="59"/>
      <c r="G257" s="15">
        <v>0</v>
      </c>
      <c r="H257" s="62"/>
    </row>
    <row r="258" spans="1:8" ht="12.75">
      <c r="A258" s="78">
        <v>8</v>
      </c>
      <c r="B258" s="10" t="s">
        <v>253</v>
      </c>
      <c r="C258" s="59"/>
      <c r="D258" s="59"/>
      <c r="E258" s="59"/>
      <c r="F258" s="59"/>
      <c r="G258" s="15"/>
      <c r="H258" s="62"/>
    </row>
    <row r="259" spans="1:8" ht="12.75">
      <c r="A259" s="78">
        <v>9</v>
      </c>
      <c r="B259" s="10" t="s">
        <v>254</v>
      </c>
      <c r="C259" s="59"/>
      <c r="D259" s="59"/>
      <c r="E259" s="59"/>
      <c r="F259" s="59"/>
      <c r="G259" s="15"/>
      <c r="H259" s="62"/>
    </row>
    <row r="260" spans="1:8" ht="12.75">
      <c r="A260" s="77">
        <v>10</v>
      </c>
      <c r="B260" s="13" t="s">
        <v>81</v>
      </c>
      <c r="C260" s="59"/>
      <c r="D260" s="59"/>
      <c r="E260" s="59"/>
      <c r="F260" s="59"/>
      <c r="G260" s="83">
        <v>0</v>
      </c>
      <c r="H260" s="62"/>
    </row>
    <row r="261" spans="1:8" ht="12.75">
      <c r="A261" s="77"/>
      <c r="B261" s="13"/>
      <c r="C261" s="59"/>
      <c r="D261" s="59"/>
      <c r="E261" s="59"/>
      <c r="F261" s="59"/>
      <c r="G261" s="84"/>
      <c r="H261" s="62"/>
    </row>
    <row r="262" spans="1:8" ht="12.75">
      <c r="A262" s="77">
        <v>11</v>
      </c>
      <c r="B262" s="13" t="s">
        <v>255</v>
      </c>
      <c r="C262" s="59"/>
      <c r="D262" s="59"/>
      <c r="E262" s="59"/>
      <c r="F262" s="59"/>
      <c r="G262" s="84"/>
      <c r="H262" s="62"/>
    </row>
    <row r="263" spans="1:8" ht="12.75">
      <c r="A263" s="77">
        <v>12</v>
      </c>
      <c r="B263" s="13" t="s">
        <v>256</v>
      </c>
      <c r="C263" s="59"/>
      <c r="D263" s="59"/>
      <c r="E263" s="59"/>
      <c r="F263" s="59"/>
      <c r="G263" s="84"/>
      <c r="H263" s="62"/>
    </row>
    <row r="264" spans="1:8" ht="12.75">
      <c r="A264" s="77">
        <v>13</v>
      </c>
      <c r="B264" s="13" t="s">
        <v>257</v>
      </c>
      <c r="C264" s="59"/>
      <c r="D264" s="59"/>
      <c r="E264" s="59"/>
      <c r="F264" s="59"/>
      <c r="G264" s="84"/>
      <c r="H264" s="62"/>
    </row>
    <row r="265" spans="1:8" ht="12.75">
      <c r="A265" s="77">
        <v>14</v>
      </c>
      <c r="B265" s="13" t="s">
        <v>258</v>
      </c>
      <c r="C265" s="59"/>
      <c r="D265" s="59"/>
      <c r="E265" s="59"/>
      <c r="F265" s="59"/>
      <c r="G265" s="84"/>
      <c r="H265" s="62"/>
    </row>
    <row r="266" spans="1:8" ht="12.75">
      <c r="A266" s="77"/>
      <c r="B266" s="13"/>
      <c r="C266" s="59"/>
      <c r="D266" s="59"/>
      <c r="E266" s="59"/>
      <c r="F266" s="59"/>
      <c r="G266" s="84"/>
      <c r="H266" s="62"/>
    </row>
    <row r="267" spans="1:8" ht="12.75">
      <c r="A267" s="77">
        <v>15</v>
      </c>
      <c r="B267" s="13" t="s">
        <v>82</v>
      </c>
      <c r="C267" s="59"/>
      <c r="D267" s="59"/>
      <c r="E267" s="59"/>
      <c r="F267" s="59"/>
      <c r="G267" s="84">
        <v>0</v>
      </c>
      <c r="H267" s="62"/>
    </row>
    <row r="268" spans="1:8" ht="12.75">
      <c r="A268" s="78"/>
      <c r="B268" s="59"/>
      <c r="C268" s="59"/>
      <c r="D268" s="59"/>
      <c r="E268" s="59"/>
      <c r="F268" s="59"/>
      <c r="G268" s="15"/>
      <c r="H268" s="62"/>
    </row>
    <row r="269" spans="1:8" ht="12.75">
      <c r="A269" s="81"/>
      <c r="B269" s="82"/>
      <c r="C269" s="65"/>
      <c r="D269" s="65"/>
      <c r="E269" s="65"/>
      <c r="F269" s="65"/>
      <c r="G269" s="82"/>
      <c r="H269" s="80"/>
    </row>
    <row r="275" spans="1:8" ht="12.75">
      <c r="A275" s="140" t="s">
        <v>23</v>
      </c>
      <c r="B275" s="141"/>
      <c r="C275" s="141"/>
      <c r="D275" s="141"/>
      <c r="E275" s="141"/>
      <c r="F275" s="141"/>
      <c r="G275" s="141"/>
      <c r="H275" s="142"/>
    </row>
    <row r="276" spans="1:8" ht="12.75">
      <c r="A276" s="58"/>
      <c r="B276" s="59"/>
      <c r="C276" s="59"/>
      <c r="D276" s="59"/>
      <c r="E276" s="59"/>
      <c r="F276" s="59"/>
      <c r="G276" s="59"/>
      <c r="H276" s="62"/>
    </row>
    <row r="277" spans="1:8" ht="36">
      <c r="A277" s="58"/>
      <c r="B277" s="59"/>
      <c r="C277" s="59"/>
      <c r="D277" s="59"/>
      <c r="E277" s="59"/>
      <c r="F277" s="59"/>
      <c r="G277" s="14" t="s">
        <v>24</v>
      </c>
      <c r="H277" s="86" t="s">
        <v>25</v>
      </c>
    </row>
    <row r="278" spans="1:8" ht="12.75">
      <c r="A278" s="78" t="s">
        <v>27</v>
      </c>
      <c r="B278" s="59"/>
      <c r="C278" s="59"/>
      <c r="D278" s="59"/>
      <c r="E278" s="59"/>
      <c r="F278" s="59"/>
      <c r="G278" s="131">
        <v>0</v>
      </c>
      <c r="H278" s="135">
        <v>0</v>
      </c>
    </row>
    <row r="279" spans="1:8" ht="12.75">
      <c r="A279" s="78" t="s">
        <v>28</v>
      </c>
      <c r="B279" s="59"/>
      <c r="C279" s="59"/>
      <c r="D279" s="59"/>
      <c r="E279" s="59"/>
      <c r="F279" s="59"/>
      <c r="G279" s="134"/>
      <c r="H279" s="136"/>
    </row>
    <row r="280" spans="1:8" ht="12.75">
      <c r="A280" s="78" t="s">
        <v>29</v>
      </c>
      <c r="B280" s="59"/>
      <c r="C280" s="59"/>
      <c r="D280" s="59"/>
      <c r="E280" s="59"/>
      <c r="F280" s="59"/>
      <c r="G280" s="131">
        <f>SUM(G278:G279)</f>
        <v>0</v>
      </c>
      <c r="H280" s="135">
        <f>SUM(H278:H279)</f>
        <v>0</v>
      </c>
    </row>
    <row r="281" spans="1:8" ht="12.75">
      <c r="A281" s="78"/>
      <c r="B281" s="59"/>
      <c r="C281" s="59"/>
      <c r="D281" s="59"/>
      <c r="E281" s="59"/>
      <c r="F281" s="59"/>
      <c r="G281" s="131"/>
      <c r="H281" s="135"/>
    </row>
    <row r="282" spans="1:8" ht="12.75">
      <c r="A282" s="77" t="s">
        <v>30</v>
      </c>
      <c r="B282" s="59"/>
      <c r="C282" s="59"/>
      <c r="D282" s="59"/>
      <c r="E282" s="59"/>
      <c r="F282" s="59"/>
      <c r="G282" s="131"/>
      <c r="H282" s="135"/>
    </row>
    <row r="283" spans="1:8" ht="12.75">
      <c r="A283" s="89" t="s">
        <v>143</v>
      </c>
      <c r="B283" s="59"/>
      <c r="C283" s="59"/>
      <c r="D283" s="59"/>
      <c r="E283" s="59"/>
      <c r="F283" s="59"/>
      <c r="G283" s="137"/>
      <c r="H283" s="135">
        <v>2400</v>
      </c>
    </row>
    <row r="284" spans="1:8" ht="12.75">
      <c r="A284" s="78" t="s">
        <v>35</v>
      </c>
      <c r="B284" s="59"/>
      <c r="C284" s="59"/>
      <c r="D284" s="59"/>
      <c r="E284" s="59"/>
      <c r="F284" s="59"/>
      <c r="G284" s="132">
        <v>0</v>
      </c>
      <c r="H284" s="138">
        <f>SUM(H283:H283)</f>
        <v>2400</v>
      </c>
    </row>
    <row r="285" spans="1:8" ht="12.75">
      <c r="A285" s="78"/>
      <c r="B285" s="59"/>
      <c r="C285" s="59"/>
      <c r="D285" s="59"/>
      <c r="E285" s="59"/>
      <c r="F285" s="59"/>
      <c r="G285" s="131"/>
      <c r="H285" s="135"/>
    </row>
    <row r="286" spans="1:8" ht="12.75">
      <c r="A286" s="78" t="s">
        <v>36</v>
      </c>
      <c r="B286" s="59"/>
      <c r="C286" s="59"/>
      <c r="D286" s="59"/>
      <c r="E286" s="59"/>
      <c r="F286" s="59"/>
      <c r="G286" s="131">
        <v>0</v>
      </c>
      <c r="H286" s="135"/>
    </row>
    <row r="287" spans="1:8" ht="12.75">
      <c r="A287" s="78"/>
      <c r="B287" s="59"/>
      <c r="C287" s="59"/>
      <c r="D287" s="59"/>
      <c r="E287" s="59"/>
      <c r="F287" s="59"/>
      <c r="G287" s="131"/>
      <c r="H287" s="135"/>
    </row>
    <row r="288" spans="1:8" ht="13.5" thickBot="1">
      <c r="A288" s="77" t="s">
        <v>37</v>
      </c>
      <c r="B288" s="59"/>
      <c r="C288" s="59"/>
      <c r="D288" s="59"/>
      <c r="E288" s="59"/>
      <c r="F288" s="59"/>
      <c r="G288" s="133">
        <f>(G280+G284)-G286</f>
        <v>0</v>
      </c>
      <c r="H288" s="139">
        <f>H280+H284</f>
        <v>2400</v>
      </c>
    </row>
    <row r="289" spans="1:8" ht="13.5" thickTop="1">
      <c r="A289" s="81"/>
      <c r="B289" s="65"/>
      <c r="C289" s="65"/>
      <c r="D289" s="65"/>
      <c r="E289" s="65"/>
      <c r="F289" s="65"/>
      <c r="G289" s="82"/>
      <c r="H289" s="91"/>
    </row>
    <row r="292" spans="1:8" ht="12.75">
      <c r="A292" s="140" t="s">
        <v>38</v>
      </c>
      <c r="B292" s="141"/>
      <c r="C292" s="141"/>
      <c r="D292" s="141"/>
      <c r="E292" s="141"/>
      <c r="F292" s="141"/>
      <c r="G292" s="141"/>
      <c r="H292" s="142"/>
    </row>
    <row r="293" spans="1:8" ht="12.75">
      <c r="A293" s="58"/>
      <c r="B293" s="59"/>
      <c r="C293" s="59"/>
      <c r="D293" s="59"/>
      <c r="E293" s="59"/>
      <c r="F293" s="59"/>
      <c r="G293" s="59"/>
      <c r="H293" s="62"/>
    </row>
    <row r="294" spans="1:8" ht="12.75">
      <c r="A294" s="129" t="s">
        <v>259</v>
      </c>
      <c r="B294" s="59"/>
      <c r="C294" s="59"/>
      <c r="D294" s="59"/>
      <c r="E294" s="59"/>
      <c r="F294" s="59"/>
      <c r="G294" s="59"/>
      <c r="H294" s="62"/>
    </row>
    <row r="295" spans="1:8" ht="12.75">
      <c r="A295" s="78">
        <v>1</v>
      </c>
      <c r="B295" s="17" t="s">
        <v>39</v>
      </c>
      <c r="C295" s="59"/>
      <c r="D295" s="59"/>
      <c r="E295" s="59"/>
      <c r="F295" s="59"/>
      <c r="G295" s="59"/>
      <c r="H295" s="87">
        <v>0</v>
      </c>
    </row>
    <row r="296" spans="1:8" ht="12.75">
      <c r="A296" s="78">
        <v>2</v>
      </c>
      <c r="B296" s="17" t="s">
        <v>40</v>
      </c>
      <c r="C296" s="59"/>
      <c r="D296" s="59"/>
      <c r="E296" s="59"/>
      <c r="F296" s="59"/>
      <c r="G296" s="59"/>
      <c r="H296" s="88">
        <v>0</v>
      </c>
    </row>
    <row r="297" spans="1:8" ht="12.75">
      <c r="A297" s="78">
        <v>3</v>
      </c>
      <c r="B297" s="17" t="s">
        <v>41</v>
      </c>
      <c r="C297" s="59"/>
      <c r="D297" s="59"/>
      <c r="E297" s="59"/>
      <c r="F297" s="59"/>
      <c r="G297" s="59"/>
      <c r="H297" s="87">
        <f>H295-H296</f>
        <v>0</v>
      </c>
    </row>
    <row r="298" spans="1:8" ht="12.75">
      <c r="A298" s="78">
        <v>4</v>
      </c>
      <c r="B298" s="17" t="s">
        <v>42</v>
      </c>
      <c r="C298" s="59"/>
      <c r="D298" s="59"/>
      <c r="E298" s="59"/>
      <c r="F298" s="59"/>
      <c r="G298" s="59"/>
      <c r="H298" s="88"/>
    </row>
    <row r="299" spans="1:8" ht="12.75">
      <c r="A299" s="78">
        <v>5</v>
      </c>
      <c r="B299" s="17" t="s">
        <v>43</v>
      </c>
      <c r="C299" s="59"/>
      <c r="D299" s="59"/>
      <c r="E299" s="59"/>
      <c r="F299" s="59"/>
      <c r="G299" s="59"/>
      <c r="H299" s="87">
        <f>SUM(H297:H298)</f>
        <v>0</v>
      </c>
    </row>
    <row r="300" spans="1:8" ht="12.75">
      <c r="A300" s="78">
        <v>6</v>
      </c>
      <c r="B300" s="17" t="s">
        <v>44</v>
      </c>
      <c r="C300" s="59"/>
      <c r="D300" s="59"/>
      <c r="E300" s="59"/>
      <c r="F300" s="59"/>
      <c r="G300" s="59"/>
      <c r="H300" s="87"/>
    </row>
    <row r="301" spans="1:8" ht="12.75">
      <c r="A301" s="78">
        <v>7</v>
      </c>
      <c r="B301" s="17" t="s">
        <v>45</v>
      </c>
      <c r="C301" s="59"/>
      <c r="D301" s="59"/>
      <c r="E301" s="59"/>
      <c r="F301" s="59"/>
      <c r="G301" s="59"/>
      <c r="H301" s="87">
        <v>0</v>
      </c>
    </row>
    <row r="302" spans="1:8" ht="12.75">
      <c r="A302" s="78">
        <v>10</v>
      </c>
      <c r="B302" s="17" t="s">
        <v>46</v>
      </c>
      <c r="C302" s="59"/>
      <c r="D302" s="59"/>
      <c r="E302" s="59"/>
      <c r="F302" s="59"/>
      <c r="G302" s="59"/>
      <c r="H302" s="87">
        <f>SUM(H300:H301)</f>
        <v>0</v>
      </c>
    </row>
    <row r="303" spans="1:8" ht="12.75">
      <c r="A303" s="78">
        <v>11</v>
      </c>
      <c r="B303" s="17" t="s">
        <v>47</v>
      </c>
      <c r="C303" s="59"/>
      <c r="D303" s="59"/>
      <c r="E303" s="59"/>
      <c r="F303" s="59"/>
      <c r="G303" s="59"/>
      <c r="H303" s="90">
        <f>H299+H302</f>
        <v>0</v>
      </c>
    </row>
    <row r="304" spans="1:8" ht="12.75">
      <c r="A304" s="77" t="s">
        <v>260</v>
      </c>
      <c r="B304" s="17"/>
      <c r="C304" s="59"/>
      <c r="D304" s="59"/>
      <c r="E304" s="59"/>
      <c r="F304" s="59"/>
      <c r="G304" s="59"/>
      <c r="H304" s="87"/>
    </row>
    <row r="305" spans="1:8" ht="12.75">
      <c r="A305" s="78">
        <v>12</v>
      </c>
      <c r="B305" s="17" t="s">
        <v>261</v>
      </c>
      <c r="C305" s="59"/>
      <c r="D305" s="59"/>
      <c r="E305" s="59"/>
      <c r="F305" s="59"/>
      <c r="G305" s="59"/>
      <c r="H305" s="87"/>
    </row>
    <row r="306" spans="1:8" ht="12.75">
      <c r="A306" s="78">
        <v>16</v>
      </c>
      <c r="B306" s="17" t="s">
        <v>262</v>
      </c>
      <c r="C306" s="59"/>
      <c r="D306" s="59"/>
      <c r="E306" s="59"/>
      <c r="F306" s="59"/>
      <c r="G306" s="59"/>
      <c r="H306" s="87"/>
    </row>
    <row r="307" spans="1:8" ht="12.75">
      <c r="A307" s="78">
        <v>17</v>
      </c>
      <c r="B307" s="17" t="s">
        <v>263</v>
      </c>
      <c r="C307" s="59"/>
      <c r="D307" s="59"/>
      <c r="E307" s="59"/>
      <c r="F307" s="59"/>
      <c r="G307" s="59"/>
      <c r="H307" s="87"/>
    </row>
    <row r="308" spans="1:8" ht="12.75">
      <c r="A308" s="78">
        <v>18</v>
      </c>
      <c r="B308" s="17" t="s">
        <v>264</v>
      </c>
      <c r="C308" s="59"/>
      <c r="D308" s="59"/>
      <c r="E308" s="59"/>
      <c r="F308" s="59"/>
      <c r="G308" s="59"/>
      <c r="H308" s="87"/>
    </row>
    <row r="309" spans="1:8" ht="13.5" thickBot="1">
      <c r="A309" s="93">
        <v>30</v>
      </c>
      <c r="B309" s="92" t="s">
        <v>48</v>
      </c>
      <c r="C309" s="59"/>
      <c r="D309" s="59"/>
      <c r="E309" s="59"/>
      <c r="F309" s="59"/>
      <c r="G309" s="59"/>
      <c r="H309" s="94">
        <v>0</v>
      </c>
    </row>
    <row r="310" spans="1:8" ht="13.5" thickTop="1">
      <c r="A310" s="81"/>
      <c r="B310" s="82"/>
      <c r="C310" s="65"/>
      <c r="D310" s="65"/>
      <c r="E310" s="65"/>
      <c r="F310" s="65"/>
      <c r="G310" s="65"/>
      <c r="H310" s="91"/>
    </row>
    <row r="313" spans="1:8" ht="15">
      <c r="A313" s="18" t="s">
        <v>56</v>
      </c>
      <c r="B313" s="19"/>
      <c r="C313" s="19"/>
      <c r="D313" s="19"/>
      <c r="E313" s="19"/>
      <c r="F313" s="20" t="s">
        <v>57</v>
      </c>
      <c r="G313" s="19"/>
      <c r="H313" s="19"/>
    </row>
    <row r="314" spans="1:8" ht="15">
      <c r="A314" s="18" t="s">
        <v>58</v>
      </c>
      <c r="B314" s="19"/>
      <c r="C314" s="19"/>
      <c r="D314" s="19"/>
      <c r="E314" s="19"/>
      <c r="F314" s="19"/>
      <c r="G314" s="19"/>
      <c r="H314" s="19"/>
    </row>
    <row r="315" spans="1:8" ht="15">
      <c r="A315" s="18" t="s">
        <v>59</v>
      </c>
      <c r="B315" s="19"/>
      <c r="C315" s="19"/>
      <c r="D315" s="19"/>
      <c r="E315" s="19"/>
      <c r="F315" s="19"/>
      <c r="G315" s="19"/>
      <c r="H315" s="19"/>
    </row>
    <row r="316" spans="1:8" ht="15.75">
      <c r="A316" s="21" t="s">
        <v>60</v>
      </c>
      <c r="B316" s="22"/>
      <c r="C316" s="22"/>
      <c r="D316" s="22"/>
      <c r="E316" s="22"/>
      <c r="F316" s="22"/>
      <c r="G316" s="22"/>
      <c r="H316" s="22"/>
    </row>
    <row r="317" spans="1:8" ht="15">
      <c r="A317" s="19"/>
      <c r="B317" s="19"/>
      <c r="C317" s="19"/>
      <c r="D317" s="19"/>
      <c r="E317" s="19"/>
      <c r="F317" s="19"/>
      <c r="G317" s="19"/>
      <c r="H317" s="19"/>
    </row>
    <row r="318" spans="1:8" ht="15">
      <c r="A318" s="19"/>
      <c r="B318" s="19"/>
      <c r="C318" s="19"/>
      <c r="D318" s="19"/>
      <c r="E318" s="19"/>
      <c r="F318" s="19"/>
      <c r="G318" s="19"/>
      <c r="H318" s="19"/>
    </row>
    <row r="319" spans="1:8" ht="15">
      <c r="A319" s="19" t="s">
        <v>61</v>
      </c>
      <c r="B319" s="19"/>
      <c r="C319" s="19"/>
      <c r="D319" s="19"/>
      <c r="E319" s="19"/>
      <c r="F319" s="19"/>
      <c r="G319" s="19"/>
      <c r="H319" s="19"/>
    </row>
    <row r="320" spans="1:8" ht="15">
      <c r="A320" s="19"/>
      <c r="B320" s="19"/>
      <c r="C320" s="19"/>
      <c r="D320" s="19"/>
      <c r="E320" s="19"/>
      <c r="F320" s="19"/>
      <c r="G320" s="19"/>
      <c r="H320" s="19"/>
    </row>
    <row r="321" spans="1:8" ht="15">
      <c r="A321" s="19"/>
      <c r="B321" s="19" t="s">
        <v>268</v>
      </c>
      <c r="C321" s="19"/>
      <c r="D321" s="19"/>
      <c r="E321" s="19"/>
      <c r="F321" s="19"/>
      <c r="G321" s="19"/>
      <c r="H321" s="19"/>
    </row>
    <row r="322" spans="1:8" ht="15">
      <c r="A322" s="19"/>
      <c r="B322" s="19" t="s">
        <v>62</v>
      </c>
      <c r="C322" s="19"/>
      <c r="D322" s="19"/>
      <c r="E322" s="19"/>
      <c r="F322" s="19"/>
      <c r="G322" s="19"/>
      <c r="H322" s="19"/>
    </row>
    <row r="323" spans="1:8" ht="15">
      <c r="A323" s="19"/>
      <c r="B323" s="19" t="s">
        <v>63</v>
      </c>
      <c r="C323" s="19"/>
      <c r="D323" s="19"/>
      <c r="E323" s="19"/>
      <c r="F323" s="19"/>
      <c r="G323" s="19"/>
      <c r="H323" s="19"/>
    </row>
    <row r="324" spans="1:8" ht="15">
      <c r="A324" s="19"/>
      <c r="B324" s="19" t="s">
        <v>64</v>
      </c>
      <c r="C324" s="19"/>
      <c r="D324" s="19"/>
      <c r="E324" s="19"/>
      <c r="F324" s="19"/>
      <c r="G324" s="19"/>
      <c r="H324" s="19"/>
    </row>
    <row r="325" spans="1:8" ht="15">
      <c r="A325" s="19"/>
      <c r="B325" s="19"/>
      <c r="C325" s="19"/>
      <c r="D325" s="19"/>
      <c r="E325" s="19"/>
      <c r="F325" s="19"/>
      <c r="G325" s="19"/>
      <c r="H325" s="19"/>
    </row>
    <row r="326" spans="1:8" ht="15">
      <c r="A326" s="20" t="s">
        <v>65</v>
      </c>
      <c r="B326" s="19"/>
      <c r="C326" s="19"/>
      <c r="D326" s="19"/>
      <c r="E326" s="19"/>
      <c r="F326" s="19"/>
      <c r="G326" s="19"/>
      <c r="H326" s="19"/>
    </row>
    <row r="327" spans="1:8" ht="15.75" thickBot="1">
      <c r="A327" s="19"/>
      <c r="B327" s="19"/>
      <c r="C327" s="19"/>
      <c r="D327" s="19"/>
      <c r="E327" s="19"/>
      <c r="F327" s="19"/>
      <c r="G327" s="19"/>
      <c r="H327" s="19"/>
    </row>
    <row r="328" spans="1:8" ht="15.75" thickTop="1">
      <c r="A328" s="23"/>
      <c r="B328" s="23"/>
      <c r="C328" s="23"/>
      <c r="D328" s="24"/>
      <c r="E328" s="23"/>
      <c r="F328" s="23"/>
      <c r="G328" s="23"/>
      <c r="H328" s="23"/>
    </row>
    <row r="329" spans="1:8" ht="15.75">
      <c r="A329" s="25" t="s">
        <v>66</v>
      </c>
      <c r="B329" s="19"/>
      <c r="C329" s="19"/>
      <c r="D329" s="26"/>
      <c r="E329" s="25" t="s">
        <v>67</v>
      </c>
      <c r="F329" s="19"/>
      <c r="G329" s="19"/>
      <c r="H329" s="19"/>
    </row>
    <row r="330" spans="1:8" ht="15">
      <c r="A330" s="18" t="s">
        <v>68</v>
      </c>
      <c r="B330" s="20" t="s">
        <v>80</v>
      </c>
      <c r="C330" s="19"/>
      <c r="D330" s="26"/>
      <c r="E330" s="18" t="s">
        <v>69</v>
      </c>
      <c r="F330" s="20" t="s">
        <v>0</v>
      </c>
      <c r="G330" s="19"/>
      <c r="H330" s="19"/>
    </row>
    <row r="331" spans="1:8" ht="15">
      <c r="A331" s="18" t="s">
        <v>70</v>
      </c>
      <c r="B331" s="20"/>
      <c r="C331" s="19"/>
      <c r="D331" s="26"/>
      <c r="E331" s="18" t="s">
        <v>71</v>
      </c>
      <c r="F331" s="20"/>
      <c r="G331" s="19"/>
      <c r="H331" s="19"/>
    </row>
    <row r="332" spans="1:8" ht="15">
      <c r="A332" s="18" t="s">
        <v>72</v>
      </c>
      <c r="B332" s="20"/>
      <c r="C332" s="19"/>
      <c r="D332" s="26"/>
      <c r="E332" s="18" t="s">
        <v>73</v>
      </c>
      <c r="F332" s="20"/>
      <c r="G332" s="19"/>
      <c r="H332" s="19"/>
    </row>
    <row r="333" spans="1:8" ht="15">
      <c r="A333" s="19"/>
      <c r="B333" s="19"/>
      <c r="C333" s="19"/>
      <c r="D333" s="26"/>
      <c r="E333" s="19"/>
      <c r="F333" s="19"/>
      <c r="G333" s="19"/>
      <c r="H333" s="19"/>
    </row>
    <row r="334" spans="1:8" ht="12.75">
      <c r="A334" s="27" t="s">
        <v>74</v>
      </c>
      <c r="B334" s="27"/>
      <c r="C334" s="27"/>
      <c r="D334" s="28" t="s">
        <v>75</v>
      </c>
      <c r="E334" s="27" t="s">
        <v>74</v>
      </c>
      <c r="F334" s="27"/>
      <c r="G334" s="27"/>
      <c r="H334" s="29" t="s">
        <v>75</v>
      </c>
    </row>
    <row r="335" spans="1:8" ht="15">
      <c r="A335" s="19"/>
      <c r="B335" s="19"/>
      <c r="C335" s="19"/>
      <c r="D335" s="30"/>
      <c r="E335" s="19"/>
      <c r="F335" s="19"/>
      <c r="G335" s="19"/>
      <c r="H335" s="31"/>
    </row>
    <row r="336" spans="1:8" ht="15.75">
      <c r="A336" s="19" t="s">
        <v>0</v>
      </c>
      <c r="B336" s="25"/>
      <c r="C336" s="19"/>
      <c r="D336" s="32" t="s">
        <v>0</v>
      </c>
      <c r="E336" s="19"/>
      <c r="F336" s="25"/>
      <c r="G336" s="19"/>
      <c r="H336" s="33"/>
    </row>
    <row r="337" spans="1:8" ht="15.75">
      <c r="A337" s="19"/>
      <c r="B337" s="25"/>
      <c r="C337" s="19"/>
      <c r="D337" s="32"/>
      <c r="E337" s="19"/>
      <c r="F337" s="25"/>
      <c r="G337" s="19"/>
      <c r="H337" s="34" t="s">
        <v>0</v>
      </c>
    </row>
    <row r="338" spans="1:8" ht="15">
      <c r="A338" s="19"/>
      <c r="B338" s="19"/>
      <c r="C338" s="19"/>
      <c r="D338" s="30"/>
      <c r="E338" s="19"/>
      <c r="F338" s="19"/>
      <c r="G338" s="19"/>
      <c r="H338" s="31"/>
    </row>
    <row r="339" spans="1:8" ht="15">
      <c r="A339" s="19"/>
      <c r="B339" s="19"/>
      <c r="C339" s="19"/>
      <c r="D339" s="30"/>
      <c r="E339" s="19"/>
      <c r="F339" s="19"/>
      <c r="G339" s="19"/>
      <c r="H339" s="31"/>
    </row>
    <row r="340" spans="1:8" ht="15.75">
      <c r="A340" s="19" t="s">
        <v>99</v>
      </c>
      <c r="B340" s="19"/>
      <c r="C340" s="19"/>
      <c r="D340" s="44">
        <v>3500</v>
      </c>
      <c r="E340" s="19" t="s">
        <v>99</v>
      </c>
      <c r="F340" s="19"/>
      <c r="G340" s="19"/>
      <c r="H340" s="45">
        <v>3500</v>
      </c>
    </row>
    <row r="341" spans="1:8" ht="15">
      <c r="A341" s="19"/>
      <c r="B341" s="19" t="s">
        <v>102</v>
      </c>
      <c r="C341" s="19"/>
      <c r="D341" s="30"/>
      <c r="E341" s="19"/>
      <c r="F341" s="19"/>
      <c r="G341" s="19"/>
      <c r="H341" s="31"/>
    </row>
    <row r="342" spans="1:8" ht="15">
      <c r="A342" s="19"/>
      <c r="B342" s="19" t="s">
        <v>100</v>
      </c>
      <c r="C342" s="19"/>
      <c r="D342" s="30"/>
      <c r="E342" s="19"/>
      <c r="F342" s="19"/>
      <c r="G342" s="19"/>
      <c r="H342" s="31"/>
    </row>
    <row r="343" spans="1:8" ht="15">
      <c r="A343" s="19"/>
      <c r="B343" s="19" t="s">
        <v>103</v>
      </c>
      <c r="C343" s="19"/>
      <c r="D343" s="30"/>
      <c r="E343" s="19"/>
      <c r="F343" s="19"/>
      <c r="G343" s="19"/>
      <c r="H343" s="31"/>
    </row>
    <row r="344" spans="1:8" ht="15.75">
      <c r="A344" s="19"/>
      <c r="B344" s="25"/>
      <c r="C344" s="19"/>
      <c r="D344" s="30"/>
      <c r="E344" s="19"/>
      <c r="F344" s="19"/>
      <c r="G344" s="19"/>
      <c r="H344" s="31"/>
    </row>
    <row r="345" spans="1:8" ht="15.75">
      <c r="A345" s="19"/>
      <c r="B345" s="25"/>
      <c r="C345" s="19"/>
      <c r="D345" s="30"/>
      <c r="E345" s="19"/>
      <c r="F345" s="19"/>
      <c r="G345" s="19"/>
      <c r="H345" s="31"/>
    </row>
    <row r="346" spans="1:8" ht="16.5" thickBot="1">
      <c r="A346" s="19"/>
      <c r="B346" s="25"/>
      <c r="C346" s="19"/>
      <c r="D346" s="30"/>
      <c r="E346" s="19"/>
      <c r="F346" s="19"/>
      <c r="G346" s="19"/>
      <c r="H346" s="31"/>
    </row>
    <row r="347" spans="1:8" ht="16.5" thickTop="1">
      <c r="A347" s="35" t="s">
        <v>76</v>
      </c>
      <c r="B347" s="36"/>
      <c r="C347" s="36"/>
      <c r="D347" s="36"/>
      <c r="E347" s="36"/>
      <c r="F347" s="36"/>
      <c r="G347" s="36"/>
      <c r="H347" s="36"/>
    </row>
    <row r="348" spans="1:8" ht="15.75">
      <c r="A348" s="25" t="s">
        <v>227</v>
      </c>
      <c r="B348" s="25"/>
      <c r="C348" s="25"/>
      <c r="D348" s="25"/>
      <c r="E348" s="25"/>
      <c r="F348" s="25"/>
      <c r="G348" s="25"/>
      <c r="H348" s="25"/>
    </row>
    <row r="349" spans="1:8" ht="15.75">
      <c r="A349" s="20" t="s">
        <v>77</v>
      </c>
      <c r="B349" s="25"/>
      <c r="C349" s="25"/>
      <c r="D349" s="25"/>
      <c r="E349" s="25"/>
      <c r="F349" s="25"/>
      <c r="G349" s="25"/>
      <c r="H349" s="25"/>
    </row>
    <row r="350" spans="2:8" ht="15.75">
      <c r="B350" s="25"/>
      <c r="C350" s="25"/>
      <c r="D350" s="25"/>
      <c r="E350" s="25"/>
      <c r="F350" s="25"/>
      <c r="G350" s="25"/>
      <c r="H350" s="25"/>
    </row>
    <row r="351" spans="1:8" ht="15.75">
      <c r="A351" s="25" t="s">
        <v>228</v>
      </c>
      <c r="B351" s="128"/>
      <c r="C351" s="128"/>
      <c r="D351" s="128"/>
      <c r="E351" s="128"/>
      <c r="F351" s="128"/>
      <c r="G351" s="128"/>
      <c r="H351" s="128"/>
    </row>
    <row r="352" spans="1:8" ht="15.75">
      <c r="A352" s="127" t="s">
        <v>229</v>
      </c>
      <c r="B352" s="19"/>
      <c r="C352" s="19"/>
      <c r="D352" s="19"/>
      <c r="E352" s="19"/>
      <c r="F352" s="19"/>
      <c r="G352" s="19"/>
      <c r="H352" s="19"/>
    </row>
    <row r="353" spans="1:8" ht="15.75">
      <c r="A353" s="25" t="s">
        <v>230</v>
      </c>
      <c r="B353" s="19"/>
      <c r="C353" s="19"/>
      <c r="D353" s="19"/>
      <c r="E353" s="19"/>
      <c r="F353" s="19"/>
      <c r="G353" s="19"/>
      <c r="H353" s="19"/>
    </row>
    <row r="354" spans="1:8" ht="15">
      <c r="A354" s="19"/>
      <c r="B354" s="19"/>
      <c r="C354" s="19"/>
      <c r="D354" s="19"/>
      <c r="E354" s="19"/>
      <c r="F354" s="19"/>
      <c r="G354" s="19"/>
      <c r="H354" s="19"/>
    </row>
    <row r="355" spans="1:8" ht="15">
      <c r="A355" s="19"/>
      <c r="B355" s="19"/>
      <c r="C355" s="19"/>
      <c r="D355" s="19"/>
      <c r="E355" s="19"/>
      <c r="F355" s="19"/>
      <c r="G355" s="19"/>
      <c r="H355" s="19"/>
    </row>
    <row r="356" spans="1:8" ht="15">
      <c r="A356" s="19"/>
      <c r="B356" s="19"/>
      <c r="C356" s="19"/>
      <c r="D356" s="19"/>
      <c r="E356" s="19"/>
      <c r="F356" s="19"/>
      <c r="G356" s="19"/>
      <c r="H356" s="19"/>
    </row>
    <row r="357" spans="1:8" ht="15.75">
      <c r="A357" s="19"/>
      <c r="B357" s="37"/>
      <c r="C357" s="37"/>
      <c r="D357" s="19"/>
      <c r="E357" s="37"/>
      <c r="F357" s="37"/>
      <c r="G357" s="37"/>
      <c r="H357" s="37"/>
    </row>
    <row r="358" spans="1:8" ht="15.75">
      <c r="A358" s="19"/>
      <c r="B358" s="38" t="s">
        <v>78</v>
      </c>
      <c r="C358" s="21"/>
      <c r="D358" s="19"/>
      <c r="E358" s="38" t="s">
        <v>79</v>
      </c>
      <c r="F358" s="21"/>
      <c r="G358" s="21"/>
      <c r="H358" s="21"/>
    </row>
    <row r="359" spans="1:8" ht="15.75" thickBot="1">
      <c r="A359" s="39"/>
      <c r="B359" s="39"/>
      <c r="C359" s="39"/>
      <c r="D359" s="39"/>
      <c r="E359" s="39"/>
      <c r="F359" s="39"/>
      <c r="G359" s="39"/>
      <c r="H359" s="39"/>
    </row>
  </sheetData>
  <sheetProtection/>
  <mergeCells count="17">
    <mergeCell ref="A143:H143"/>
    <mergeCell ref="A229:B229"/>
    <mergeCell ref="A235:B235"/>
    <mergeCell ref="A191:H191"/>
    <mergeCell ref="A1:H1"/>
    <mergeCell ref="C14:E14"/>
    <mergeCell ref="C66:E66"/>
    <mergeCell ref="C126:E126"/>
    <mergeCell ref="A30:H30"/>
    <mergeCell ref="A42:H42"/>
    <mergeCell ref="A3:H7"/>
    <mergeCell ref="A275:H275"/>
    <mergeCell ref="A292:H292"/>
    <mergeCell ref="A239:B239"/>
    <mergeCell ref="A227:H227"/>
    <mergeCell ref="A250:B250"/>
    <mergeCell ref="A248:H248"/>
  </mergeCells>
  <hyperlinks>
    <hyperlink ref="A203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&amp;C&amp;"Arial,Bold"Effective FY 2004
Transfer of Prior Year Balances</oddHeader>
    <oddFooter>&amp;LDate 08/11/03&amp;C&amp;P of &amp;N</oddFooter>
  </headerFooter>
  <rowBreaks count="6" manualBreakCount="6">
    <brk id="53" max="255" man="1"/>
    <brk id="105" max="255" man="1"/>
    <brk id="141" max="255" man="1"/>
    <brk id="190" max="255" man="1"/>
    <brk id="290" max="255" man="1"/>
    <brk id="312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2003-09-03T12:03:54Z</cp:lastPrinted>
  <dcterms:created xsi:type="dcterms:W3CDTF">2003-03-19T11:54:43Z</dcterms:created>
  <dcterms:modified xsi:type="dcterms:W3CDTF">2016-01-20T19:21:15Z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